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kumenty\Prádelna\Tým_koncepce prádlo\"/>
    </mc:Choice>
  </mc:AlternateContent>
  <bookViews>
    <workbookView xWindow="0" yWindow="0" windowWidth="23040" windowHeight="9876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N6" i="1"/>
  <c r="N7" i="1"/>
  <c r="N8" i="1"/>
  <c r="N9" i="1"/>
  <c r="N10" i="1"/>
  <c r="N11" i="1"/>
  <c r="N12" i="1"/>
  <c r="N5" i="1"/>
  <c r="M6" i="1"/>
  <c r="M7" i="1"/>
  <c r="M8" i="1"/>
  <c r="M9" i="1"/>
  <c r="M10" i="1"/>
  <c r="M11" i="1"/>
  <c r="M12" i="1"/>
  <c r="M5" i="1"/>
  <c r="K13" i="1"/>
  <c r="K6" i="1"/>
  <c r="K7" i="1"/>
  <c r="K8" i="1"/>
  <c r="K9" i="1"/>
  <c r="K10" i="1"/>
  <c r="K11" i="1"/>
  <c r="K12" i="1"/>
  <c r="K5" i="1"/>
  <c r="J6" i="1"/>
  <c r="J7" i="1"/>
  <c r="J8" i="1"/>
  <c r="J9" i="1"/>
  <c r="J10" i="1"/>
  <c r="J11" i="1"/>
  <c r="J12" i="1"/>
  <c r="J5" i="1"/>
  <c r="E13" i="1"/>
  <c r="E6" i="1"/>
  <c r="E7" i="1"/>
  <c r="E8" i="1"/>
  <c r="E9" i="1"/>
  <c r="E10" i="1"/>
  <c r="E11" i="1"/>
  <c r="E12" i="1"/>
  <c r="E5" i="1"/>
  <c r="D6" i="1"/>
  <c r="D7" i="1"/>
  <c r="D8" i="1"/>
  <c r="D9" i="1"/>
  <c r="D10" i="1"/>
  <c r="D11" i="1"/>
  <c r="D12" i="1"/>
  <c r="D5" i="1"/>
  <c r="H13" i="1"/>
  <c r="H6" i="1"/>
  <c r="H7" i="1"/>
  <c r="H8" i="1"/>
  <c r="H9" i="1"/>
  <c r="H10" i="1"/>
  <c r="H11" i="1"/>
  <c r="H12" i="1"/>
  <c r="H5" i="1"/>
  <c r="G6" i="1"/>
  <c r="G7" i="1"/>
  <c r="G8" i="1"/>
  <c r="G9" i="1"/>
  <c r="G10" i="1"/>
  <c r="G11" i="1"/>
  <c r="G12" i="1"/>
  <c r="G5" i="1"/>
</calcChain>
</file>

<file path=xl/sharedStrings.xml><?xml version="1.0" encoding="utf-8"?>
<sst xmlns="http://schemas.openxmlformats.org/spreadsheetml/2006/main" count="30" uniqueCount="20">
  <si>
    <t>Název položky</t>
  </si>
  <si>
    <t>Cena za ks (bez DPH)</t>
  </si>
  <si>
    <t>Cena za ks (s DPH)</t>
  </si>
  <si>
    <t>Cena celkem (s DPH)</t>
  </si>
  <si>
    <t>Kalhoty</t>
  </si>
  <si>
    <t>Halena do V</t>
  </si>
  <si>
    <t>Košile s modrým doplňkem</t>
  </si>
  <si>
    <t>Košile - farmaceuti</t>
  </si>
  <si>
    <t>Šaty</t>
  </si>
  <si>
    <t>Plášť</t>
  </si>
  <si>
    <t>Mikina Fleece</t>
  </si>
  <si>
    <t>Ks</t>
  </si>
  <si>
    <t>TONI-MOSTY s.r.o.</t>
  </si>
  <si>
    <t>Bonno Gastro Servis s.r.o.</t>
  </si>
  <si>
    <t>Fashion IREA s.r.o.</t>
  </si>
  <si>
    <t>CLINITEX s.r.o.</t>
  </si>
  <si>
    <t>Marketingový průzkum - zaměstnanecké prádlo</t>
  </si>
  <si>
    <t>V Olomouci 26. 6. 2017</t>
  </si>
  <si>
    <t>Zpracoval: Petr Hýža</t>
  </si>
  <si>
    <t>Cenové nabídky firem Richter Medical s.r.o. a Jarkovský Miroslav - Kurýr budou předloženy v průběhu 7/2017.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</si>
</sst>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1" xfId="0" applyFont="1" applyBorder="1"/>
    <xf numFmtId="3" fontId="0" fillId="0" borderId="0" xfId="0" applyNumberFormat="1"/>
    <xf numFmtId="3" fontId="1" fillId="0" borderId="11" xfId="0" applyNumberFormat="1" applyFont="1" applyBorder="1"/>
    <xf numFmtId="0" fontId="1" fillId="0" borderId="17" xfId="0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3" fontId="1" fillId="0" borderId="1" xfId="0" applyNumberFormat="1" applyFont="1" applyBorder="1" applyAlignment="1">
      <alignment horizontal="center" vertical="center"/>
    </xf>
    <xf numFmtId="3" fontId="0" fillId="0" borderId="21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2" fontId="0" fillId="0" borderId="0" xfId="0" applyNumberFormat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 vertical="center" wrapText="1"/>
    </xf>
    <xf numFmtId="0" fontId="2" fillId="0" borderId="17" xfId="0" applyFont="1" applyBorder="1"/>
    <xf numFmtId="3" fontId="2" fillId="0" borderId="1" xfId="0" applyNumberFormat="1" applyFont="1" applyBorder="1"/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0" fontId="2" fillId="0" borderId="0" xfId="0" applyFont="1"/>
    <xf numFmtId="2" fontId="0" fillId="0" borderId="7" xfId="0" applyNumberFormat="1" applyFont="1" applyBorder="1" applyAlignment="1">
      <alignment horizontal="center" vertical="center" wrapText="1"/>
    </xf>
    <xf numFmtId="3" fontId="0" fillId="0" borderId="9" xfId="0" applyNumberFormat="1" applyFont="1" applyBorder="1" applyAlignment="1">
      <alignment horizontal="center" vertical="center" wrapText="1"/>
    </xf>
    <xf numFmtId="2" fontId="0" fillId="0" borderId="14" xfId="0" applyNumberFormat="1" applyFont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 wrapText="1"/>
    </xf>
    <xf numFmtId="2" fontId="0" fillId="0" borderId="15" xfId="0" applyNumberFormat="1" applyFont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center" vertical="center" wrapText="1"/>
    </xf>
    <xf numFmtId="2" fontId="0" fillId="0" borderId="16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R12" sqref="R12"/>
    </sheetView>
  </sheetViews>
  <sheetFormatPr defaultRowHeight="14.4" x14ac:dyDescent="0.3"/>
  <cols>
    <col min="1" max="1" width="22.6640625" customWidth="1"/>
    <col min="2" max="2" width="7.44140625" style="2" customWidth="1"/>
    <col min="3" max="4" width="8.88671875" style="12"/>
    <col min="5" max="5" width="10" style="22" customWidth="1"/>
    <col min="6" max="7" width="8.88671875" style="12"/>
    <col min="8" max="8" width="10" style="22" customWidth="1"/>
    <col min="9" max="10" width="8.88671875" style="12"/>
    <col min="11" max="11" width="10" style="22" customWidth="1"/>
    <col min="12" max="13" width="8.88671875" style="12"/>
    <col min="14" max="14" width="10" style="22" customWidth="1"/>
  </cols>
  <sheetData>
    <row r="1" spans="1:14" x14ac:dyDescent="0.3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" thickBot="1" x14ac:dyDescent="0.35"/>
    <row r="3" spans="1:14" ht="15" thickBot="1" x14ac:dyDescent="0.35">
      <c r="A3" s="1"/>
      <c r="B3" s="3"/>
      <c r="C3" s="43" t="s">
        <v>12</v>
      </c>
      <c r="D3" s="44"/>
      <c r="E3" s="45"/>
      <c r="F3" s="46" t="s">
        <v>13</v>
      </c>
      <c r="G3" s="44"/>
      <c r="H3" s="47"/>
      <c r="I3" s="43" t="s">
        <v>14</v>
      </c>
      <c r="J3" s="44"/>
      <c r="K3" s="45"/>
      <c r="L3" s="46" t="s">
        <v>15</v>
      </c>
      <c r="M3" s="44"/>
      <c r="N3" s="45"/>
    </row>
    <row r="4" spans="1:14" ht="43.8" thickBot="1" x14ac:dyDescent="0.35">
      <c r="A4" s="4" t="s">
        <v>0</v>
      </c>
      <c r="B4" s="8" t="s">
        <v>11</v>
      </c>
      <c r="C4" s="13" t="s">
        <v>1</v>
      </c>
      <c r="D4" s="14" t="s">
        <v>2</v>
      </c>
      <c r="E4" s="23" t="s">
        <v>3</v>
      </c>
      <c r="F4" s="18" t="s">
        <v>1</v>
      </c>
      <c r="G4" s="14" t="s">
        <v>2</v>
      </c>
      <c r="H4" s="25" t="s">
        <v>3</v>
      </c>
      <c r="I4" s="13" t="s">
        <v>1</v>
      </c>
      <c r="J4" s="14" t="s">
        <v>2</v>
      </c>
      <c r="K4" s="23" t="s">
        <v>3</v>
      </c>
      <c r="L4" s="18" t="s">
        <v>1</v>
      </c>
      <c r="M4" s="14" t="s">
        <v>2</v>
      </c>
      <c r="N4" s="23" t="s">
        <v>3</v>
      </c>
    </row>
    <row r="5" spans="1:14" x14ac:dyDescent="0.3">
      <c r="A5" s="5" t="s">
        <v>4</v>
      </c>
      <c r="B5" s="9">
        <v>20117</v>
      </c>
      <c r="C5" s="35">
        <v>129.27000000000001</v>
      </c>
      <c r="D5" s="42">
        <f>C5*1.21</f>
        <v>156.41670000000002</v>
      </c>
      <c r="E5" s="36">
        <f>D5*B5</f>
        <v>3146634.7539000004</v>
      </c>
      <c r="F5" s="37">
        <v>255</v>
      </c>
      <c r="G5" s="42">
        <f>F5*1.21</f>
        <v>308.55</v>
      </c>
      <c r="H5" s="26">
        <f>G5*B5</f>
        <v>6207100.3500000006</v>
      </c>
      <c r="I5" s="15">
        <v>180</v>
      </c>
      <c r="J5" s="42">
        <f>I5*1.21</f>
        <v>217.79999999999998</v>
      </c>
      <c r="K5" s="24">
        <f>J5*B5</f>
        <v>4381482.5999999996</v>
      </c>
      <c r="L5" s="19">
        <v>224.45</v>
      </c>
      <c r="M5" s="42">
        <f>L5*1.21</f>
        <v>271.58449999999999</v>
      </c>
      <c r="N5" s="24">
        <f>L5*B5</f>
        <v>4515260.6499999994</v>
      </c>
    </row>
    <row r="6" spans="1:14" x14ac:dyDescent="0.3">
      <c r="A6" s="6" t="s">
        <v>5</v>
      </c>
      <c r="B6" s="10">
        <v>18701</v>
      </c>
      <c r="C6" s="38">
        <v>137.75</v>
      </c>
      <c r="D6" s="42">
        <f t="shared" ref="D6:D12" si="0">C6*1.21</f>
        <v>166.67750000000001</v>
      </c>
      <c r="E6" s="36">
        <f t="shared" ref="E6:E12" si="1">D6*B6</f>
        <v>3117035.9275000002</v>
      </c>
      <c r="F6" s="39">
        <v>265</v>
      </c>
      <c r="G6" s="42">
        <f t="shared" ref="G6:G12" si="2">F6*1.21</f>
        <v>320.64999999999998</v>
      </c>
      <c r="H6" s="26">
        <f t="shared" ref="H6:H12" si="3">G6*B6</f>
        <v>5996475.6499999994</v>
      </c>
      <c r="I6" s="16">
        <v>180</v>
      </c>
      <c r="J6" s="42">
        <f t="shared" ref="J6:J12" si="4">I6*1.21</f>
        <v>217.79999999999998</v>
      </c>
      <c r="K6" s="24">
        <f t="shared" ref="K6:K12" si="5">J6*B6</f>
        <v>4073077.8</v>
      </c>
      <c r="L6" s="20">
        <v>235.66</v>
      </c>
      <c r="M6" s="42">
        <f t="shared" ref="M6:M12" si="6">L6*1.21</f>
        <v>285.14859999999999</v>
      </c>
      <c r="N6" s="24">
        <f t="shared" ref="N6:N12" si="7">L6*B6</f>
        <v>4407077.66</v>
      </c>
    </row>
    <row r="7" spans="1:14" x14ac:dyDescent="0.3">
      <c r="A7" s="6" t="s">
        <v>6</v>
      </c>
      <c r="B7" s="10">
        <v>1260</v>
      </c>
      <c r="C7" s="38">
        <v>172.7</v>
      </c>
      <c r="D7" s="42">
        <f t="shared" si="0"/>
        <v>208.96699999999998</v>
      </c>
      <c r="E7" s="36">
        <f t="shared" si="1"/>
        <v>263298.42</v>
      </c>
      <c r="F7" s="39">
        <v>345</v>
      </c>
      <c r="G7" s="42">
        <f t="shared" si="2"/>
        <v>417.45</v>
      </c>
      <c r="H7" s="26">
        <f t="shared" si="3"/>
        <v>525987</v>
      </c>
      <c r="I7" s="16">
        <v>180</v>
      </c>
      <c r="J7" s="42">
        <f t="shared" si="4"/>
        <v>217.79999999999998</v>
      </c>
      <c r="K7" s="24">
        <f t="shared" si="5"/>
        <v>274428</v>
      </c>
      <c r="L7" s="20">
        <v>223.41</v>
      </c>
      <c r="M7" s="42">
        <f t="shared" si="6"/>
        <v>270.3261</v>
      </c>
      <c r="N7" s="24">
        <f t="shared" si="7"/>
        <v>281496.59999999998</v>
      </c>
    </row>
    <row r="8" spans="1:14" x14ac:dyDescent="0.3">
      <c r="A8" s="6" t="s">
        <v>7</v>
      </c>
      <c r="B8" s="10">
        <v>156</v>
      </c>
      <c r="C8" s="38">
        <v>172.7</v>
      </c>
      <c r="D8" s="42">
        <f t="shared" si="0"/>
        <v>208.96699999999998</v>
      </c>
      <c r="E8" s="36">
        <f t="shared" si="1"/>
        <v>32598.851999999999</v>
      </c>
      <c r="F8" s="39">
        <v>305</v>
      </c>
      <c r="G8" s="42">
        <f t="shared" si="2"/>
        <v>369.05</v>
      </c>
      <c r="H8" s="26">
        <f t="shared" si="3"/>
        <v>57571.8</v>
      </c>
      <c r="I8" s="16">
        <v>180</v>
      </c>
      <c r="J8" s="42">
        <f t="shared" si="4"/>
        <v>217.79999999999998</v>
      </c>
      <c r="K8" s="24">
        <f t="shared" si="5"/>
        <v>33976.799999999996</v>
      </c>
      <c r="L8" s="20">
        <v>202.83</v>
      </c>
      <c r="M8" s="42">
        <f t="shared" si="6"/>
        <v>245.42430000000002</v>
      </c>
      <c r="N8" s="24">
        <f t="shared" si="7"/>
        <v>31641.480000000003</v>
      </c>
    </row>
    <row r="9" spans="1:14" x14ac:dyDescent="0.3">
      <c r="A9" s="6" t="s">
        <v>6</v>
      </c>
      <c r="B9" s="10">
        <v>180</v>
      </c>
      <c r="C9" s="38">
        <v>172.7</v>
      </c>
      <c r="D9" s="42">
        <f t="shared" si="0"/>
        <v>208.96699999999998</v>
      </c>
      <c r="E9" s="36">
        <f t="shared" si="1"/>
        <v>37614.06</v>
      </c>
      <c r="F9" s="39">
        <v>345</v>
      </c>
      <c r="G9" s="42">
        <f t="shared" si="2"/>
        <v>417.45</v>
      </c>
      <c r="H9" s="26">
        <f t="shared" si="3"/>
        <v>75141</v>
      </c>
      <c r="I9" s="16">
        <v>190</v>
      </c>
      <c r="J9" s="42">
        <f t="shared" si="4"/>
        <v>229.9</v>
      </c>
      <c r="K9" s="24">
        <f t="shared" si="5"/>
        <v>41382</v>
      </c>
      <c r="L9" s="20">
        <v>211.23</v>
      </c>
      <c r="M9" s="42">
        <f t="shared" si="6"/>
        <v>255.58829999999998</v>
      </c>
      <c r="N9" s="24">
        <f t="shared" si="7"/>
        <v>38021.4</v>
      </c>
    </row>
    <row r="10" spans="1:14" x14ac:dyDescent="0.3">
      <c r="A10" s="6" t="s">
        <v>8</v>
      </c>
      <c r="B10" s="10">
        <v>3894</v>
      </c>
      <c r="C10" s="38">
        <v>149.6</v>
      </c>
      <c r="D10" s="42">
        <f t="shared" si="0"/>
        <v>181.01599999999999</v>
      </c>
      <c r="E10" s="36">
        <f t="shared" si="1"/>
        <v>704876.304</v>
      </c>
      <c r="F10" s="39">
        <v>375</v>
      </c>
      <c r="G10" s="42">
        <f t="shared" si="2"/>
        <v>453.75</v>
      </c>
      <c r="H10" s="26">
        <f t="shared" si="3"/>
        <v>1766902.5</v>
      </c>
      <c r="I10" s="16">
        <v>180</v>
      </c>
      <c r="J10" s="42">
        <f t="shared" si="4"/>
        <v>217.79999999999998</v>
      </c>
      <c r="K10" s="24">
        <f t="shared" si="5"/>
        <v>848113.2</v>
      </c>
      <c r="L10" s="20">
        <v>224.03</v>
      </c>
      <c r="M10" s="42">
        <f t="shared" si="6"/>
        <v>271.0763</v>
      </c>
      <c r="N10" s="24">
        <f t="shared" si="7"/>
        <v>872372.82</v>
      </c>
    </row>
    <row r="11" spans="1:14" x14ac:dyDescent="0.3">
      <c r="A11" s="6" t="s">
        <v>9</v>
      </c>
      <c r="B11" s="10">
        <v>2838</v>
      </c>
      <c r="C11" s="38">
        <v>181.27</v>
      </c>
      <c r="D11" s="42">
        <f t="shared" si="0"/>
        <v>219.33670000000001</v>
      </c>
      <c r="E11" s="36">
        <f t="shared" si="1"/>
        <v>622477.55460000003</v>
      </c>
      <c r="F11" s="39">
        <v>318</v>
      </c>
      <c r="G11" s="42">
        <f t="shared" si="2"/>
        <v>384.78</v>
      </c>
      <c r="H11" s="26">
        <f t="shared" si="3"/>
        <v>1092005.6399999999</v>
      </c>
      <c r="I11" s="16">
        <v>230</v>
      </c>
      <c r="J11" s="42">
        <f t="shared" si="4"/>
        <v>278.3</v>
      </c>
      <c r="K11" s="24">
        <f t="shared" si="5"/>
        <v>789815.4</v>
      </c>
      <c r="L11" s="20">
        <v>308.72000000000003</v>
      </c>
      <c r="M11" s="42">
        <f t="shared" si="6"/>
        <v>373.55119999999999</v>
      </c>
      <c r="N11" s="24">
        <f t="shared" si="7"/>
        <v>876147.3600000001</v>
      </c>
    </row>
    <row r="12" spans="1:14" ht="15" thickBot="1" x14ac:dyDescent="0.35">
      <c r="A12" s="7" t="s">
        <v>10</v>
      </c>
      <c r="B12" s="11">
        <v>3499</v>
      </c>
      <c r="C12" s="40">
        <v>189</v>
      </c>
      <c r="D12" s="42">
        <f t="shared" si="0"/>
        <v>228.69</v>
      </c>
      <c r="E12" s="36">
        <f t="shared" si="1"/>
        <v>800186.30999999994</v>
      </c>
      <c r="F12" s="41">
        <v>419</v>
      </c>
      <c r="G12" s="42">
        <f t="shared" si="2"/>
        <v>506.99</v>
      </c>
      <c r="H12" s="26">
        <f t="shared" si="3"/>
        <v>1773958.01</v>
      </c>
      <c r="I12" s="17">
        <v>290</v>
      </c>
      <c r="J12" s="42">
        <f t="shared" si="4"/>
        <v>350.9</v>
      </c>
      <c r="K12" s="24">
        <f t="shared" si="5"/>
        <v>1227799.0999999999</v>
      </c>
      <c r="L12" s="21">
        <v>400.55</v>
      </c>
      <c r="M12" s="42">
        <f t="shared" si="6"/>
        <v>484.66550000000001</v>
      </c>
      <c r="N12" s="24">
        <f t="shared" si="7"/>
        <v>1401524.45</v>
      </c>
    </row>
    <row r="13" spans="1:14" s="34" customFormat="1" ht="15" thickBot="1" x14ac:dyDescent="0.35">
      <c r="A13" s="27"/>
      <c r="B13" s="28"/>
      <c r="C13" s="29"/>
      <c r="D13" s="30"/>
      <c r="E13" s="31">
        <f>SUM(E5:E12)</f>
        <v>8724722.1820000019</v>
      </c>
      <c r="F13" s="32"/>
      <c r="G13" s="30"/>
      <c r="H13" s="33">
        <f>SUM(H5:H12)</f>
        <v>17495141.950000003</v>
      </c>
      <c r="I13" s="29"/>
      <c r="J13" s="30"/>
      <c r="K13" s="31">
        <f>SUM(K5:K12)</f>
        <v>11670074.899999999</v>
      </c>
      <c r="L13" s="32"/>
      <c r="M13" s="30"/>
      <c r="N13" s="31">
        <f>SUM(N5:N12)</f>
        <v>12423542.419999998</v>
      </c>
    </row>
    <row r="15" spans="1:14" x14ac:dyDescent="0.3">
      <c r="A15" t="s">
        <v>19</v>
      </c>
    </row>
    <row r="17" spans="1:1" x14ac:dyDescent="0.3">
      <c r="A17" t="s">
        <v>17</v>
      </c>
    </row>
    <row r="18" spans="1:1" x14ac:dyDescent="0.3">
      <c r="A18" t="s">
        <v>18</v>
      </c>
    </row>
  </sheetData>
  <mergeCells count="5">
    <mergeCell ref="C3:E3"/>
    <mergeCell ref="F3:H3"/>
    <mergeCell ref="I3:K3"/>
    <mergeCell ref="L3:N3"/>
    <mergeCell ref="A1:N1"/>
  </mergeCells>
  <pageMargins left="0.31496062992125984" right="0.27559055118110237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Hýža Petr, Ing.</dc:creator>
  <cp:lastModifiedBy>Hýža Petr, Ing.</cp:lastModifiedBy>
  <cp:lastPrinted>2017-06-29T09:12:56Z</cp:lastPrinted>
  <dcterms:created xsi:type="dcterms:W3CDTF">2017-06-29T08:52:07Z</dcterms:created>
  <dcterms:modified xsi:type="dcterms:W3CDTF">2017-06-30T11:18:40Z</dcterms:modified>
</cp:coreProperties>
</file>