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40" windowHeight="12570"/>
  </bookViews>
  <sheets>
    <sheet name="List1" sheetId="1" r:id="rId1"/>
  </sheets>
  <definedNames>
    <definedName name="_xlnm._FilterDatabase" localSheetId="0" hidden="1">List1!$A$2:$KA$2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K3" i="1"/>
  <c r="EK4"/>
  <c r="EK9"/>
  <c r="EK11"/>
  <c r="EK12"/>
  <c r="EK13"/>
  <c r="EK15"/>
  <c r="EK16"/>
  <c r="EK17"/>
  <c r="EK20"/>
  <c r="EK21"/>
  <c r="EK22"/>
  <c r="EK23"/>
  <c r="EK24"/>
  <c r="EK25"/>
  <c r="EK26"/>
  <c r="EK27"/>
  <c r="EK28"/>
</calcChain>
</file>

<file path=xl/sharedStrings.xml><?xml version="1.0" encoding="utf-8"?>
<sst xmlns="http://schemas.openxmlformats.org/spreadsheetml/2006/main" count="1012" uniqueCount="755">
  <si>
    <t>Fluid No.</t>
  </si>
  <si>
    <t>Nr of sampling</t>
  </si>
  <si>
    <t>Number</t>
  </si>
  <si>
    <t>Surname</t>
  </si>
  <si>
    <t>name</t>
  </si>
  <si>
    <t>Patient number</t>
  </si>
  <si>
    <t>Age</t>
  </si>
  <si>
    <t>Date of removal/ analysis</t>
  </si>
  <si>
    <t>Dg</t>
  </si>
  <si>
    <t>Dept.</t>
  </si>
  <si>
    <t>Material</t>
  </si>
  <si>
    <t>Volume of fluid [mL]</t>
  </si>
  <si>
    <t>note</t>
  </si>
  <si>
    <t>Viscosity</t>
  </si>
  <si>
    <t>Heparin</t>
  </si>
  <si>
    <t>super -t. of the fluid in -80°C (box)</t>
  </si>
  <si>
    <t>used super -t. (ELISA etc.)</t>
  </si>
  <si>
    <t>Backup</t>
  </si>
  <si>
    <t>FC-isotype</t>
  </si>
  <si>
    <t>FC-macrophages CD14/CD86/CD11b/CD163/DR/CD206</t>
  </si>
  <si>
    <t>FC-neutrophils CD54/CD55/CD11b/CD15/CD62L/CD64</t>
  </si>
  <si>
    <t>FC-NK cells + mast cells CD3/CD16+CD56/CD45/CD203c/CD69/CD117</t>
  </si>
  <si>
    <t>FC-T cells CD3/CD25/CD127/CD8/CD49d/CD4</t>
  </si>
  <si>
    <t>FC-B cells CD27/CD20/CD45/CD138/DR/CD19</t>
  </si>
  <si>
    <t>Dendritic cells  CD3/CD55/cD303/CD123/HLA-DR/CD11c</t>
  </si>
  <si>
    <t>Chemokines</t>
  </si>
  <si>
    <t>Absolute count of singlets - IQ</t>
  </si>
  <si>
    <t>HOK LEU/uL</t>
  </si>
  <si>
    <r>
      <rPr>
        <b/>
        <sz val="8"/>
        <color rgb="FF000000"/>
        <rFont val="Calibri"/>
        <family val="2"/>
        <charset val="238"/>
      </rPr>
      <t xml:space="preserve">Počet bb v SSC/CD45+ gate </t>
    </r>
    <r>
      <rPr>
        <b/>
        <sz val="8"/>
        <color rgb="FFFF0000"/>
        <rFont val="Calibri"/>
        <family val="2"/>
        <charset val="238"/>
      </rPr>
      <t>po filtr</t>
    </r>
    <r>
      <rPr>
        <b/>
        <sz val="11"/>
        <color rgb="FFFF0000"/>
        <rFont val="Calibri"/>
        <family val="2"/>
        <charset val="238"/>
      </rPr>
      <t>.</t>
    </r>
    <r>
      <rPr>
        <b/>
        <sz val="11"/>
        <color rgb="FF000000"/>
        <rFont val="Calibri"/>
        <family val="2"/>
        <charset val="238"/>
      </rPr>
      <t xml:space="preserve"> / </t>
    </r>
    <r>
      <rPr>
        <b/>
        <sz val="11"/>
        <color rgb="FF7030A0"/>
        <rFont val="Calibri"/>
        <family val="2"/>
        <charset val="238"/>
      </rPr>
      <t>nativní buň. na 1 ul</t>
    </r>
  </si>
  <si>
    <r>
      <rPr>
        <b/>
        <sz val="10"/>
        <color rgb="FF000000"/>
        <rFont val="Calibri"/>
        <family val="2"/>
        <charset val="238"/>
      </rPr>
      <t>Celková buněčnost v tis.</t>
    </r>
    <r>
      <rPr>
        <b/>
        <sz val="8"/>
        <color rgb="FFFF0000"/>
        <rFont val="Calibri"/>
        <family val="2"/>
        <charset val="238"/>
      </rPr>
      <t xml:space="preserve"> po filtr.</t>
    </r>
    <r>
      <rPr>
        <b/>
        <sz val="8"/>
        <color rgb="FF000000"/>
        <rFont val="Calibri"/>
        <family val="2"/>
        <charset val="238"/>
      </rPr>
      <t xml:space="preserve"> </t>
    </r>
    <r>
      <rPr>
        <b/>
        <sz val="11"/>
        <color rgb="FF000000"/>
        <rFont val="Calibri"/>
        <family val="2"/>
        <charset val="238"/>
      </rPr>
      <t xml:space="preserve">/ </t>
    </r>
    <r>
      <rPr>
        <b/>
        <sz val="11"/>
        <color rgb="FF7030A0"/>
        <rFont val="Calibri"/>
        <family val="2"/>
        <charset val="238"/>
      </rPr>
      <t>Nativní buň. Celková v tis.</t>
    </r>
  </si>
  <si>
    <t>Počet kryo SF PBMC</t>
  </si>
  <si>
    <t>Buněčnost/kryo SF PBMC v tis.</t>
  </si>
  <si>
    <t>Note1</t>
  </si>
  <si>
    <r>
      <t xml:space="preserve">Note2 / </t>
    </r>
    <r>
      <rPr>
        <b/>
        <sz val="11"/>
        <color rgb="FF7030A0"/>
        <rFont val="Calibri"/>
        <family val="2"/>
        <charset val="238"/>
      </rPr>
      <t>ředění 1% FBS po filtr</t>
    </r>
  </si>
  <si>
    <t>CD45+ %</t>
  </si>
  <si>
    <t xml:space="preserve">MON-Mf / CD55 % </t>
  </si>
  <si>
    <t>CD45+ Singlets %</t>
  </si>
  <si>
    <t>CD45+ Singlets count</t>
  </si>
  <si>
    <t>CD45+ Singlets count per ul</t>
  </si>
  <si>
    <t>No of tubes</t>
  </si>
  <si>
    <t>LYM %</t>
  </si>
  <si>
    <t>MON/Mf %</t>
  </si>
  <si>
    <t>NEU %</t>
  </si>
  <si>
    <t>L+M+N</t>
  </si>
  <si>
    <t>LYM/MON-Mf</t>
  </si>
  <si>
    <t>LYM/MON-Mf*NEU</t>
  </si>
  <si>
    <t>LYM/(MON-Mf+NEU)</t>
  </si>
  <si>
    <t>Singlets / CD3+ %</t>
  </si>
  <si>
    <t>LYM / CD3+ %</t>
  </si>
  <si>
    <t>Singlets / NK cells %</t>
  </si>
  <si>
    <t>LYM / NK cells %</t>
  </si>
  <si>
    <t>NK cells / CD69+</t>
  </si>
  <si>
    <t>NK cells / HLA-DR+</t>
  </si>
  <si>
    <t>Singlets / Mast cells %</t>
  </si>
  <si>
    <t>CD16-CD14-CD15+ EOS</t>
  </si>
  <si>
    <t>Tc / CD45RO+ %</t>
  </si>
  <si>
    <t>Tc / PD-1 %</t>
  </si>
  <si>
    <t>Th / PD-1 %</t>
  </si>
  <si>
    <t>NEU / CD11b MFI</t>
  </si>
  <si>
    <t>NEU / CD64+ MFI peak</t>
  </si>
  <si>
    <t>NEU / CD64+ %</t>
  </si>
  <si>
    <t>CD3+ / Th %</t>
  </si>
  <si>
    <t>CD3+ / Tc %</t>
  </si>
  <si>
    <t>CD4/CD8 Th/Tc</t>
  </si>
  <si>
    <t>Singlets / Tregs %</t>
  </si>
  <si>
    <t>LYM / Tregs %</t>
  </si>
  <si>
    <t>Singlets / B cells</t>
  </si>
  <si>
    <t>CD3+ / Th HLA-DR+ %</t>
  </si>
  <si>
    <t>CD3+ / Tc HLA-DR+ %</t>
  </si>
  <si>
    <t>MON-Mf / CD11b+ / HLA-DR MFI</t>
  </si>
  <si>
    <t>MON-Mf / CD14+ %</t>
  </si>
  <si>
    <t>MON-Mf / CD11b+ %</t>
  </si>
  <si>
    <t>MON-Mf / CD11b+ MFI</t>
  </si>
  <si>
    <t xml:space="preserve">Singlets / MON-Mf-mDC / others (CD14-CD11b-) </t>
  </si>
  <si>
    <t>Singlets / MON-Mf-DC %</t>
  </si>
  <si>
    <r>
      <t xml:space="preserve">MON-Mf-mDC / </t>
    </r>
    <r>
      <rPr>
        <b/>
        <sz val="11"/>
        <color rgb="FFFF0000"/>
        <rFont val="Calibri"/>
        <family val="2"/>
        <charset val="238"/>
        <scheme val="minor"/>
      </rPr>
      <t>Macr</t>
    </r>
    <r>
      <rPr>
        <b/>
        <sz val="11"/>
        <rFont val="Calibri"/>
        <family val="2"/>
        <charset val="238"/>
        <scheme val="minor"/>
      </rPr>
      <t xml:space="preserve"> (CD16+CD14+) %</t>
    </r>
  </si>
  <si>
    <r>
      <rPr>
        <b/>
        <sz val="11"/>
        <color rgb="FFFF0000"/>
        <rFont val="Calibri"/>
        <family val="2"/>
        <charset val="238"/>
        <scheme val="minor"/>
      </rPr>
      <t xml:space="preserve">Singlets </t>
    </r>
    <r>
      <rPr>
        <b/>
        <sz val="11"/>
        <rFont val="Calibri"/>
        <family val="2"/>
        <charset val="238"/>
        <scheme val="minor"/>
      </rPr>
      <t xml:space="preserve">/ (CD16+CD14+) </t>
    </r>
    <r>
      <rPr>
        <b/>
        <sz val="11"/>
        <color rgb="FFFF0000"/>
        <rFont val="Calibri"/>
        <family val="2"/>
        <charset val="238"/>
        <scheme val="minor"/>
      </rPr>
      <t>Makrofágy %</t>
    </r>
  </si>
  <si>
    <r>
      <t xml:space="preserve">MON-Mf-mDC/ </t>
    </r>
    <r>
      <rPr>
        <b/>
        <sz val="11"/>
        <color rgb="FFFF0000"/>
        <rFont val="Calibri"/>
        <family val="2"/>
        <charset val="238"/>
        <scheme val="minor"/>
      </rPr>
      <t>MON</t>
    </r>
    <r>
      <rPr>
        <b/>
        <sz val="11"/>
        <rFont val="Calibri"/>
        <family val="2"/>
        <charset val="238"/>
        <scheme val="minor"/>
      </rPr>
      <t xml:space="preserve"> (CD16-CD14+) %</t>
    </r>
  </si>
  <si>
    <r>
      <rPr>
        <b/>
        <sz val="11"/>
        <color rgb="FFFF0000"/>
        <rFont val="Calibri"/>
        <family val="2"/>
        <charset val="238"/>
        <scheme val="minor"/>
      </rPr>
      <t>Singlets</t>
    </r>
    <r>
      <rPr>
        <b/>
        <sz val="11"/>
        <rFont val="Calibri"/>
        <family val="2"/>
        <charset val="238"/>
        <scheme val="minor"/>
      </rPr>
      <t xml:space="preserve"> / (CD16-CD14+) </t>
    </r>
    <r>
      <rPr>
        <b/>
        <sz val="11"/>
        <color rgb="FFFF0000"/>
        <rFont val="Calibri"/>
        <family val="2"/>
        <charset val="238"/>
        <scheme val="minor"/>
      </rPr>
      <t>Monocyty %</t>
    </r>
  </si>
  <si>
    <r>
      <t xml:space="preserve">MON-Mf-mDC / </t>
    </r>
    <r>
      <rPr>
        <b/>
        <sz val="11"/>
        <color rgb="FFFF0000"/>
        <rFont val="Calibri"/>
        <family val="2"/>
        <charset val="238"/>
        <scheme val="minor"/>
      </rPr>
      <t>mDC</t>
    </r>
    <r>
      <rPr>
        <b/>
        <sz val="11"/>
        <rFont val="Calibri"/>
        <family val="2"/>
        <charset val="238"/>
        <scheme val="minor"/>
      </rPr>
      <t xml:space="preserve"> %</t>
    </r>
  </si>
  <si>
    <t>Singlets / mDC %</t>
  </si>
  <si>
    <t>Singlets / pDC %</t>
  </si>
  <si>
    <t>MAKR / CD64 %</t>
  </si>
  <si>
    <t>MAKR / CD64 MFI</t>
  </si>
  <si>
    <t>MON / CD64 %</t>
  </si>
  <si>
    <t>MON / CD64 MFI</t>
  </si>
  <si>
    <r>
      <t xml:space="preserve"> </t>
    </r>
    <r>
      <rPr>
        <b/>
        <sz val="11"/>
        <color rgb="FF00B050"/>
        <rFont val="Calibri"/>
        <family val="2"/>
        <charset val="238"/>
      </rPr>
      <t>mDC / CD64 %</t>
    </r>
  </si>
  <si>
    <t>MON-Mf-mDC / CD64 %</t>
  </si>
  <si>
    <t>MON-Mf-mDC / CD64 MFI</t>
  </si>
  <si>
    <t>Mf/MON</t>
  </si>
  <si>
    <t>NK cells / p75 %</t>
  </si>
  <si>
    <t>MON clean / p75 %</t>
  </si>
  <si>
    <t>MACRO clean / p75 %</t>
  </si>
  <si>
    <t>LYM / TCR gd</t>
  </si>
  <si>
    <t>MAKR / CD90</t>
  </si>
  <si>
    <t>CD15+16+NEU/TREM-1 %</t>
  </si>
  <si>
    <t>CD15+16+NEU/TREM-1 MFI</t>
  </si>
  <si>
    <t>MON-Mf-mDC / CD11b+ / CD163 %</t>
  </si>
  <si>
    <t>MON-Mf-mDC / CD11b+ / CD206 %</t>
  </si>
  <si>
    <t>pDC/PD-L1</t>
  </si>
  <si>
    <t>CD3+ T-cells / PD-L1</t>
  </si>
  <si>
    <t>NK cells / PD-L1</t>
  </si>
  <si>
    <t>B cells / PD-L1</t>
  </si>
  <si>
    <t>LYM / B cells</t>
  </si>
  <si>
    <t>Nr of subgroup</t>
  </si>
  <si>
    <t>LYM/(MON+NEU) subgroup</t>
  </si>
  <si>
    <t>note FC</t>
  </si>
  <si>
    <t>max. 120 znaků (typ Tlym od pomětu 0,5 a 2,5 včetně)</t>
  </si>
  <si>
    <t xml:space="preserve">MCP-1 </t>
  </si>
  <si>
    <t>RANTES</t>
  </si>
  <si>
    <t>TNFa</t>
  </si>
  <si>
    <t>IL-17</t>
  </si>
  <si>
    <t>Sex</t>
  </si>
  <si>
    <t>Note from the hospital</t>
  </si>
  <si>
    <t>Joint</t>
  </si>
  <si>
    <t>Primary diagnosis</t>
  </si>
  <si>
    <t xml:space="preserve">Current diagnosis </t>
  </si>
  <si>
    <t>Aseptic/Infectious dle ZM</t>
  </si>
  <si>
    <t>Presence of Implant</t>
  </si>
  <si>
    <t>Date of endoprosthesis implantation</t>
  </si>
  <si>
    <t>Cement</t>
  </si>
  <si>
    <t>CRP krev</t>
  </si>
  <si>
    <t>IL-6 krev</t>
  </si>
  <si>
    <t>Leukocyty-BodyFluid(BF) (SWCC)</t>
  </si>
  <si>
    <t>Polymorfonukleáry - BF %</t>
  </si>
  <si>
    <t>Mononukleáry - BF %</t>
  </si>
  <si>
    <t>CRP v punktátu</t>
  </si>
  <si>
    <t>IL-6 v punktátu</t>
  </si>
  <si>
    <t>NGAL v punktátu</t>
  </si>
  <si>
    <t>Laktát v punktátu</t>
  </si>
  <si>
    <t>Mikrobiologie kultivace</t>
  </si>
  <si>
    <t>Mikrobiologie pozn.</t>
  </si>
  <si>
    <t>Patient Subgroup</t>
  </si>
  <si>
    <t>Fluid appearance</t>
  </si>
  <si>
    <t>Fluid volume - obtained (mL)</t>
  </si>
  <si>
    <t>Semiquant. fluid volume</t>
  </si>
  <si>
    <t>Recurrent effusion</t>
  </si>
  <si>
    <t>Body height</t>
  </si>
  <si>
    <t>Body weight</t>
  </si>
  <si>
    <t>BMI</t>
  </si>
  <si>
    <t>Pain level</t>
  </si>
  <si>
    <t>Date of revision surgery</t>
  </si>
  <si>
    <t>Osteoarthritis grade</t>
  </si>
  <si>
    <t>Range of joint damage</t>
  </si>
  <si>
    <t>Arthroscopic finding</t>
  </si>
  <si>
    <t>Date of arthroscopy</t>
  </si>
  <si>
    <t>Změřený objem (korekce na time)</t>
  </si>
  <si>
    <r>
      <rPr>
        <b/>
        <sz val="11"/>
        <color rgb="FFFF0000"/>
        <rFont val="Calibri"/>
        <family val="2"/>
        <charset val="238"/>
      </rPr>
      <t xml:space="preserve">all cells </t>
    </r>
    <r>
      <rPr>
        <b/>
        <sz val="11"/>
        <color rgb="FF000000"/>
        <rFont val="Calibri"/>
        <family val="2"/>
        <charset val="238"/>
      </rPr>
      <t xml:space="preserve">(native) - </t>
    </r>
    <r>
      <rPr>
        <b/>
        <sz val="11"/>
        <color rgb="FFFF0000"/>
        <rFont val="Calibri"/>
        <family val="2"/>
        <charset val="238"/>
      </rPr>
      <t>bez CountBrights!!!</t>
    </r>
  </si>
  <si>
    <r>
      <t xml:space="preserve">dilution / </t>
    </r>
    <r>
      <rPr>
        <b/>
        <sz val="11"/>
        <color rgb="FF7030A0"/>
        <rFont val="Calibri"/>
        <family val="2"/>
        <charset val="238"/>
      </rPr>
      <t>number of Beads</t>
    </r>
  </si>
  <si>
    <r>
      <t>all/ul /</t>
    </r>
    <r>
      <rPr>
        <b/>
        <sz val="11"/>
        <color rgb="FF7030A0"/>
        <rFont val="Calibri"/>
        <family val="2"/>
        <charset val="238"/>
      </rPr>
      <t xml:space="preserve"> number of used Beads</t>
    </r>
  </si>
  <si>
    <t>CD45+ count</t>
  </si>
  <si>
    <t>Počet im. Buněk singlets/ul CD45/ul</t>
  </si>
  <si>
    <t>celkový počet bb v tis</t>
  </si>
  <si>
    <t>all cells singlets</t>
  </si>
  <si>
    <t>dilution celk objem</t>
  </si>
  <si>
    <t>all/ul</t>
  </si>
  <si>
    <t>singlets/ul</t>
  </si>
  <si>
    <t>celkový počet bb po filtraci v tis.</t>
  </si>
  <si>
    <t>native/filtered</t>
  </si>
  <si>
    <t>HOK / filtered</t>
  </si>
  <si>
    <t>HOK / native</t>
  </si>
  <si>
    <t>HOK/45+singlets</t>
  </si>
  <si>
    <t>Note2</t>
  </si>
  <si>
    <t>Zastoupení im. Buněk CD45+ %</t>
  </si>
  <si>
    <t>Počet im. buněk *10e9/L</t>
  </si>
  <si>
    <t>poměr SWCC / naše buněčnost</t>
  </si>
  <si>
    <r>
      <rPr>
        <b/>
        <sz val="11"/>
        <color rgb="FFFF00FF"/>
        <rFont val="Calibri"/>
        <family val="2"/>
        <charset val="238"/>
      </rPr>
      <t>Jak dlouho</t>
    </r>
    <r>
      <rPr>
        <b/>
        <sz val="11"/>
        <rFont val="Calibri"/>
        <family val="2"/>
        <charset val="238"/>
      </rPr>
      <t xml:space="preserve"> udává potíže (v měs.)</t>
    </r>
  </si>
  <si>
    <r>
      <t>V případě OA, uveďte</t>
    </r>
    <r>
      <rPr>
        <b/>
        <sz val="11"/>
        <color rgb="FFFF00FF"/>
        <rFont val="Calibri"/>
        <family val="2"/>
        <charset val="238"/>
      </rPr>
      <t xml:space="preserve"> jak dlouho</t>
    </r>
    <r>
      <rPr>
        <b/>
        <sz val="11"/>
        <rFont val="Calibri"/>
        <family val="2"/>
        <charset val="238"/>
      </rPr>
      <t xml:space="preserve"> udává potíže s </t>
    </r>
    <r>
      <rPr>
        <b/>
        <sz val="11"/>
        <color rgb="FFFF00FF"/>
        <rFont val="Calibri"/>
        <family val="2"/>
        <charset val="238"/>
      </rPr>
      <t>pravým kolenem</t>
    </r>
  </si>
  <si>
    <r>
      <t xml:space="preserve">V případě OA, uveďte </t>
    </r>
    <r>
      <rPr>
        <b/>
        <sz val="11"/>
        <color rgb="FFFF00FF"/>
        <rFont val="Calibri"/>
        <family val="2"/>
        <charset val="238"/>
      </rPr>
      <t>jak dlouho</t>
    </r>
    <r>
      <rPr>
        <b/>
        <sz val="11"/>
        <rFont val="Calibri"/>
        <family val="2"/>
        <charset val="238"/>
      </rPr>
      <t xml:space="preserve"> udává potíže s </t>
    </r>
    <r>
      <rPr>
        <b/>
        <sz val="11"/>
        <color rgb="FFFF00FF"/>
        <rFont val="Calibri"/>
        <family val="2"/>
        <charset val="238"/>
      </rPr>
      <t>levým kolenem</t>
    </r>
  </si>
  <si>
    <t>dlouhodobá léčba před punkcí (datum punkce-sloupec "H", k danému kloubu-sloupec "DJ")</t>
  </si>
  <si>
    <r>
      <t xml:space="preserve">Podezření na infekci   </t>
    </r>
    <r>
      <rPr>
        <b/>
        <sz val="11"/>
        <color rgb="FFFF00FF"/>
        <rFont val="Calibri"/>
        <family val="2"/>
        <charset val="238"/>
      </rPr>
      <t>ano=1 / ne=0</t>
    </r>
  </si>
  <si>
    <r>
      <t xml:space="preserve">Bolest kloubu stupnice </t>
    </r>
    <r>
      <rPr>
        <b/>
        <sz val="11"/>
        <color rgb="FFFF00FF"/>
        <rFont val="Calibri"/>
        <family val="2"/>
        <charset val="238"/>
      </rPr>
      <t>0-10</t>
    </r>
  </si>
  <si>
    <r>
      <t xml:space="preserve">Otok kloubu </t>
    </r>
    <r>
      <rPr>
        <b/>
        <sz val="11"/>
        <color rgb="FFFF00FF"/>
        <rFont val="Calibri"/>
        <family val="2"/>
        <charset val="238"/>
      </rPr>
      <t>ano=1 / ne=0</t>
    </r>
  </si>
  <si>
    <t>Klinika - další poznámky (k datumu punkce - sloupec "H")</t>
  </si>
  <si>
    <r>
      <t xml:space="preserve">Léčba 1 měsíc před punkcí </t>
    </r>
    <r>
      <rPr>
        <b/>
        <sz val="11"/>
        <color rgb="FF7030A0"/>
        <rFont val="Calibri"/>
        <family val="2"/>
        <charset val="238"/>
      </rPr>
      <t>ano=1 / ne=0</t>
    </r>
  </si>
  <si>
    <r>
      <t xml:space="preserve">Léčba 1 měsíc před punkcí </t>
    </r>
    <r>
      <rPr>
        <b/>
        <sz val="11"/>
        <color rgb="FF7030A0"/>
        <rFont val="Calibri"/>
        <family val="2"/>
        <charset val="238"/>
      </rPr>
      <t>od-do</t>
    </r>
  </si>
  <si>
    <t>Typ léčby 1 měsíc před punkcí                                               (datum punkce - sloupec "H")</t>
  </si>
  <si>
    <r>
      <t xml:space="preserve">Léčba po punkci </t>
    </r>
    <r>
      <rPr>
        <b/>
        <sz val="11"/>
        <color rgb="FFFF0000"/>
        <rFont val="Calibri"/>
        <family val="2"/>
        <charset val="238"/>
      </rPr>
      <t>ano=1 / ne=0</t>
    </r>
  </si>
  <si>
    <r>
      <t xml:space="preserve">Léčba po punkci </t>
    </r>
    <r>
      <rPr>
        <b/>
        <sz val="11"/>
        <color rgb="FFFF0000"/>
        <rFont val="Calibri"/>
        <family val="2"/>
        <charset val="238"/>
      </rPr>
      <t>od-do</t>
    </r>
  </si>
  <si>
    <t>Typ léčby po punkci                                                     (datum punkce - sloupec "H")</t>
  </si>
  <si>
    <t>ATB ano=1 / ne=0</t>
  </si>
  <si>
    <t>Typ léčby (včetně antibiotik) 1měsic před a po odběru</t>
  </si>
  <si>
    <t>Klinika v období po 6 měsících po odběru</t>
  </si>
  <si>
    <t>Doba od TEP operace</t>
  </si>
  <si>
    <t>typ</t>
  </si>
  <si>
    <t>Doba od ASK (v měs.)</t>
  </si>
  <si>
    <t>MMP9 [ng/ml]</t>
  </si>
  <si>
    <r>
      <t xml:space="preserve"> CRP [ug/ml] </t>
    </r>
    <r>
      <rPr>
        <b/>
        <sz val="11"/>
        <color theme="9" tint="-0.249977111117893"/>
        <rFont val="Calibri"/>
        <family val="2"/>
        <charset val="238"/>
      </rPr>
      <t>CRP from biochemistry</t>
    </r>
  </si>
  <si>
    <t>MPO [ng/ml]</t>
  </si>
  <si>
    <t>SIMOA BDNF [pg/ml]</t>
  </si>
  <si>
    <t>SIMOA VEGF [pg/ml]</t>
  </si>
  <si>
    <t>IL-12p70 (A4) [pg/ml]</t>
  </si>
  <si>
    <t>TNF-α (A5) [pg/ml]</t>
  </si>
  <si>
    <t>IL-6 (A6) [pg/ml]</t>
  </si>
  <si>
    <t>IL-4 (A7) [pg/ml]</t>
  </si>
  <si>
    <t>IL-10 (A8) [pg/ml]</t>
  </si>
  <si>
    <t>IL-1β (A10) [pg/ml]</t>
  </si>
  <si>
    <t>Arginase (B2) [pg/ml]</t>
  </si>
  <si>
    <t>TARC (B3) [pg/ml]</t>
  </si>
  <si>
    <t>IL-1RA (B4) [pg/ml]</t>
  </si>
  <si>
    <t>IL-12p40 (B5) [pg/ml]</t>
  </si>
  <si>
    <t>IL-23 (B6) [pg/ml]</t>
  </si>
  <si>
    <t>IFN-γ (B7) [pg/ml]</t>
  </si>
  <si>
    <t>IP-10 (B9) [pg/ml]</t>
  </si>
  <si>
    <t>KOA1</t>
  </si>
  <si>
    <t>KOA2</t>
  </si>
  <si>
    <t>KOA3</t>
  </si>
  <si>
    <t>KOA4</t>
  </si>
  <si>
    <t>Singlets - MON-MF %</t>
  </si>
  <si>
    <t>MON-MF - fMLP %</t>
  </si>
  <si>
    <t>MON-MF - fMLP MFI</t>
  </si>
  <si>
    <t>Singlets - NEU %</t>
  </si>
  <si>
    <t>NEU - fMLP %</t>
  </si>
  <si>
    <t>NEU - fMLP MFI</t>
  </si>
  <si>
    <t>abs počet NEU fMLP+</t>
  </si>
  <si>
    <t>NEU - DHR123 %</t>
  </si>
  <si>
    <t>NEU - DHR123 MFI</t>
  </si>
  <si>
    <t>ROS delta NEU %</t>
  </si>
  <si>
    <t>delta NEU MFI</t>
  </si>
  <si>
    <t>abs.p FMLP neu</t>
  </si>
  <si>
    <t>abs.p DHR neu</t>
  </si>
  <si>
    <t>delta abs počtov</t>
  </si>
  <si>
    <t>Objem SF</t>
  </si>
  <si>
    <t>abs počet fMLP/1ul</t>
  </si>
  <si>
    <t>abs počet DHR123/1ul</t>
  </si>
  <si>
    <t>abs počet NEU/ul</t>
  </si>
  <si>
    <t>Canto NEU%</t>
  </si>
  <si>
    <t>Canto NEU-CD11b %</t>
  </si>
  <si>
    <t>Canto NEU-CD11b MFI</t>
  </si>
  <si>
    <t>Canto NEU-CD54 %</t>
  </si>
  <si>
    <t>Canto NEU-CD54 MFI</t>
  </si>
  <si>
    <t>Canto NEU-CD62L %</t>
  </si>
  <si>
    <t>Canto NEU-CD62L MFI</t>
  </si>
  <si>
    <t>Canto NEU-CD64 %</t>
  </si>
  <si>
    <t>Canto NEU-CD64 MFI</t>
  </si>
  <si>
    <t>Canto NEU-CXCR1 %</t>
  </si>
  <si>
    <t>Canto NEU-CXCR1 MFI</t>
  </si>
  <si>
    <t>Canto NEU-CXCR2 %</t>
  </si>
  <si>
    <t>Canto NEU-CXCR2 MFI</t>
  </si>
  <si>
    <t>Canto LYM %</t>
  </si>
  <si>
    <t>Canto MON % vyber!!</t>
  </si>
  <si>
    <t xml:space="preserve">Canto MON/CD11b % </t>
  </si>
  <si>
    <t xml:space="preserve">Canto MON/CD11b MFI </t>
  </si>
  <si>
    <t xml:space="preserve">Canto MON/CD54 % </t>
  </si>
  <si>
    <t xml:space="preserve">Canto MON/CD54 MFI </t>
  </si>
  <si>
    <t xml:space="preserve">Canto MON/CD62L % </t>
  </si>
  <si>
    <t xml:space="preserve">Canto MON/CD62L MFI </t>
  </si>
  <si>
    <t xml:space="preserve">Canto MON/CD64 % </t>
  </si>
  <si>
    <t xml:space="preserve">Canto MON/CD64 MFI </t>
  </si>
  <si>
    <t xml:space="preserve">Canto MON/CXCR1 % </t>
  </si>
  <si>
    <t xml:space="preserve">Canto MON/CXCR1 MFI </t>
  </si>
  <si>
    <t xml:space="preserve">Canto MON/CXCR2 % </t>
  </si>
  <si>
    <t xml:space="preserve">Canto MON/CXCR2 MFI </t>
  </si>
  <si>
    <t>Canto MON hlavny %</t>
  </si>
  <si>
    <t>KOA5</t>
  </si>
  <si>
    <t>Infection-like</t>
  </si>
  <si>
    <t>Post/Pre-infection</t>
  </si>
  <si>
    <t>Infection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</si>
  <si>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</si>
  <si>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</si>
  <si>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</si>
  <si>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</si>
  <si>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</si>
  <si>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</si>
  <si>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</si>
  <si>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</si>
  <si>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</si>
  <si>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</si>
  <si>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</si>
  <si>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</si>
  <si>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</si>
  <si>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</si>
  <si>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</si>
  <si>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</si>
  <si>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</si>
  <si>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</si>
  <si>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</si>
  <si>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</si>
  <si>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</si>
  <si>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</si>
  <si>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</si>
  <si>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</si>
  <si>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</si>
  <si>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</si>
  <si>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</si>
  <si>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</si>
  <si>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</si>
  <si>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</si>
  <si>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</si>
  <si>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</si>
  <si>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</si>
  <si>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</si>
  <si>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</si>
  <si>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</si>
  <si>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</si>
  <si>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</si>
  <si>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</si>
  <si>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</si>
  <si>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</si>
  <si>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</si>
  <si>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</si>
  <si>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</si>
  <si>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</si>
  <si>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</si>
  <si>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</si>
  <si>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</si>
  <si>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</si>
  <si>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</si>
  <si>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</si>
  <si>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</si>
  <si>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</si>
  <si>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</si>
  <si>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</si>
  <si>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</si>
  <si>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</si>
  <si>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</si>
  <si>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</si>
  <si>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F60</t>
  </si>
  <si>
    <t>F61</t>
  </si>
  <si>
    <t>F62</t>
  </si>
  <si>
    <t>F63</t>
  </si>
  <si>
    <t>F64</t>
  </si>
  <si>
    <t>F65</t>
  </si>
  <si>
    <t>F66</t>
  </si>
  <si>
    <t>F67</t>
  </si>
  <si>
    <t>F68</t>
  </si>
  <si>
    <t>F69</t>
  </si>
  <si>
    <t>F70</t>
  </si>
  <si>
    <t>F71</t>
  </si>
  <si>
    <t>F72</t>
  </si>
  <si>
    <t>F73</t>
  </si>
  <si>
    <t>F74</t>
  </si>
  <si>
    <t>F75</t>
  </si>
  <si>
    <t>F76</t>
  </si>
  <si>
    <t>F77</t>
  </si>
  <si>
    <t>F78</t>
  </si>
  <si>
    <t>F79</t>
  </si>
  <si>
    <t>F80</t>
  </si>
  <si>
    <t>F81</t>
  </si>
  <si>
    <t>F82</t>
  </si>
  <si>
    <t>F83</t>
  </si>
  <si>
    <t>F84</t>
  </si>
  <si>
    <t>F85</t>
  </si>
  <si>
    <t>F86</t>
  </si>
  <si>
    <t>F87</t>
  </si>
  <si>
    <t>F88</t>
  </si>
  <si>
    <t>F89</t>
  </si>
  <si>
    <t>F90</t>
  </si>
  <si>
    <t>F91</t>
  </si>
  <si>
    <t>F92</t>
  </si>
  <si>
    <t>F93</t>
  </si>
  <si>
    <t>F94</t>
  </si>
  <si>
    <t>F95</t>
  </si>
  <si>
    <t>F96</t>
  </si>
  <si>
    <t>F97</t>
  </si>
  <si>
    <t>F98</t>
  </si>
  <si>
    <t>F99</t>
  </si>
  <si>
    <t>F100</t>
  </si>
  <si>
    <t>F101</t>
  </si>
  <si>
    <t>F102</t>
  </si>
  <si>
    <t>F103</t>
  </si>
  <si>
    <t>F104</t>
  </si>
  <si>
    <t>F106</t>
  </si>
  <si>
    <t>F107</t>
  </si>
  <si>
    <t>F108</t>
  </si>
  <si>
    <t>F109</t>
  </si>
  <si>
    <t>F110</t>
  </si>
  <si>
    <t>F111</t>
  </si>
  <si>
    <t>F112</t>
  </si>
  <si>
    <t>F113</t>
  </si>
  <si>
    <t>F114</t>
  </si>
  <si>
    <t>F115</t>
  </si>
  <si>
    <t>F116</t>
  </si>
  <si>
    <t>F117</t>
  </si>
  <si>
    <t>F118</t>
  </si>
  <si>
    <t>F119</t>
  </si>
  <si>
    <t>F120</t>
  </si>
  <si>
    <t>F121</t>
  </si>
  <si>
    <t>F122</t>
  </si>
  <si>
    <t>F123</t>
  </si>
  <si>
    <t>F124</t>
  </si>
  <si>
    <t>F125</t>
  </si>
  <si>
    <t>F126</t>
  </si>
  <si>
    <t>F127</t>
  </si>
  <si>
    <t>F128</t>
  </si>
  <si>
    <t>F129</t>
  </si>
  <si>
    <t>F130</t>
  </si>
  <si>
    <t>F131</t>
  </si>
  <si>
    <t>F132</t>
  </si>
  <si>
    <t>F133</t>
  </si>
  <si>
    <t>F134</t>
  </si>
  <si>
    <t>F135</t>
  </si>
  <si>
    <t>F136</t>
  </si>
  <si>
    <t>F137</t>
  </si>
  <si>
    <t>F138</t>
  </si>
  <si>
    <t>F139</t>
  </si>
  <si>
    <t>F140</t>
  </si>
  <si>
    <t>F141</t>
  </si>
  <si>
    <t>F142</t>
  </si>
  <si>
    <t>F143</t>
  </si>
  <si>
    <t>F144</t>
  </si>
  <si>
    <t>F145</t>
  </si>
  <si>
    <t>F146</t>
  </si>
  <si>
    <t>F147</t>
  </si>
  <si>
    <t>F148</t>
  </si>
  <si>
    <t>F149</t>
  </si>
  <si>
    <t>F150</t>
  </si>
  <si>
    <t>F151</t>
  </si>
  <si>
    <t>F152</t>
  </si>
  <si>
    <t>F153</t>
  </si>
  <si>
    <t>F154</t>
  </si>
  <si>
    <t>F155</t>
  </si>
  <si>
    <t>F156</t>
  </si>
  <si>
    <t>F157</t>
  </si>
  <si>
    <t>F158</t>
  </si>
  <si>
    <t>F159</t>
  </si>
  <si>
    <t>F160</t>
  </si>
  <si>
    <t>F161</t>
  </si>
  <si>
    <t>F162</t>
  </si>
  <si>
    <t>F163</t>
  </si>
  <si>
    <t>F164</t>
  </si>
  <si>
    <t>F165</t>
  </si>
  <si>
    <t>F166</t>
  </si>
  <si>
    <t>F167</t>
  </si>
  <si>
    <t>F168</t>
  </si>
  <si>
    <t>F169</t>
  </si>
  <si>
    <t>F170</t>
  </si>
  <si>
    <t>F171</t>
  </si>
  <si>
    <t>F172</t>
  </si>
  <si>
    <t>F173</t>
  </si>
  <si>
    <t>F174</t>
  </si>
  <si>
    <t>pravé koleno</t>
  </si>
  <si>
    <t>Žvátorová</t>
  </si>
  <si>
    <t>Tea</t>
  </si>
  <si>
    <t>levé koleno</t>
  </si>
  <si>
    <t>Oldřich</t>
  </si>
  <si>
    <t>?</t>
  </si>
  <si>
    <t>Petr</t>
  </si>
  <si>
    <t>Milan</t>
  </si>
  <si>
    <t>Jan</t>
  </si>
  <si>
    <t>Bokůvková</t>
  </si>
  <si>
    <t>Jana</t>
  </si>
  <si>
    <t>Fiala</t>
  </si>
  <si>
    <t>Jiří</t>
  </si>
  <si>
    <t>Jaroslav</t>
  </si>
  <si>
    <t>Minxová</t>
  </si>
  <si>
    <t>Linda</t>
  </si>
  <si>
    <t>Pavel</t>
  </si>
  <si>
    <t>Ladislav</t>
  </si>
  <si>
    <t>Stanislava</t>
  </si>
  <si>
    <t>Irena</t>
  </si>
  <si>
    <t>F175</t>
  </si>
  <si>
    <t>F176</t>
  </si>
  <si>
    <t>F177</t>
  </si>
  <si>
    <t>F178</t>
  </si>
  <si>
    <t>F179</t>
  </si>
  <si>
    <t>F180</t>
  </si>
  <si>
    <t>F181</t>
  </si>
  <si>
    <t>F182</t>
  </si>
  <si>
    <t>F183</t>
  </si>
  <si>
    <t>F184</t>
  </si>
  <si>
    <t>F185</t>
  </si>
  <si>
    <t>F186</t>
  </si>
  <si>
    <t>F187</t>
  </si>
  <si>
    <t>F188</t>
  </si>
  <si>
    <t>F189</t>
  </si>
  <si>
    <t>F190</t>
  </si>
  <si>
    <t>F191</t>
  </si>
  <si>
    <t>F192</t>
  </si>
  <si>
    <t>F193</t>
  </si>
  <si>
    <t>F194</t>
  </si>
  <si>
    <t>F195</t>
  </si>
  <si>
    <t>F196</t>
  </si>
  <si>
    <t>F197</t>
  </si>
  <si>
    <t>F198</t>
  </si>
  <si>
    <t>F199</t>
  </si>
  <si>
    <t>F200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</si>
  <si>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</si>
  <si>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</si>
  <si>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</si>
  <si>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</si>
  <si>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</si>
  <si>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</si>
  <si>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</si>
  <si>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</si>
  <si>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</si>
  <si>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</si>
  <si>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</si>
  <si>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</si>
  <si>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F213</t>
  </si>
  <si>
    <t>F214</t>
  </si>
  <si>
    <t>F215</t>
  </si>
  <si>
    <t>F216</t>
  </si>
  <si>
    <t>F217</t>
  </si>
  <si>
    <t>F218</t>
  </si>
  <si>
    <t>F219</t>
  </si>
  <si>
    <t>F220</t>
  </si>
  <si>
    <t>F221</t>
  </si>
  <si>
    <t>F222</t>
  </si>
  <si>
    <t>F223</t>
  </si>
  <si>
    <t>F224</t>
  </si>
  <si>
    <t>F225</t>
  </si>
  <si>
    <t>F226</t>
  </si>
  <si>
    <t>F227</t>
  </si>
  <si>
    <t>F228</t>
  </si>
  <si>
    <t>F229</t>
  </si>
  <si>
    <t>F230</t>
  </si>
  <si>
    <t>F231</t>
  </si>
  <si>
    <t>F232</t>
  </si>
  <si>
    <t>F233</t>
  </si>
  <si>
    <t>F234</t>
  </si>
  <si>
    <t>F235</t>
  </si>
  <si>
    <t>F236</t>
  </si>
  <si>
    <t>F237</t>
  </si>
  <si>
    <t>F238</t>
  </si>
  <si>
    <t>F239</t>
  </si>
  <si>
    <t>F240</t>
  </si>
  <si>
    <t>F241</t>
  </si>
  <si>
    <t>F242</t>
  </si>
  <si>
    <t>F243</t>
  </si>
  <si>
    <t>F244</t>
  </si>
  <si>
    <t>F245</t>
  </si>
  <si>
    <t>F246</t>
  </si>
  <si>
    <t>F247</t>
  </si>
  <si>
    <t>F248</t>
  </si>
  <si>
    <t>F249</t>
  </si>
  <si>
    <t>F250</t>
  </si>
  <si>
    <t>F251</t>
  </si>
  <si>
    <t>F252</t>
  </si>
  <si>
    <t>F253</t>
  </si>
  <si>
    <t>F254</t>
  </si>
  <si>
    <t>F255</t>
  </si>
  <si>
    <t>F256</t>
  </si>
  <si>
    <t>F257</t>
  </si>
  <si>
    <t>F258</t>
  </si>
  <si>
    <t>F259</t>
  </si>
  <si>
    <t>F260</t>
  </si>
  <si>
    <t>F261</t>
  </si>
  <si>
    <t>F262</t>
  </si>
  <si>
    <t>F263</t>
  </si>
  <si>
    <t>F264</t>
  </si>
  <si>
    <t>F265</t>
  </si>
  <si>
    <t>F266</t>
  </si>
  <si>
    <t>F267</t>
  </si>
  <si>
    <t>F268</t>
  </si>
  <si>
    <t>F269</t>
  </si>
  <si>
    <t>F270</t>
  </si>
  <si>
    <t>F271</t>
  </si>
  <si>
    <t>Studie I</t>
  </si>
  <si>
    <t>Studie II</t>
  </si>
  <si>
    <t>Fluid volume (all removed)</t>
  </si>
  <si>
    <t>Bezděková</t>
  </si>
  <si>
    <t>Kalvoda</t>
  </si>
  <si>
    <t>Říhová</t>
  </si>
  <si>
    <t>Jarošová</t>
  </si>
  <si>
    <t>Novotná</t>
  </si>
  <si>
    <t>Bartoš</t>
  </si>
  <si>
    <t>Lošťák</t>
  </si>
  <si>
    <t>Kopeček</t>
  </si>
  <si>
    <t>Matouš</t>
  </si>
  <si>
    <t>Vočka</t>
  </si>
  <si>
    <t>Kubík</t>
  </si>
  <si>
    <t>Klemešová</t>
  </si>
  <si>
    <t>Neubauer</t>
  </si>
  <si>
    <t>Kaderka</t>
  </si>
  <si>
    <t>Vysloužil</t>
  </si>
  <si>
    <t>Holík</t>
  </si>
  <si>
    <t>Jarmarová</t>
  </si>
  <si>
    <t>Roháč</t>
  </si>
  <si>
    <t>Hladil</t>
  </si>
  <si>
    <t>Podlezl</t>
  </si>
  <si>
    <t>Skanina</t>
  </si>
  <si>
    <t>Langer</t>
  </si>
  <si>
    <t>Zora</t>
  </si>
  <si>
    <t>Marek</t>
  </si>
  <si>
    <t>Danuše</t>
  </si>
  <si>
    <t>Michal</t>
  </si>
  <si>
    <t>Miroslav</t>
  </si>
  <si>
    <t>Kamila</t>
  </si>
  <si>
    <t>Jaromír</t>
  </si>
  <si>
    <t>Simona</t>
  </si>
  <si>
    <t>Filip</t>
  </si>
  <si>
    <t>Roman</t>
  </si>
  <si>
    <t>Josef</t>
  </si>
  <si>
    <t>2020_02_10</t>
  </si>
  <si>
    <t>2020_02_26</t>
  </si>
  <si>
    <t>2020_03_02</t>
  </si>
  <si>
    <t>2020_03_04</t>
  </si>
  <si>
    <t>2020_03_05</t>
  </si>
  <si>
    <t>2020_03_06</t>
  </si>
  <si>
    <t>2020_03_09</t>
  </si>
  <si>
    <t>2020_03_10</t>
  </si>
  <si>
    <t>2020_05_04</t>
  </si>
  <si>
    <t>2020_05_05</t>
  </si>
  <si>
    <t>2020_05_12</t>
  </si>
  <si>
    <t>2020_05_20</t>
  </si>
  <si>
    <t>2020_06_01</t>
  </si>
  <si>
    <t>2020_06_18</t>
  </si>
  <si>
    <t>2020_07_01</t>
  </si>
  <si>
    <t>2020_08_12</t>
  </si>
  <si>
    <t>2020_10_06</t>
  </si>
  <si>
    <t>2020_10_07</t>
  </si>
  <si>
    <t>2020_10_09</t>
  </si>
  <si>
    <t>2020_10_22</t>
  </si>
  <si>
    <t>levé hlezno</t>
  </si>
  <si>
    <t>M006</t>
  </si>
  <si>
    <t>M0069</t>
  </si>
  <si>
    <t>NO</t>
  </si>
  <si>
    <t>NA</t>
  </si>
  <si>
    <t>Amoksiklav 1g tbl.po 1-1-1, Ciplox 500mg tbl.po 1-0-1</t>
  </si>
  <si>
    <t>chůze bez došlapu, rozcvičovat, + 3/21 disekce aorty</t>
  </si>
  <si>
    <t>6.-7.10.2020</t>
  </si>
  <si>
    <t>ATB</t>
  </si>
  <si>
    <t>8.-27.10.2020</t>
  </si>
  <si>
    <t>ATB, otevrená synovektomie</t>
  </si>
  <si>
    <t>M170</t>
  </si>
  <si>
    <t>T848</t>
  </si>
  <si>
    <t>víc jak 10 let</t>
  </si>
  <si>
    <t>pravidelné RTG kontroly</t>
  </si>
  <si>
    <t>varozila 9°, LCM a LCL laxita</t>
  </si>
  <si>
    <t>10.3.-30.4.2020</t>
  </si>
  <si>
    <t>ATB, reimplantace TEP gen.ldx., RHB</t>
  </si>
  <si>
    <t>Axetine i.v. profylakticky</t>
  </si>
  <si>
    <t>RHB, postupně plná zátěž</t>
  </si>
  <si>
    <t>med. et lat. Menisektomie, chondropatie II-III</t>
  </si>
  <si>
    <t>M171</t>
  </si>
  <si>
    <t>6 měsíců</t>
  </si>
  <si>
    <t>opakovaná punkce + DEPO, ASK gen.l.dx.</t>
  </si>
  <si>
    <t>punkce+ DEPO</t>
  </si>
  <si>
    <t>režimové opatření</t>
  </si>
  <si>
    <t>M2550</t>
  </si>
  <si>
    <t>opakované punkce + DEPO</t>
  </si>
  <si>
    <t>výpotek</t>
  </si>
  <si>
    <t>DEPO</t>
  </si>
  <si>
    <t>konzerv. terapie artrózy</t>
  </si>
  <si>
    <t>týden</t>
  </si>
  <si>
    <t>výpotek, med. Kl. Šterbina +</t>
  </si>
  <si>
    <t>punkce + DEPO</t>
  </si>
  <si>
    <t>punkce zkaleného výpotku</t>
  </si>
  <si>
    <t xml:space="preserve">punkce </t>
  </si>
  <si>
    <t>masivní výpotek, bez známky infekce</t>
  </si>
  <si>
    <t>punkce</t>
  </si>
  <si>
    <t>12.10.-4.1.2021</t>
  </si>
  <si>
    <t>opakované punkce</t>
  </si>
  <si>
    <t>susp. Boreliová inf., bez atb při polyvalentní alergii</t>
  </si>
  <si>
    <t>part. Med. Menisektomie, chondropatie III-IV CMF</t>
  </si>
  <si>
    <t>4 roky</t>
  </si>
  <si>
    <t>ASK gen.l.dx.+ opakované punkce + DEPO + visko</t>
  </si>
  <si>
    <t>26.6.2020-29.1.2021</t>
  </si>
  <si>
    <t>opakované punkce + DEPO + visko</t>
  </si>
  <si>
    <t>M2323</t>
  </si>
  <si>
    <t>5 let</t>
  </si>
  <si>
    <t>5let</t>
  </si>
  <si>
    <t>20.5.2020-16.6.2021</t>
  </si>
  <si>
    <t>konzerv. terapie artrózy, objednán k ASK</t>
  </si>
  <si>
    <t>M254</t>
  </si>
  <si>
    <t>Z966</t>
  </si>
  <si>
    <t>Biomet optipac</t>
  </si>
  <si>
    <t>víc jak 2 roky</t>
  </si>
  <si>
    <t>22.10.2020 -4.2.21</t>
  </si>
  <si>
    <t>řízená RHB, vyloučena infekce po TEP gen.l.sin</t>
  </si>
  <si>
    <t>akutní synovitis., part. Med. Et lat. Menisektomie</t>
  </si>
  <si>
    <t>5 měsíců</t>
  </si>
  <si>
    <t>ASK laváž, punkce, ATB</t>
  </si>
  <si>
    <t>12.8.2020-21.1.21</t>
  </si>
  <si>
    <t>23.09.20- 7.10.20 Axetine 1,5g iv á 8h, 23.09.20- 2.10.20 Ciprofloxacin 400mg iv á 12h, 3.10.20 -4.2.21 Doxyhexal 100mg tbl.po 1-0-1, 21.1.21 - 4.2.21 Amoksiklav 1g tbl.po 1-1-1</t>
  </si>
  <si>
    <t>ASK laváž, i.v. ATB, RHB</t>
  </si>
  <si>
    <t>MO</t>
  </si>
  <si>
    <t>3 měsíce</t>
  </si>
  <si>
    <t>výpotek + Bakerova pseudocysta + hustý tmavý výpotek</t>
  </si>
  <si>
    <t>M2546</t>
  </si>
  <si>
    <t>ASK + punkce + depo + viskosuplementace</t>
  </si>
  <si>
    <t>výpotek + artrot. Defigurace</t>
  </si>
  <si>
    <t>konzervat. Th. Artrózy + indikace k TEP gen.l.dx.</t>
  </si>
  <si>
    <t>M2547</t>
  </si>
  <si>
    <t>chondropatie pately G III-IV, sulku G III, CMF G III, CMT G III-IV a CLT G II- provedena parc. Med. Men.</t>
  </si>
  <si>
    <t>chondropatie CLT G III-IV, CLF G II-III, sulku femuru G II-III a CMF G II-III- parc. Lat. Menisektomie</t>
  </si>
  <si>
    <t>výpotekl + genu valgum</t>
  </si>
  <si>
    <t>18.06.2020-8.10.2020</t>
  </si>
  <si>
    <t>ad infekční odd. nem PV, pozit. Protilátky na boreliovou infekci</t>
  </si>
  <si>
    <t>M2547, A692</t>
  </si>
  <si>
    <t>parc. lat. meniskektomie, Priediho návrty, shaving</t>
  </si>
  <si>
    <t>výpotek, artrotický vzhled</t>
  </si>
  <si>
    <t>6.3.2020-30.4.2020</t>
  </si>
  <si>
    <t>konzervat. Th. Artrózy</t>
  </si>
  <si>
    <t>3 dny</t>
  </si>
  <si>
    <t>S800, M2546</t>
  </si>
  <si>
    <t>2 měsíce</t>
  </si>
  <si>
    <t>bez výpotku, bolesti</t>
  </si>
  <si>
    <t>punkce + DEPO + viskosuplementace</t>
  </si>
  <si>
    <t>punkce + DEPO+ viskosuplementace</t>
  </si>
  <si>
    <t>3.8.-11.3.2020 Tazocin+Metronidazol</t>
  </si>
  <si>
    <t>režimové opatření + léčba při. Onem. - Ca Žlučových cest</t>
  </si>
  <si>
    <t>bez OA</t>
  </si>
  <si>
    <t>opakované punkce + DEPO + ATB</t>
  </si>
  <si>
    <t>výpotek omezení hybnosti</t>
  </si>
  <si>
    <t xml:space="preserve">NA </t>
  </si>
  <si>
    <t>opakované punkce + ATB</t>
  </si>
  <si>
    <t xml:space="preserve">26.2.-10.3.2020 Amoksiklav 1g tbl.p.o. </t>
  </si>
  <si>
    <t>elevace kyseliny močové, režimové opatření</t>
  </si>
  <si>
    <t>M0096</t>
  </si>
  <si>
    <t>ASK plastika LCA + parciální menisectomie minisci utr., následně ASK debridement 3.6.2020</t>
  </si>
  <si>
    <t>3 týdny</t>
  </si>
  <si>
    <t>opakované punkce + DEPO + ASK</t>
  </si>
  <si>
    <t>výpotek, teplota bolesti</t>
  </si>
  <si>
    <t>12.5-1.6.2020</t>
  </si>
  <si>
    <t>ASK + hosp. na III.IK pro plicní embolie</t>
  </si>
  <si>
    <t>1.6-30.6.2020</t>
  </si>
  <si>
    <t>ASK laváž + punkce + ATB</t>
  </si>
  <si>
    <t>2.6.-4.6.2020 Clindamycin 900 mg i.v.; 4.6.-23.6. Dalacin 300 mg tbl.p.o. 1-1-1</t>
  </si>
  <si>
    <t>plná zátěž + RHB</t>
  </si>
  <si>
    <t>M15</t>
  </si>
  <si>
    <t>výpotek, mezení hybnosti</t>
  </si>
  <si>
    <t>M2556</t>
  </si>
  <si>
    <t>L045</t>
  </si>
  <si>
    <t>s tenzním suprapatell. Výpotkem</t>
  </si>
  <si>
    <t>10.2.-18.5.2021</t>
  </si>
  <si>
    <t>arthritis psoriatica, režimové opatření</t>
  </si>
  <si>
    <t>M2350</t>
  </si>
  <si>
    <t>ASK replastika LCA - kadaver mTA +  sutura men med gen l. sin</t>
  </si>
  <si>
    <t>ASK plastika LCA + punkce + DEPO + viskosuplementace</t>
  </si>
  <si>
    <t>6.10.2020-22.6.2021</t>
  </si>
  <si>
    <t>M0286</t>
  </si>
  <si>
    <t>1 měsíc</t>
  </si>
  <si>
    <t>tenzní výpotek</t>
  </si>
  <si>
    <t>1.7.-8.7.2020</t>
  </si>
  <si>
    <t>1.7.2020 - 8.7.2020 Doxycyklin 200 mg tbl. p.o. 1x denně</t>
  </si>
  <si>
    <t>reaktivní arthritis, st.p. Borelioze, režimové opatření</t>
  </si>
  <si>
    <t>ASK gen l dx - odběr sero-san výpotku ad kultivace, debridement shaverem</t>
  </si>
  <si>
    <t>2 mněsíce</t>
  </si>
  <si>
    <t>plast. otok a proteplení pravého kolena</t>
  </si>
  <si>
    <t>12.5.-23.7.2020</t>
  </si>
  <si>
    <t>ASK + punkce + ATB</t>
  </si>
  <si>
    <t>Amoksiklav 1 g tbl. p.o. 3x denně 12.5.2020 - 14.5.2020
Amoksiklav 1,2 g i.v. 3x denně 15.5.2020 - 18.5.2020
Doxybene 100 mg tbl. p.o. 2x denně 19.5.2020 - 9.6.2020</t>
  </si>
  <si>
    <t>Indikován k ASK laváži</t>
  </si>
  <si>
    <t>m2350</t>
  </si>
  <si>
    <t>ASK gen.l.sin. Hradiště  - rpt. LCA</t>
  </si>
  <si>
    <t>1 rok</t>
  </si>
  <si>
    <t>ASK</t>
  </si>
  <si>
    <t>bez zn. inflamace, lachman +</t>
  </si>
  <si>
    <t>2.6.-19.7.2021</t>
  </si>
  <si>
    <t>ASK + punkce</t>
  </si>
  <si>
    <t>indikace k ASK plastice LCA</t>
  </si>
  <si>
    <t>M2320</t>
  </si>
  <si>
    <t xml:space="preserve">ASK oper. gen l.sin- Rpt. men.later.gen. l.sin.  </t>
  </si>
  <si>
    <t>2 roky</t>
  </si>
  <si>
    <t>ASK plastika LCA</t>
  </si>
  <si>
    <t>levý kolenní kl. s náplní</t>
  </si>
  <si>
    <t>3.2.-7.2.</t>
  </si>
  <si>
    <t>pokračovat v RHB</t>
  </si>
  <si>
    <t>ASK gen.l.sin. BRNO dátum neví, 2.9.2020 . Otevřená synovektomie a resekce patol. Tkáně</t>
  </si>
  <si>
    <t>otok + proteplení</t>
  </si>
  <si>
    <t>5.5.2020-21.5.2021</t>
  </si>
  <si>
    <t>punkce + otevřená synovektomie + extirpace patol. Tkáně + ortéza</t>
  </si>
  <si>
    <t>ad MRI, režimové opatření</t>
  </si>
</sst>
</file>

<file path=xl/styles.xml><?xml version="1.0" encoding="utf-8"?>
<styleSheet xmlns="http://schemas.openxmlformats.org/spreadsheetml/2006/main">
  <numFmts count="3">
    <numFmt numFmtId="164" formatCode="0.0"/>
    <numFmt numFmtId="165" formatCode="yyyy\-mm\-dd;@"/>
    <numFmt numFmtId="166" formatCode="[$-405]General"/>
  </numFmts>
  <fonts count="3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7030A0"/>
      <name val="Calibri"/>
      <family val="2"/>
      <charset val="238"/>
    </font>
    <font>
      <b/>
      <sz val="11"/>
      <color theme="4" tint="-0.249977111117893"/>
      <name val="Calibri"/>
      <family val="2"/>
      <charset val="238"/>
    </font>
    <font>
      <b/>
      <sz val="11"/>
      <name val="Calibri"/>
      <family val="2"/>
      <charset val="238"/>
    </font>
    <font>
      <sz val="10"/>
      <name val="Arial"/>
      <family val="2"/>
      <charset val="238"/>
    </font>
    <font>
      <b/>
      <sz val="11"/>
      <color theme="1" tint="0.499984740745262"/>
      <name val="Calibri"/>
      <family val="2"/>
      <charset val="238"/>
    </font>
    <font>
      <sz val="11"/>
      <color theme="1" tint="0.499984740745262"/>
      <name val="Calibri"/>
      <family val="2"/>
      <charset val="238"/>
    </font>
    <font>
      <sz val="11"/>
      <color rgb="FF7030A0"/>
      <name val="Calibri"/>
      <family val="2"/>
      <charset val="238"/>
    </font>
    <font>
      <b/>
      <sz val="11"/>
      <color rgb="FF00B050"/>
      <name val="Calibri"/>
      <family val="2"/>
      <charset val="238"/>
    </font>
    <font>
      <b/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theme="0" tint="-0.249977111117893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8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</font>
    <font>
      <b/>
      <sz val="11"/>
      <color rgb="FFFF00FF"/>
      <name val="Calibri"/>
      <family val="2"/>
      <charset val="238"/>
    </font>
    <font>
      <b/>
      <sz val="11"/>
      <color theme="0"/>
      <name val="Calibri"/>
      <family val="2"/>
      <charset val="238"/>
    </font>
    <font>
      <b/>
      <sz val="11"/>
      <color rgb="FF000000"/>
      <name val="Calibre"/>
    </font>
    <font>
      <b/>
      <sz val="11"/>
      <color theme="7" tint="0.59999389629810485"/>
      <name val="Calibre"/>
    </font>
    <font>
      <b/>
      <sz val="11"/>
      <color theme="7" tint="-0.499984740745262"/>
      <name val="Calibre"/>
    </font>
    <font>
      <b/>
      <sz val="12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9DC3E6"/>
        <bgColor rgb="FF8DB3E2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rgb="FF8DB3E2"/>
      </patternFill>
    </fill>
    <fill>
      <patternFill patternType="solid">
        <fgColor theme="5" tint="0.59999389629810485"/>
        <bgColor rgb="FF8DB3E2"/>
      </patternFill>
    </fill>
    <fill>
      <patternFill patternType="solid">
        <fgColor theme="8" tint="0.79998168889431442"/>
        <bgColor rgb="FF8DB3E2"/>
      </patternFill>
    </fill>
    <fill>
      <patternFill patternType="solid">
        <fgColor rgb="FFDAAADA"/>
        <bgColor rgb="FF8DB3E2"/>
      </patternFill>
    </fill>
    <fill>
      <patternFill patternType="solid">
        <fgColor rgb="FFFFFF00"/>
        <bgColor rgb="FFBDD7EE"/>
      </patternFill>
    </fill>
    <fill>
      <patternFill patternType="solid">
        <fgColor rgb="FFFFFF00"/>
        <bgColor rgb="FFFFFF00"/>
      </patternFill>
    </fill>
    <fill>
      <patternFill patternType="solid">
        <fgColor rgb="FFA6A6A6"/>
        <bgColor rgb="FF9DC3E6"/>
      </patternFill>
    </fill>
    <fill>
      <patternFill patternType="solid">
        <fgColor rgb="FFA9D18E"/>
        <bgColor rgb="FFC3D69B"/>
      </patternFill>
    </fill>
    <fill>
      <patternFill patternType="solid">
        <fgColor rgb="FFF8CBAD"/>
        <bgColor rgb="FFFFE699"/>
      </patternFill>
    </fill>
    <fill>
      <patternFill patternType="solid">
        <fgColor rgb="FF9DC3E6"/>
        <bgColor rgb="FFBDD7EE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rgb="FF8DB3E2"/>
      </patternFill>
    </fill>
    <fill>
      <patternFill patternType="solid">
        <fgColor theme="4" tint="0.79998168889431442"/>
        <bgColor rgb="FF8DB3E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993FF"/>
        <bgColor indexed="64"/>
      </patternFill>
    </fill>
    <fill>
      <patternFill patternType="solid">
        <fgColor rgb="FFDBB7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B8005"/>
        <bgColor indexed="64"/>
      </patternFill>
    </fill>
    <fill>
      <patternFill patternType="solid">
        <fgColor rgb="FFFFFF00"/>
        <bgColor rgb="FF8DB3E2"/>
      </patternFill>
    </fill>
    <fill>
      <patternFill patternType="solid">
        <fgColor theme="9" tint="0.39997558519241921"/>
        <bgColor rgb="FF8DB3E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rgb="FF8DB3E2"/>
      </patternFill>
    </fill>
    <fill>
      <patternFill patternType="solid">
        <fgColor rgb="FFFF9999"/>
        <bgColor rgb="FF8DB3E2"/>
      </patternFill>
    </fill>
    <fill>
      <patternFill patternType="solid">
        <fgColor rgb="FFFFC000"/>
        <bgColor rgb="FF8DB3E2"/>
      </patternFill>
    </fill>
    <fill>
      <patternFill patternType="solid">
        <fgColor theme="7" tint="0.59999389629810485"/>
        <bgColor rgb="FF8DB3E2"/>
      </patternFill>
    </fill>
    <fill>
      <patternFill patternType="solid">
        <fgColor rgb="FF008DF6"/>
        <bgColor indexed="64"/>
      </patternFill>
    </fill>
    <fill>
      <patternFill patternType="solid">
        <fgColor rgb="FF7030A0"/>
        <bgColor rgb="FF8DB3E2"/>
      </patternFill>
    </fill>
    <fill>
      <patternFill patternType="solid">
        <fgColor rgb="FFDBB7FF"/>
        <bgColor rgb="FF8DB3E2"/>
      </patternFill>
    </fill>
    <fill>
      <patternFill patternType="solid">
        <fgColor rgb="FF008DF6"/>
        <bgColor rgb="FF8DB3E2"/>
      </patternFill>
    </fill>
    <fill>
      <patternFill patternType="solid">
        <fgColor rgb="FFC8A2C8"/>
      </patternFill>
    </fill>
    <fill>
      <patternFill patternType="solid">
        <fgColor rgb="FF33CCFF"/>
        <bgColor rgb="FF8DB3E2"/>
      </patternFill>
    </fill>
    <fill>
      <patternFill patternType="solid">
        <fgColor rgb="FF66FF66"/>
        <bgColor rgb="FF8DB3E2"/>
      </patternFill>
    </fill>
    <fill>
      <patternFill patternType="solid">
        <fgColor theme="4" tint="-0.499984740745262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8DB3E2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66">
    <xf numFmtId="0" fontId="0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6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4">
    <xf numFmtId="0" fontId="0" fillId="0" borderId="0" xfId="0"/>
    <xf numFmtId="0" fontId="0" fillId="0" borderId="0" xfId="0" applyBorder="1"/>
    <xf numFmtId="0" fontId="2" fillId="0" borderId="0" xfId="3"/>
    <xf numFmtId="0" fontId="2" fillId="0" borderId="0" xfId="3" applyFont="1"/>
    <xf numFmtId="0" fontId="2" fillId="0" borderId="0" xfId="3" applyFont="1" applyAlignment="1">
      <alignment horizontal="center"/>
    </xf>
    <xf numFmtId="0" fontId="3" fillId="2" borderId="3" xfId="3" applyFont="1" applyFill="1" applyBorder="1" applyAlignment="1">
      <alignment horizontal="center" vertical="center" wrapText="1"/>
    </xf>
    <xf numFmtId="49" fontId="3" fillId="2" borderId="3" xfId="3" applyNumberFormat="1" applyFont="1" applyFill="1" applyBorder="1" applyAlignment="1">
      <alignment horizontal="center" vertical="center" wrapText="1"/>
    </xf>
    <xf numFmtId="0" fontId="3" fillId="21" borderId="3" xfId="3" applyFont="1" applyFill="1" applyBorder="1" applyAlignment="1">
      <alignment horizontal="center" vertical="center" wrapText="1"/>
    </xf>
    <xf numFmtId="0" fontId="20" fillId="23" borderId="6" xfId="3" applyFont="1" applyFill="1" applyBorder="1" applyAlignment="1">
      <alignment horizontal="center" vertical="center" wrapText="1"/>
    </xf>
    <xf numFmtId="0" fontId="20" fillId="24" borderId="6" xfId="3" applyFont="1" applyFill="1" applyBorder="1" applyAlignment="1">
      <alignment horizontal="center" vertical="center" wrapText="1"/>
    </xf>
    <xf numFmtId="0" fontId="20" fillId="24" borderId="0" xfId="3" applyFont="1" applyFill="1" applyAlignment="1">
      <alignment horizontal="center" vertical="center" wrapText="1"/>
    </xf>
    <xf numFmtId="0" fontId="20" fillId="23" borderId="0" xfId="3" applyFont="1" applyFill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10" fillId="0" borderId="0" xfId="3" applyFont="1" applyBorder="1" applyAlignment="1">
      <alignment horizontal="center"/>
    </xf>
    <xf numFmtId="0" fontId="10" fillId="0" borderId="0" xfId="3" applyFont="1" applyBorder="1"/>
    <xf numFmtId="0" fontId="6" fillId="0" borderId="0" xfId="3" applyFont="1" applyBorder="1" applyAlignment="1">
      <alignment horizontal="center"/>
    </xf>
    <xf numFmtId="164" fontId="3" fillId="0" borderId="0" xfId="3" applyNumberFormat="1" applyFont="1" applyAlignment="1">
      <alignment horizontal="center"/>
    </xf>
    <xf numFmtId="0" fontId="10" fillId="0" borderId="14" xfId="3" applyFont="1" applyBorder="1"/>
    <xf numFmtId="0" fontId="2" fillId="0" borderId="1" xfId="3" applyBorder="1" applyAlignment="1">
      <alignment horizontal="center"/>
    </xf>
    <xf numFmtId="1" fontId="18" fillId="4" borderId="1" xfId="3" applyNumberFormat="1" applyFont="1" applyFill="1" applyBorder="1" applyAlignment="1">
      <alignment horizontal="center"/>
    </xf>
    <xf numFmtId="0" fontId="2" fillId="0" borderId="3" xfId="3" applyBorder="1" applyAlignment="1">
      <alignment horizontal="center" vertical="center"/>
    </xf>
    <xf numFmtId="0" fontId="2" fillId="0" borderId="0" xfId="3" applyFont="1" applyBorder="1"/>
    <xf numFmtId="49" fontId="2" fillId="0" borderId="0" xfId="3" applyNumberFormat="1" applyFont="1" applyBorder="1" applyAlignment="1">
      <alignment horizontal="left"/>
    </xf>
    <xf numFmtId="0" fontId="3" fillId="0" borderId="0" xfId="3" applyFont="1" applyBorder="1"/>
    <xf numFmtId="2" fontId="15" fillId="0" borderId="0" xfId="3" applyNumberFormat="1" applyFont="1" applyAlignment="1">
      <alignment horizontal="center"/>
    </xf>
    <xf numFmtId="2" fontId="5" fillId="0" borderId="0" xfId="3" applyNumberFormat="1" applyFont="1" applyAlignment="1">
      <alignment horizontal="center"/>
    </xf>
    <xf numFmtId="0" fontId="15" fillId="5" borderId="1" xfId="3" applyFont="1" applyFill="1" applyBorder="1" applyAlignment="1">
      <alignment horizontal="center"/>
    </xf>
    <xf numFmtId="0" fontId="2" fillId="5" borderId="1" xfId="3" applyFont="1" applyFill="1" applyBorder="1" applyAlignment="1">
      <alignment horizontal="center"/>
    </xf>
    <xf numFmtId="0" fontId="15" fillId="0" borderId="1" xfId="3" applyFont="1" applyFill="1" applyBorder="1" applyAlignment="1">
      <alignment horizontal="center"/>
    </xf>
    <xf numFmtId="0" fontId="2" fillId="5" borderId="1" xfId="3" applyFont="1" applyFill="1" applyBorder="1"/>
    <xf numFmtId="0" fontId="15" fillId="0" borderId="8" xfId="3" applyFont="1" applyFill="1" applyBorder="1" applyAlignment="1">
      <alignment horizontal="center"/>
    </xf>
    <xf numFmtId="0" fontId="3" fillId="33" borderId="1" xfId="3" applyFont="1" applyFill="1" applyBorder="1" applyAlignment="1">
      <alignment horizontal="center" vertical="center" wrapText="1"/>
    </xf>
    <xf numFmtId="0" fontId="11" fillId="24" borderId="1" xfId="3" applyFont="1" applyFill="1" applyBorder="1" applyAlignment="1">
      <alignment horizontal="center"/>
    </xf>
    <xf numFmtId="1" fontId="18" fillId="24" borderId="1" xfId="3" applyNumberFormat="1" applyFont="1" applyFill="1" applyBorder="1" applyAlignment="1">
      <alignment horizontal="center"/>
    </xf>
    <xf numFmtId="0" fontId="3" fillId="30" borderId="3" xfId="3" applyFont="1" applyFill="1" applyBorder="1" applyAlignment="1">
      <alignment horizontal="center" vertical="center" wrapText="1"/>
    </xf>
    <xf numFmtId="0" fontId="3" fillId="28" borderId="0" xfId="3" applyFont="1" applyFill="1" applyAlignment="1">
      <alignment horizontal="center" vertical="center" wrapText="1"/>
    </xf>
    <xf numFmtId="0" fontId="3" fillId="36" borderId="3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6" borderId="1" xfId="3" applyFont="1" applyFill="1" applyBorder="1" applyAlignment="1">
      <alignment horizontal="center" vertical="center" wrapText="1"/>
    </xf>
    <xf numFmtId="0" fontId="3" fillId="22" borderId="1" xfId="3" applyFont="1" applyFill="1" applyBorder="1" applyAlignment="1">
      <alignment horizontal="center"/>
    </xf>
    <xf numFmtId="0" fontId="14" fillId="2" borderId="3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vertical="center" wrapText="1"/>
    </xf>
    <xf numFmtId="0" fontId="3" fillId="2" borderId="3" xfId="3" applyFont="1" applyFill="1" applyBorder="1" applyAlignment="1">
      <alignment horizontal="left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7" fillId="7" borderId="15" xfId="3" applyFont="1" applyFill="1" applyBorder="1" applyAlignment="1">
      <alignment horizontal="center" vertical="center" wrapText="1"/>
    </xf>
    <xf numFmtId="0" fontId="7" fillId="9" borderId="16" xfId="3" applyFont="1" applyFill="1" applyBorder="1" applyAlignment="1">
      <alignment horizontal="center" vertical="center" wrapText="1"/>
    </xf>
    <xf numFmtId="0" fontId="7" fillId="8" borderId="17" xfId="3" applyFont="1" applyFill="1" applyBorder="1" applyAlignment="1">
      <alignment horizontal="center" vertical="center" wrapText="1"/>
    </xf>
    <xf numFmtId="0" fontId="19" fillId="0" borderId="7" xfId="3" applyFont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12" fillId="2" borderId="3" xfId="3" applyFont="1" applyFill="1" applyBorder="1" applyAlignment="1">
      <alignment horizontal="center" vertical="center" wrapText="1"/>
    </xf>
    <xf numFmtId="0" fontId="22" fillId="2" borderId="3" xfId="3" applyFont="1" applyFill="1" applyBorder="1" applyAlignment="1">
      <alignment horizontal="center" vertical="center" wrapText="1"/>
    </xf>
    <xf numFmtId="0" fontId="7" fillId="36" borderId="7" xfId="3" applyFont="1" applyFill="1" applyBorder="1" applyAlignment="1">
      <alignment horizontal="center" vertical="center" wrapText="1"/>
    </xf>
    <xf numFmtId="0" fontId="12" fillId="2" borderId="17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20" fillId="23" borderId="17" xfId="3" applyFont="1" applyFill="1" applyBorder="1" applyAlignment="1">
      <alignment horizontal="center" vertical="center" wrapText="1"/>
    </xf>
    <xf numFmtId="0" fontId="25" fillId="23" borderId="17" xfId="3" applyFont="1" applyFill="1" applyBorder="1" applyAlignment="1">
      <alignment horizontal="center" vertical="center" wrapText="1"/>
    </xf>
    <xf numFmtId="0" fontId="12" fillId="2" borderId="7" xfId="3" applyFont="1" applyFill="1" applyBorder="1" applyAlignment="1">
      <alignment horizontal="center" vertical="center" wrapText="1"/>
    </xf>
    <xf numFmtId="0" fontId="20" fillId="24" borderId="3" xfId="3" applyFont="1" applyFill="1" applyBorder="1" applyAlignment="1">
      <alignment horizontal="center" vertical="center" wrapText="1"/>
    </xf>
    <xf numFmtId="0" fontId="3" fillId="40" borderId="3" xfId="3" applyFont="1" applyFill="1" applyBorder="1" applyAlignment="1">
      <alignment horizontal="center" vertical="center" wrapText="1"/>
    </xf>
    <xf numFmtId="0" fontId="21" fillId="37" borderId="3" xfId="3" applyFont="1" applyFill="1" applyBorder="1" applyAlignment="1">
      <alignment horizontal="center" vertical="center" wrapText="1"/>
    </xf>
    <xf numFmtId="0" fontId="7" fillId="29" borderId="3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0" fontId="3" fillId="42" borderId="3" xfId="3" applyFont="1" applyFill="1" applyBorder="1" applyAlignment="1">
      <alignment horizontal="center" vertical="center" wrapText="1"/>
    </xf>
    <xf numFmtId="0" fontId="21" fillId="25" borderId="3" xfId="3" applyFont="1" applyFill="1" applyBorder="1" applyAlignment="1">
      <alignment horizontal="center" vertical="center" wrapText="1"/>
    </xf>
    <xf numFmtId="0" fontId="21" fillId="27" borderId="3" xfId="3" applyFont="1" applyFill="1" applyBorder="1" applyAlignment="1">
      <alignment horizontal="center" vertical="center" wrapText="1"/>
    </xf>
    <xf numFmtId="0" fontId="3" fillId="43" borderId="3" xfId="3" applyFont="1" applyFill="1" applyBorder="1" applyAlignment="1">
      <alignment horizontal="center" vertical="center" wrapText="1"/>
    </xf>
    <xf numFmtId="0" fontId="6" fillId="20" borderId="3" xfId="3" applyFont="1" applyFill="1" applyBorder="1" applyAlignment="1">
      <alignment horizontal="center" vertical="center" wrapText="1"/>
    </xf>
    <xf numFmtId="0" fontId="18" fillId="2" borderId="3" xfId="3" applyFont="1" applyFill="1" applyBorder="1" applyAlignment="1">
      <alignment vertical="center"/>
    </xf>
    <xf numFmtId="0" fontId="17" fillId="0" borderId="3" xfId="6" applyFont="1" applyBorder="1" applyAlignment="1">
      <alignment horizontal="center" vertical="center"/>
    </xf>
    <xf numFmtId="0" fontId="14" fillId="0" borderId="3" xfId="3" applyFont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 wrapText="1"/>
    </xf>
    <xf numFmtId="165" fontId="7" fillId="0" borderId="3" xfId="3" applyNumberFormat="1" applyFont="1" applyFill="1" applyBorder="1" applyAlignment="1">
      <alignment horizontal="center" vertical="center" wrapText="1"/>
    </xf>
    <xf numFmtId="0" fontId="13" fillId="13" borderId="3" xfId="3" applyFont="1" applyFill="1" applyBorder="1" applyAlignment="1">
      <alignment horizontal="center" vertical="center" wrapText="1"/>
    </xf>
    <xf numFmtId="0" fontId="3" fillId="14" borderId="3" xfId="3" applyFont="1" applyFill="1" applyBorder="1" applyAlignment="1">
      <alignment horizontal="center" vertical="center" wrapText="1"/>
    </xf>
    <xf numFmtId="0" fontId="3" fillId="15" borderId="3" xfId="3" applyFont="1" applyFill="1" applyBorder="1" applyAlignment="1">
      <alignment horizontal="center" vertical="center" wrapText="1"/>
    </xf>
    <xf numFmtId="0" fontId="3" fillId="16" borderId="3" xfId="3" applyFont="1" applyFill="1" applyBorder="1" applyAlignment="1">
      <alignment horizontal="center" vertical="center" wrapText="1"/>
    </xf>
    <xf numFmtId="0" fontId="3" fillId="11" borderId="3" xfId="3" applyFont="1" applyFill="1" applyBorder="1" applyAlignment="1">
      <alignment horizontal="center" vertical="center" wrapText="1"/>
    </xf>
    <xf numFmtId="0" fontId="3" fillId="12" borderId="3" xfId="4" applyFont="1" applyFill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14" fontId="3" fillId="0" borderId="3" xfId="3" applyNumberFormat="1" applyFont="1" applyBorder="1" applyAlignment="1">
      <alignment horizontal="center" vertical="center" wrapText="1"/>
    </xf>
    <xf numFmtId="0" fontId="3" fillId="10" borderId="3" xfId="3" applyFont="1" applyFill="1" applyBorder="1" applyAlignment="1">
      <alignment horizontal="center" vertical="center" wrapText="1"/>
    </xf>
    <xf numFmtId="0" fontId="18" fillId="10" borderId="3" xfId="3" applyFont="1" applyFill="1" applyBorder="1" applyAlignment="1">
      <alignment horizontal="center" vertical="center" wrapText="1"/>
    </xf>
    <xf numFmtId="0" fontId="3" fillId="7" borderId="3" xfId="3" applyFont="1" applyFill="1" applyBorder="1" applyAlignment="1">
      <alignment horizontal="center" vertical="center" wrapText="1"/>
    </xf>
    <xf numFmtId="0" fontId="9" fillId="7" borderId="3" xfId="3" applyFont="1" applyFill="1" applyBorder="1" applyAlignment="1">
      <alignment horizontal="center" vertical="center" wrapText="1"/>
    </xf>
    <xf numFmtId="0" fontId="16" fillId="2" borderId="3" xfId="3" applyFont="1" applyFill="1" applyBorder="1" applyAlignment="1">
      <alignment horizontal="center" vertical="center" wrapText="1"/>
    </xf>
    <xf numFmtId="0" fontId="15" fillId="10" borderId="3" xfId="3" applyFont="1" applyFill="1" applyBorder="1" applyAlignment="1">
      <alignment horizontal="center" vertical="center" wrapText="1"/>
    </xf>
    <xf numFmtId="0" fontId="7" fillId="30" borderId="3" xfId="3" applyFont="1" applyFill="1" applyBorder="1" applyAlignment="1">
      <alignment horizontal="center" vertical="center" wrapText="1"/>
    </xf>
    <xf numFmtId="0" fontId="7" fillId="30" borderId="3" xfId="3" applyFont="1" applyFill="1" applyBorder="1" applyAlignment="1">
      <alignment horizontal="left" vertical="center" wrapText="1"/>
    </xf>
    <xf numFmtId="0" fontId="7" fillId="34" borderId="3" xfId="3" applyFont="1" applyFill="1" applyBorder="1" applyAlignment="1">
      <alignment horizontal="center" vertical="center" wrapText="1"/>
    </xf>
    <xf numFmtId="0" fontId="7" fillId="35" borderId="3" xfId="3" applyFont="1" applyFill="1" applyBorder="1" applyAlignment="1">
      <alignment horizontal="center" vertical="center" wrapText="1"/>
    </xf>
    <xf numFmtId="0" fontId="7" fillId="35" borderId="3" xfId="3" applyFont="1" applyFill="1" applyBorder="1" applyAlignment="1">
      <alignment horizontal="left" vertical="center" wrapText="1"/>
    </xf>
    <xf numFmtId="0" fontId="7" fillId="31" borderId="3" xfId="3" applyFont="1" applyFill="1" applyBorder="1" applyAlignment="1">
      <alignment horizontal="center" vertical="center" wrapText="1"/>
    </xf>
    <xf numFmtId="0" fontId="7" fillId="31" borderId="3" xfId="3" applyFont="1" applyFill="1" applyBorder="1" applyAlignment="1">
      <alignment horizontal="left" vertical="center" wrapText="1"/>
    </xf>
    <xf numFmtId="0" fontId="7" fillId="39" borderId="3" xfId="3" applyFont="1" applyFill="1" applyBorder="1" applyAlignment="1">
      <alignment horizontal="center" vertical="center" wrapText="1"/>
    </xf>
    <xf numFmtId="0" fontId="7" fillId="6" borderId="3" xfId="3" applyFont="1" applyFill="1" applyBorder="1" applyAlignment="1">
      <alignment horizontal="center" vertical="center" wrapText="1"/>
    </xf>
    <xf numFmtId="0" fontId="28" fillId="38" borderId="3" xfId="3" applyFont="1" applyFill="1" applyBorder="1" applyAlignment="1">
      <alignment horizontal="center" vertical="center" wrapText="1"/>
    </xf>
    <xf numFmtId="0" fontId="29" fillId="41" borderId="3" xfId="3" applyFont="1" applyFill="1" applyBorder="1" applyAlignment="1">
      <alignment horizontal="center" vertical="center" wrapText="1"/>
    </xf>
    <xf numFmtId="0" fontId="30" fillId="41" borderId="3" xfId="3" applyFont="1" applyFill="1" applyBorder="1" applyAlignment="1">
      <alignment horizontal="center" vertical="center" wrapText="1"/>
    </xf>
    <xf numFmtId="0" fontId="31" fillId="41" borderId="3" xfId="3" applyFont="1" applyFill="1" applyBorder="1" applyAlignment="1">
      <alignment horizontal="center" vertical="center" wrapText="1"/>
    </xf>
    <xf numFmtId="0" fontId="32" fillId="44" borderId="3" xfId="3" applyFont="1" applyFill="1" applyBorder="1" applyAlignment="1">
      <alignment horizontal="center" vertical="center" wrapText="1"/>
    </xf>
    <xf numFmtId="0" fontId="32" fillId="45" borderId="3" xfId="3" applyFont="1" applyFill="1" applyBorder="1" applyAlignment="1">
      <alignment horizontal="center" vertical="center" wrapText="1"/>
    </xf>
    <xf numFmtId="0" fontId="7" fillId="19" borderId="3" xfId="3" applyFont="1" applyFill="1" applyBorder="1" applyAlignment="1">
      <alignment horizontal="center" vertical="center" wrapText="1"/>
    </xf>
    <xf numFmtId="0" fontId="7" fillId="26" borderId="3" xfId="3" applyFont="1" applyFill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17" borderId="3" xfId="3" applyFont="1" applyFill="1" applyBorder="1" applyAlignment="1">
      <alignment horizontal="center" vertical="center" wrapText="1"/>
    </xf>
    <xf numFmtId="0" fontId="32" fillId="46" borderId="3" xfId="3" applyFont="1" applyFill="1" applyBorder="1" applyAlignment="1">
      <alignment horizontal="center" vertical="center" wrapText="1"/>
    </xf>
    <xf numFmtId="14" fontId="3" fillId="33" borderId="1" xfId="3" applyNumberFormat="1" applyFont="1" applyFill="1" applyBorder="1" applyAlignment="1">
      <alignment horizontal="center" vertical="center" wrapText="1"/>
    </xf>
    <xf numFmtId="0" fontId="7" fillId="33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6" borderId="4" xfId="3" applyFont="1" applyFill="1" applyBorder="1" applyAlignment="1">
      <alignment horizontal="center" vertical="center" wrapText="1"/>
    </xf>
    <xf numFmtId="0" fontId="3" fillId="33" borderId="2" xfId="3" applyFont="1" applyFill="1" applyBorder="1" applyAlignment="1">
      <alignment horizontal="center" vertical="center" wrapText="1"/>
    </xf>
    <xf numFmtId="0" fontId="28" fillId="38" borderId="7" xfId="3" applyFont="1" applyFill="1" applyBorder="1" applyAlignment="1">
      <alignment horizontal="center" vertical="center" wrapText="1"/>
    </xf>
    <xf numFmtId="0" fontId="3" fillId="33" borderId="5" xfId="3" applyFont="1" applyFill="1" applyBorder="1" applyAlignment="1">
      <alignment horizontal="center" vertical="center" wrapText="1"/>
    </xf>
    <xf numFmtId="0" fontId="7" fillId="6" borderId="7" xfId="3" applyFont="1" applyFill="1" applyBorder="1" applyAlignment="1">
      <alignment horizontal="center" vertical="center" wrapText="1"/>
    </xf>
    <xf numFmtId="0" fontId="7" fillId="32" borderId="12" xfId="3" applyFont="1" applyFill="1" applyBorder="1" applyAlignment="1">
      <alignment horizontal="center" vertical="center" wrapText="1"/>
    </xf>
    <xf numFmtId="0" fontId="3" fillId="33" borderId="13" xfId="3" applyFont="1" applyFill="1" applyBorder="1" applyAlignment="1">
      <alignment horizontal="center" vertical="center" wrapText="1"/>
    </xf>
    <xf numFmtId="0" fontId="15" fillId="5" borderId="8" xfId="3" applyFont="1" applyFill="1" applyBorder="1" applyAlignment="1">
      <alignment horizontal="center"/>
    </xf>
    <xf numFmtId="0" fontId="15" fillId="5" borderId="8" xfId="3" applyFont="1" applyFill="1" applyBorder="1"/>
    <xf numFmtId="0" fontId="15" fillId="5" borderId="1" xfId="3" applyFont="1" applyFill="1" applyBorder="1"/>
    <xf numFmtId="14" fontId="15" fillId="5" borderId="8" xfId="3" applyNumberFormat="1" applyFont="1" applyFill="1" applyBorder="1" applyAlignment="1">
      <alignment horizontal="center"/>
    </xf>
    <xf numFmtId="0" fontId="2" fillId="5" borderId="8" xfId="3" applyFont="1" applyFill="1" applyBorder="1"/>
    <xf numFmtId="0" fontId="2" fillId="5" borderId="8" xfId="3" applyFont="1" applyFill="1" applyBorder="1" applyAlignment="1">
      <alignment horizontal="center"/>
    </xf>
    <xf numFmtId="14" fontId="15" fillId="5" borderId="1" xfId="3" applyNumberFormat="1" applyFont="1" applyFill="1" applyBorder="1" applyAlignment="1">
      <alignment horizontal="center"/>
    </xf>
    <xf numFmtId="0" fontId="7" fillId="25" borderId="8" xfId="0" applyFont="1" applyFill="1" applyBorder="1" applyAlignment="1">
      <alignment horizontal="center"/>
    </xf>
    <xf numFmtId="0" fontId="7" fillId="25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8" xfId="0" applyBorder="1"/>
    <xf numFmtId="0" fontId="0" fillId="0" borderId="1" xfId="0" applyBorder="1"/>
    <xf numFmtId="0" fontId="0" fillId="0" borderId="10" xfId="0" applyBorder="1"/>
    <xf numFmtId="0" fontId="0" fillId="0" borderId="6" xfId="0" applyBorder="1"/>
    <xf numFmtId="0" fontId="15" fillId="0" borderId="8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5" borderId="8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3" fillId="22" borderId="8" xfId="3" applyFont="1" applyFill="1" applyBorder="1" applyAlignment="1">
      <alignment horizontal="center"/>
    </xf>
    <xf numFmtId="0" fontId="11" fillId="24" borderId="8" xfId="3" applyFont="1" applyFill="1" applyBorder="1" applyAlignment="1">
      <alignment horizontal="center"/>
    </xf>
    <xf numFmtId="1" fontId="18" fillId="24" borderId="8" xfId="3" applyNumberFormat="1" applyFont="1" applyFill="1" applyBorder="1" applyAlignment="1">
      <alignment horizontal="center"/>
    </xf>
    <xf numFmtId="1" fontId="18" fillId="4" borderId="8" xfId="3" applyNumberFormat="1" applyFont="1" applyFill="1" applyBorder="1" applyAlignment="1">
      <alignment horizontal="center"/>
    </xf>
    <xf numFmtId="0" fontId="0" fillId="0" borderId="18" xfId="0" applyBorder="1"/>
    <xf numFmtId="0" fontId="0" fillId="0" borderId="13" xfId="0" applyBorder="1"/>
    <xf numFmtId="0" fontId="0" fillId="0" borderId="9" xfId="0" applyBorder="1"/>
    <xf numFmtId="0" fontId="0" fillId="0" borderId="5" xfId="0" applyBorder="1"/>
    <xf numFmtId="0" fontId="0" fillId="0" borderId="11" xfId="0" applyBorder="1"/>
    <xf numFmtId="0" fontId="0" fillId="0" borderId="2" xfId="0" applyBorder="1"/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4" fillId="0" borderId="0" xfId="0" applyFont="1"/>
    <xf numFmtId="0" fontId="1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3" fillId="0" borderId="1" xfId="0" applyFont="1" applyBorder="1"/>
    <xf numFmtId="14" fontId="7" fillId="0" borderId="8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15" fillId="18" borderId="1" xfId="0" applyFont="1" applyFill="1" applyBorder="1" applyAlignment="1">
      <alignment horizontal="left"/>
    </xf>
    <xf numFmtId="16" fontId="2" fillId="5" borderId="8" xfId="3" applyNumberFormat="1" applyFont="1" applyFill="1" applyBorder="1"/>
    <xf numFmtId="14" fontId="15" fillId="5" borderId="1" xfId="3" applyNumberFormat="1" applyFont="1" applyFill="1" applyBorder="1"/>
    <xf numFmtId="14" fontId="2" fillId="5" borderId="1" xfId="3" applyNumberFormat="1" applyFont="1" applyFill="1" applyBorder="1"/>
    <xf numFmtId="0" fontId="2" fillId="5" borderId="1" xfId="3" applyNumberFormat="1" applyFont="1" applyFill="1" applyBorder="1" applyAlignment="1">
      <alignment horizontal="center"/>
    </xf>
    <xf numFmtId="0" fontId="2" fillId="5" borderId="1" xfId="3" applyFont="1" applyFill="1" applyBorder="1" applyAlignment="1"/>
  </cellXfs>
  <cellStyles count="66">
    <cellStyle name="Excel Built-in Normal" xfId="10"/>
    <cellStyle name="Normal 2" xfId="5"/>
    <cellStyle name="Normal 2 2" xfId="26"/>
    <cellStyle name="Normal 2 3" xfId="45"/>
    <cellStyle name="Normal 2 4" xfId="65"/>
    <cellStyle name="normální" xfId="0" builtinId="0"/>
    <cellStyle name="Normální 2" xfId="3"/>
    <cellStyle name="Normální 2 2" xfId="9"/>
    <cellStyle name="normální 2 3" xfId="8"/>
    <cellStyle name="normální 2 3 2" xfId="20"/>
    <cellStyle name="normální 2 3 2 2" xfId="39"/>
    <cellStyle name="normální 2 3 2 3" xfId="58"/>
    <cellStyle name="normální 2 3 3" xfId="13"/>
    <cellStyle name="normální 2 3 3 2" xfId="32"/>
    <cellStyle name="normální 2 3 3 3" xfId="51"/>
    <cellStyle name="normální 2 3 4" xfId="29"/>
    <cellStyle name="normální 2 3 5" xfId="48"/>
    <cellStyle name="normální 2 4" xfId="16"/>
    <cellStyle name="normální 2 4 2" xfId="23"/>
    <cellStyle name="normální 2 4 2 2" xfId="42"/>
    <cellStyle name="normální 2 4 2 3" xfId="61"/>
    <cellStyle name="normální 2 4 3" xfId="35"/>
    <cellStyle name="normální 2 4 4" xfId="54"/>
    <cellStyle name="normální 2 5" xfId="18"/>
    <cellStyle name="normální 2 5 2" xfId="25"/>
    <cellStyle name="normální 2 5 2 2" xfId="44"/>
    <cellStyle name="normální 2 5 2 3" xfId="63"/>
    <cellStyle name="normální 2 5 3" xfId="37"/>
    <cellStyle name="normální 2 5 4" xfId="56"/>
    <cellStyle name="Normální 3" xfId="2"/>
    <cellStyle name="Normální 4" xfId="6"/>
    <cellStyle name="Normální 4 2" xfId="7"/>
    <cellStyle name="Normální 4 2 2" xfId="19"/>
    <cellStyle name="Normální 4 2 2 2" xfId="38"/>
    <cellStyle name="Normální 4 2 2 3" xfId="57"/>
    <cellStyle name="Normální 4 2 3" xfId="28"/>
    <cellStyle name="Normální 4 2 4" xfId="47"/>
    <cellStyle name="Normální 4 3" xfId="11"/>
    <cellStyle name="Normální 4 3 2" xfId="30"/>
    <cellStyle name="Normální 4 3 3" xfId="49"/>
    <cellStyle name="Normální 4 4" xfId="12"/>
    <cellStyle name="Normální 4 4 2" xfId="31"/>
    <cellStyle name="Normální 4 4 3" xfId="50"/>
    <cellStyle name="Normální 4 5" xfId="27"/>
    <cellStyle name="Normální 4 6" xfId="46"/>
    <cellStyle name="Normální 4 7" xfId="64"/>
    <cellStyle name="Normální 5" xfId="14"/>
    <cellStyle name="Normální 5 2" xfId="21"/>
    <cellStyle name="Normální 5 2 2" xfId="40"/>
    <cellStyle name="Normální 5 2 3" xfId="59"/>
    <cellStyle name="Normální 5 3" xfId="33"/>
    <cellStyle name="Normální 5 4" xfId="52"/>
    <cellStyle name="Normální 6" xfId="15"/>
    <cellStyle name="Normální 6 2" xfId="22"/>
    <cellStyle name="Normální 6 2 2" xfId="41"/>
    <cellStyle name="Normální 6 2 3" xfId="60"/>
    <cellStyle name="Normální 6 3" xfId="34"/>
    <cellStyle name="Normální 6 4" xfId="53"/>
    <cellStyle name="Normální 7" xfId="17"/>
    <cellStyle name="Normální 7 2" xfId="24"/>
    <cellStyle name="Normální 7 2 2" xfId="43"/>
    <cellStyle name="Normální 7 2 3" xfId="62"/>
    <cellStyle name="Normální 7 3" xfId="36"/>
    <cellStyle name="Normální 7 4" xfId="55"/>
    <cellStyle name="Normální 8" xfId="1"/>
    <cellStyle name="Vysvětlující text 2" xfId="4"/>
  </cellStyles>
  <dxfs count="1"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A28"/>
  <sheetViews>
    <sheetView tabSelected="1" topLeftCell="C1" zoomScale="70" zoomScaleNormal="70" workbookViewId="0">
      <pane xSplit="1" topLeftCell="D1" activePane="topRight" state="frozen"/>
      <selection activeCell="C1" sqref="C1"/>
      <selection pane="topRight" activeCell="EJ28" sqref="EJ28"/>
    </sheetView>
  </sheetViews>
  <sheetFormatPr defaultRowHeight="15"/>
  <cols>
    <col min="1" max="2" width="0" hidden="1" customWidth="1"/>
    <col min="4" max="4" width="12.42578125" customWidth="1"/>
    <col min="5" max="5" width="12.140625" customWidth="1"/>
    <col min="6" max="6" width="20" customWidth="1"/>
    <col min="7" max="7" width="0" hidden="1" customWidth="1"/>
    <col min="8" max="8" width="13" style="152" customWidth="1"/>
    <col min="9" max="113" width="0" hidden="1" customWidth="1"/>
    <col min="116" max="116" width="10.28515625" customWidth="1"/>
    <col min="117" max="117" width="11.42578125" customWidth="1"/>
    <col min="118" max="118" width="0" hidden="1" customWidth="1"/>
    <col min="120" max="120" width="13.42578125" customWidth="1"/>
    <col min="122" max="135" width="0" hidden="1" customWidth="1"/>
    <col min="137" max="138" width="0" hidden="1" customWidth="1"/>
    <col min="143" max="143" width="13.5703125" customWidth="1"/>
    <col min="147" max="147" width="15.7109375" customWidth="1"/>
    <col min="148" max="172" width="0" hidden="1" customWidth="1"/>
    <col min="173" max="173" width="3.7109375" hidden="1" customWidth="1"/>
    <col min="174" max="174" width="3.140625" hidden="1" customWidth="1"/>
    <col min="178" max="178" width="44.7109375" customWidth="1"/>
    <col min="182" max="182" width="19.7109375" customWidth="1"/>
    <col min="184" max="184" width="10.7109375" bestFit="1" customWidth="1"/>
    <col min="186" max="186" width="10.28515625" bestFit="1" customWidth="1"/>
    <col min="187" max="187" width="20.42578125" customWidth="1"/>
    <col min="188" max="188" width="42.85546875" customWidth="1"/>
    <col min="192" max="192" width="0" hidden="1" customWidth="1"/>
    <col min="193" max="193" width="13.5703125" customWidth="1"/>
    <col min="194" max="199" width="0" hidden="1" customWidth="1"/>
    <col min="200" max="200" width="0" style="1" hidden="1" customWidth="1"/>
    <col min="201" max="216" width="0" hidden="1" customWidth="1"/>
    <col min="217" max="217" width="16.42578125" hidden="1" customWidth="1"/>
    <col min="218" max="218" width="16.5703125" hidden="1" customWidth="1"/>
    <col min="219" max="219" width="16.42578125" hidden="1" customWidth="1"/>
    <col min="220" max="220" width="15.7109375" hidden="1" customWidth="1"/>
    <col min="221" max="267" width="0" hidden="1" customWidth="1"/>
    <col min="268" max="268" width="19.7109375" hidden="1" customWidth="1"/>
    <col min="269" max="269" width="0" hidden="1" customWidth="1"/>
    <col min="270" max="270" width="17.42578125" hidden="1" customWidth="1"/>
    <col min="271" max="271" width="12.42578125" hidden="1" customWidth="1"/>
  </cols>
  <sheetData>
    <row r="1" spans="1:287" ht="120" customHeight="1" thickTop="1">
      <c r="A1" s="5" t="s">
        <v>0</v>
      </c>
      <c r="B1" s="12" t="s">
        <v>1</v>
      </c>
      <c r="C1" s="40" t="s">
        <v>2</v>
      </c>
      <c r="D1" s="40" t="s">
        <v>3</v>
      </c>
      <c r="E1" s="40" t="s">
        <v>4</v>
      </c>
      <c r="F1" s="40" t="s">
        <v>5</v>
      </c>
      <c r="G1" s="40" t="s">
        <v>6</v>
      </c>
      <c r="H1" s="40" t="s">
        <v>7</v>
      </c>
      <c r="I1" s="40" t="s">
        <v>8</v>
      </c>
      <c r="J1" s="40" t="s">
        <v>9</v>
      </c>
      <c r="K1" s="41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42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12" t="s">
        <v>31</v>
      </c>
      <c r="AG1" s="6" t="s">
        <v>32</v>
      </c>
      <c r="AH1" s="43" t="s">
        <v>33</v>
      </c>
      <c r="AI1" s="5" t="s">
        <v>34</v>
      </c>
      <c r="AJ1" s="34" t="s">
        <v>35</v>
      </c>
      <c r="AK1" s="44" t="s">
        <v>36</v>
      </c>
      <c r="AL1" s="5" t="s">
        <v>37</v>
      </c>
      <c r="AM1" s="5" t="s">
        <v>38</v>
      </c>
      <c r="AN1" s="12" t="s">
        <v>39</v>
      </c>
      <c r="AO1" s="45" t="s">
        <v>40</v>
      </c>
      <c r="AP1" s="46" t="s">
        <v>41</v>
      </c>
      <c r="AQ1" s="47" t="s">
        <v>42</v>
      </c>
      <c r="AR1" s="48" t="s">
        <v>43</v>
      </c>
      <c r="AS1" s="49" t="s">
        <v>44</v>
      </c>
      <c r="AT1" s="49" t="s">
        <v>45</v>
      </c>
      <c r="AU1" s="50" t="s">
        <v>46</v>
      </c>
      <c r="AV1" s="12" t="s">
        <v>47</v>
      </c>
      <c r="AW1" s="43" t="s">
        <v>48</v>
      </c>
      <c r="AX1" s="43" t="s">
        <v>49</v>
      </c>
      <c r="AY1" s="43" t="s">
        <v>50</v>
      </c>
      <c r="AZ1" s="5" t="s">
        <v>51</v>
      </c>
      <c r="BA1" s="51" t="s">
        <v>52</v>
      </c>
      <c r="BB1" s="5" t="s">
        <v>53</v>
      </c>
      <c r="BC1" s="52" t="s">
        <v>54</v>
      </c>
      <c r="BD1" s="35" t="s">
        <v>55</v>
      </c>
      <c r="BE1" s="35" t="s">
        <v>56</v>
      </c>
      <c r="BF1" s="35" t="s">
        <v>57</v>
      </c>
      <c r="BG1" s="36" t="s">
        <v>58</v>
      </c>
      <c r="BH1" s="36" t="s">
        <v>59</v>
      </c>
      <c r="BI1" s="36" t="s">
        <v>60</v>
      </c>
      <c r="BJ1" s="43" t="s">
        <v>61</v>
      </c>
      <c r="BK1" s="12" t="s">
        <v>62</v>
      </c>
      <c r="BL1" s="53" t="s">
        <v>63</v>
      </c>
      <c r="BM1" s="53" t="s">
        <v>64</v>
      </c>
      <c r="BN1" s="54" t="s">
        <v>65</v>
      </c>
      <c r="BO1" s="43" t="s">
        <v>66</v>
      </c>
      <c r="BP1" s="5" t="s">
        <v>67</v>
      </c>
      <c r="BQ1" s="5" t="s">
        <v>68</v>
      </c>
      <c r="BR1" s="9" t="s">
        <v>69</v>
      </c>
      <c r="BS1" s="8" t="s">
        <v>70</v>
      </c>
      <c r="BT1" s="9" t="s">
        <v>71</v>
      </c>
      <c r="BU1" s="9" t="s">
        <v>72</v>
      </c>
      <c r="BV1" s="9" t="s">
        <v>73</v>
      </c>
      <c r="BW1" s="8" t="s">
        <v>74</v>
      </c>
      <c r="BX1" s="9" t="s">
        <v>75</v>
      </c>
      <c r="BY1" s="55" t="s">
        <v>76</v>
      </c>
      <c r="BZ1" s="10" t="s">
        <v>77</v>
      </c>
      <c r="CA1" s="55" t="s">
        <v>78</v>
      </c>
      <c r="CB1" s="10" t="s">
        <v>79</v>
      </c>
      <c r="CC1" s="56" t="s">
        <v>80</v>
      </c>
      <c r="CD1" s="11" t="s">
        <v>81</v>
      </c>
      <c r="CE1" s="57" t="s">
        <v>82</v>
      </c>
      <c r="CF1" s="50" t="s">
        <v>83</v>
      </c>
      <c r="CG1" s="50" t="s">
        <v>84</v>
      </c>
      <c r="CH1" s="50" t="s">
        <v>85</v>
      </c>
      <c r="CI1" s="5" t="s">
        <v>86</v>
      </c>
      <c r="CJ1" s="50" t="s">
        <v>87</v>
      </c>
      <c r="CK1" s="57" t="s">
        <v>88</v>
      </c>
      <c r="CL1" s="58" t="s">
        <v>89</v>
      </c>
      <c r="CM1" s="59" t="s">
        <v>90</v>
      </c>
      <c r="CN1" s="59" t="s">
        <v>91</v>
      </c>
      <c r="CO1" s="60" t="s">
        <v>92</v>
      </c>
      <c r="CP1" s="61" t="s">
        <v>93</v>
      </c>
      <c r="CQ1" s="62" t="s">
        <v>94</v>
      </c>
      <c r="CR1" s="63" t="s">
        <v>95</v>
      </c>
      <c r="CS1" s="63" t="s">
        <v>96</v>
      </c>
      <c r="CT1" s="64" t="s">
        <v>97</v>
      </c>
      <c r="CU1" s="64" t="s">
        <v>98</v>
      </c>
      <c r="CV1" s="65" t="s">
        <v>99</v>
      </c>
      <c r="CW1" s="66" t="s">
        <v>100</v>
      </c>
      <c r="CX1" s="66" t="s">
        <v>101</v>
      </c>
      <c r="CY1" s="66" t="s">
        <v>102</v>
      </c>
      <c r="CZ1" s="5" t="s">
        <v>103</v>
      </c>
      <c r="DA1" s="5" t="s">
        <v>104</v>
      </c>
      <c r="DB1" s="67" t="s">
        <v>105</v>
      </c>
      <c r="DC1" s="42" t="s">
        <v>106</v>
      </c>
      <c r="DD1" s="68" t="s">
        <v>107</v>
      </c>
      <c r="DE1" s="69" t="s">
        <v>108</v>
      </c>
      <c r="DF1" s="69" t="s">
        <v>109</v>
      </c>
      <c r="DG1" s="69" t="s">
        <v>110</v>
      </c>
      <c r="DH1" s="69" t="s">
        <v>111</v>
      </c>
      <c r="DI1" s="20" t="s">
        <v>112</v>
      </c>
      <c r="DJ1" s="70" t="s">
        <v>113</v>
      </c>
      <c r="DK1" s="71" t="s">
        <v>114</v>
      </c>
      <c r="DL1" s="71" t="s">
        <v>115</v>
      </c>
      <c r="DM1" s="71" t="s">
        <v>116</v>
      </c>
      <c r="DN1" s="71" t="s">
        <v>117</v>
      </c>
      <c r="DO1" s="72" t="s">
        <v>118</v>
      </c>
      <c r="DP1" s="73" t="s">
        <v>119</v>
      </c>
      <c r="DQ1" s="72" t="s">
        <v>120</v>
      </c>
      <c r="DR1" s="74" t="s">
        <v>121</v>
      </c>
      <c r="DS1" s="74" t="s">
        <v>122</v>
      </c>
      <c r="DT1" s="75" t="s">
        <v>123</v>
      </c>
      <c r="DU1" s="75" t="s">
        <v>124</v>
      </c>
      <c r="DV1" s="75" t="s">
        <v>125</v>
      </c>
      <c r="DW1" s="76" t="s">
        <v>126</v>
      </c>
      <c r="DX1" s="76" t="s">
        <v>127</v>
      </c>
      <c r="DY1" s="76" t="s">
        <v>128</v>
      </c>
      <c r="DZ1" s="76" t="s">
        <v>129</v>
      </c>
      <c r="EA1" s="77" t="s">
        <v>130</v>
      </c>
      <c r="EB1" s="77" t="s">
        <v>131</v>
      </c>
      <c r="EC1" s="78" t="s">
        <v>132</v>
      </c>
      <c r="ED1" s="79" t="s">
        <v>133</v>
      </c>
      <c r="EE1" s="79" t="s">
        <v>134</v>
      </c>
      <c r="EF1" s="80" t="s">
        <v>550</v>
      </c>
      <c r="EG1" s="81" t="s">
        <v>135</v>
      </c>
      <c r="EH1" s="80" t="s">
        <v>136</v>
      </c>
      <c r="EI1" s="80" t="s">
        <v>137</v>
      </c>
      <c r="EJ1" s="80" t="s">
        <v>138</v>
      </c>
      <c r="EK1" s="80" t="s">
        <v>139</v>
      </c>
      <c r="EL1" s="81" t="s">
        <v>140</v>
      </c>
      <c r="EM1" s="80" t="s">
        <v>141</v>
      </c>
      <c r="EN1" s="80" t="s">
        <v>142</v>
      </c>
      <c r="EO1" s="80" t="s">
        <v>143</v>
      </c>
      <c r="EP1" s="80" t="s">
        <v>144</v>
      </c>
      <c r="EQ1" s="82" t="s">
        <v>145</v>
      </c>
      <c r="ER1" s="7" t="s">
        <v>2</v>
      </c>
      <c r="ES1" s="83" t="s">
        <v>146</v>
      </c>
      <c r="ET1" s="83" t="s">
        <v>147</v>
      </c>
      <c r="EU1" s="83" t="s">
        <v>148</v>
      </c>
      <c r="EV1" s="83" t="s">
        <v>149</v>
      </c>
      <c r="EW1" s="84" t="s">
        <v>150</v>
      </c>
      <c r="EX1" s="83" t="s">
        <v>151</v>
      </c>
      <c r="EY1" s="83" t="s">
        <v>152</v>
      </c>
      <c r="EZ1" s="85" t="s">
        <v>146</v>
      </c>
      <c r="FA1" s="85" t="s">
        <v>153</v>
      </c>
      <c r="FB1" s="85" t="s">
        <v>154</v>
      </c>
      <c r="FC1" s="85" t="s">
        <v>155</v>
      </c>
      <c r="FD1" s="85" t="s">
        <v>156</v>
      </c>
      <c r="FE1" s="85" t="s">
        <v>157</v>
      </c>
      <c r="FF1" s="86" t="s">
        <v>158</v>
      </c>
      <c r="FG1" s="86" t="s">
        <v>159</v>
      </c>
      <c r="FH1" s="86" t="s">
        <v>160</v>
      </c>
      <c r="FI1" s="86" t="s">
        <v>161</v>
      </c>
      <c r="FJ1" s="49" t="s">
        <v>27</v>
      </c>
      <c r="FK1" s="6" t="s">
        <v>32</v>
      </c>
      <c r="FL1" s="5" t="s">
        <v>162</v>
      </c>
      <c r="FM1" s="87" t="s">
        <v>163</v>
      </c>
      <c r="FN1" s="88" t="s">
        <v>164</v>
      </c>
      <c r="FO1" s="5"/>
      <c r="FP1" s="5" t="s">
        <v>163</v>
      </c>
      <c r="FQ1" s="83" t="s">
        <v>164</v>
      </c>
      <c r="FR1" s="87" t="s">
        <v>165</v>
      </c>
      <c r="FS1" s="89" t="s">
        <v>166</v>
      </c>
      <c r="FT1" s="89" t="s">
        <v>167</v>
      </c>
      <c r="FU1" s="89" t="s">
        <v>168</v>
      </c>
      <c r="FV1" s="89" t="s">
        <v>169</v>
      </c>
      <c r="FW1" s="89" t="s">
        <v>170</v>
      </c>
      <c r="FX1" s="89" t="s">
        <v>171</v>
      </c>
      <c r="FY1" s="89" t="s">
        <v>172</v>
      </c>
      <c r="FZ1" s="90" t="s">
        <v>173</v>
      </c>
      <c r="GA1" s="91" t="s">
        <v>174</v>
      </c>
      <c r="GB1" s="91" t="s">
        <v>175</v>
      </c>
      <c r="GC1" s="91" t="s">
        <v>176</v>
      </c>
      <c r="GD1" s="92" t="s">
        <v>177</v>
      </c>
      <c r="GE1" s="92" t="s">
        <v>178</v>
      </c>
      <c r="GF1" s="93" t="s">
        <v>179</v>
      </c>
      <c r="GG1" s="94" t="s">
        <v>180</v>
      </c>
      <c r="GH1" s="95" t="s">
        <v>181</v>
      </c>
      <c r="GI1" s="95" t="s">
        <v>182</v>
      </c>
      <c r="GJ1" s="96" t="s">
        <v>183</v>
      </c>
      <c r="GK1" s="40" t="s">
        <v>7</v>
      </c>
      <c r="GL1" s="96" t="s">
        <v>184</v>
      </c>
      <c r="GM1" s="96" t="s">
        <v>185</v>
      </c>
      <c r="GN1" s="117" t="s">
        <v>548</v>
      </c>
      <c r="GO1" s="116" t="s">
        <v>186</v>
      </c>
      <c r="GP1" s="97" t="s">
        <v>187</v>
      </c>
      <c r="GQ1" s="112" t="s">
        <v>188</v>
      </c>
      <c r="GR1" s="38" t="s">
        <v>549</v>
      </c>
      <c r="GS1" s="114" t="s">
        <v>189</v>
      </c>
      <c r="GT1" s="98" t="s">
        <v>190</v>
      </c>
      <c r="GU1" s="95"/>
      <c r="GV1" s="99" t="s">
        <v>191</v>
      </c>
      <c r="GW1" s="99" t="s">
        <v>192</v>
      </c>
      <c r="GX1" s="100" t="s">
        <v>193</v>
      </c>
      <c r="GY1" s="99" t="s">
        <v>194</v>
      </c>
      <c r="GZ1" s="101" t="s">
        <v>195</v>
      </c>
      <c r="HA1" s="99" t="s">
        <v>196</v>
      </c>
      <c r="HB1" s="101" t="s">
        <v>197</v>
      </c>
      <c r="HC1" s="101" t="s">
        <v>198</v>
      </c>
      <c r="HD1" s="101" t="s">
        <v>199</v>
      </c>
      <c r="HE1" s="99" t="s">
        <v>200</v>
      </c>
      <c r="HF1" s="99" t="s">
        <v>201</v>
      </c>
      <c r="HG1" s="99" t="s">
        <v>202</v>
      </c>
      <c r="HH1" s="99" t="s">
        <v>203</v>
      </c>
      <c r="HI1" s="102" t="s">
        <v>204</v>
      </c>
      <c r="HJ1" s="103" t="s">
        <v>205</v>
      </c>
      <c r="HK1" s="103" t="s">
        <v>206</v>
      </c>
      <c r="HL1" s="102" t="s">
        <v>207</v>
      </c>
      <c r="HM1" s="104" t="s">
        <v>208</v>
      </c>
      <c r="HN1" s="104" t="s">
        <v>209</v>
      </c>
      <c r="HO1" s="104" t="s">
        <v>210</v>
      </c>
      <c r="HP1" s="105" t="s">
        <v>211</v>
      </c>
      <c r="HQ1" s="105" t="s">
        <v>212</v>
      </c>
      <c r="HR1" s="105" t="s">
        <v>213</v>
      </c>
      <c r="HS1" s="83" t="s">
        <v>152</v>
      </c>
      <c r="HT1" s="83" t="s">
        <v>214</v>
      </c>
      <c r="HU1" s="106" t="s">
        <v>215</v>
      </c>
      <c r="HV1" s="106" t="s">
        <v>216</v>
      </c>
      <c r="HW1" s="106" t="s">
        <v>217</v>
      </c>
      <c r="HX1" s="106" t="s">
        <v>218</v>
      </c>
      <c r="HY1" s="106" t="s">
        <v>219</v>
      </c>
      <c r="HZ1" s="106" t="s">
        <v>220</v>
      </c>
      <c r="IA1" s="106" t="s">
        <v>221</v>
      </c>
      <c r="IB1" s="106" t="s">
        <v>222</v>
      </c>
      <c r="IC1" s="106" t="s">
        <v>223</v>
      </c>
      <c r="ID1" s="106" t="s">
        <v>224</v>
      </c>
      <c r="IE1" s="106" t="s">
        <v>225</v>
      </c>
      <c r="IF1" s="107" t="s">
        <v>226</v>
      </c>
      <c r="IG1" s="107" t="s">
        <v>227</v>
      </c>
      <c r="IH1" s="107" t="s">
        <v>228</v>
      </c>
      <c r="II1" s="107" t="s">
        <v>229</v>
      </c>
      <c r="IJ1" s="107" t="s">
        <v>230</v>
      </c>
      <c r="IK1" s="107" t="s">
        <v>231</v>
      </c>
      <c r="IL1" s="107" t="s">
        <v>232</v>
      </c>
      <c r="IM1" s="107" t="s">
        <v>233</v>
      </c>
      <c r="IN1" s="107" t="s">
        <v>234</v>
      </c>
      <c r="IO1" s="107" t="s">
        <v>235</v>
      </c>
      <c r="IP1" s="107" t="s">
        <v>236</v>
      </c>
      <c r="IQ1" s="107" t="s">
        <v>237</v>
      </c>
      <c r="IR1" s="107" t="s">
        <v>238</v>
      </c>
      <c r="IS1" s="106" t="s">
        <v>239</v>
      </c>
      <c r="IT1" s="104" t="s">
        <v>240</v>
      </c>
      <c r="IU1" s="104" t="s">
        <v>241</v>
      </c>
      <c r="IV1" s="104" t="s">
        <v>242</v>
      </c>
      <c r="IW1" s="104" t="s">
        <v>243</v>
      </c>
      <c r="IX1" s="104" t="s">
        <v>244</v>
      </c>
      <c r="IY1" s="104" t="s">
        <v>245</v>
      </c>
      <c r="IZ1" s="104" t="s">
        <v>246</v>
      </c>
      <c r="JA1" s="104" t="s">
        <v>247</v>
      </c>
      <c r="JB1" s="104" t="s">
        <v>248</v>
      </c>
      <c r="JC1" s="104" t="s">
        <v>249</v>
      </c>
      <c r="JD1" s="104" t="s">
        <v>250</v>
      </c>
      <c r="JE1" s="104" t="s">
        <v>251</v>
      </c>
      <c r="JF1" s="104" t="s">
        <v>252</v>
      </c>
      <c r="JG1" s="104" t="s">
        <v>253</v>
      </c>
      <c r="JH1" s="108" t="s">
        <v>254</v>
      </c>
      <c r="JI1" s="94" t="s">
        <v>255</v>
      </c>
      <c r="JJ1" s="94" t="s">
        <v>256</v>
      </c>
      <c r="JK1" s="94" t="s">
        <v>257</v>
      </c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</row>
    <row r="2" spans="1:287" s="111" customFormat="1" ht="30">
      <c r="A2" s="31" t="s">
        <v>258</v>
      </c>
      <c r="B2" s="31" t="s">
        <v>259</v>
      </c>
      <c r="C2" s="31" t="s">
        <v>260</v>
      </c>
      <c r="D2" s="31" t="s">
        <v>261</v>
      </c>
      <c r="E2" s="31" t="s">
        <v>262</v>
      </c>
      <c r="F2" s="31" t="s">
        <v>263</v>
      </c>
      <c r="G2" s="31" t="s">
        <v>264</v>
      </c>
      <c r="H2" s="31" t="s">
        <v>265</v>
      </c>
      <c r="I2" s="31" t="s">
        <v>266</v>
      </c>
      <c r="J2" s="31" t="s">
        <v>267</v>
      </c>
      <c r="K2" s="31" t="s">
        <v>268</v>
      </c>
      <c r="L2" s="31" t="s">
        <v>269</v>
      </c>
      <c r="M2" s="31" t="s">
        <v>270</v>
      </c>
      <c r="N2" s="31" t="s">
        <v>271</v>
      </c>
      <c r="O2" s="31" t="s">
        <v>272</v>
      </c>
      <c r="P2" s="31" t="s">
        <v>273</v>
      </c>
      <c r="Q2" s="31" t="s">
        <v>274</v>
      </c>
      <c r="R2" s="31" t="s">
        <v>275</v>
      </c>
      <c r="S2" s="31" t="s">
        <v>276</v>
      </c>
      <c r="T2" s="31" t="s">
        <v>277</v>
      </c>
      <c r="U2" s="31" t="s">
        <v>278</v>
      </c>
      <c r="V2" s="31" t="s">
        <v>279</v>
      </c>
      <c r="W2" s="31" t="s">
        <v>280</v>
      </c>
      <c r="X2" s="31" t="s">
        <v>281</v>
      </c>
      <c r="Y2" s="31" t="s">
        <v>282</v>
      </c>
      <c r="Z2" s="31" t="s">
        <v>283</v>
      </c>
      <c r="AA2" s="31" t="s">
        <v>284</v>
      </c>
      <c r="AB2" s="31" t="s">
        <v>285</v>
      </c>
      <c r="AC2" s="31" t="s">
        <v>286</v>
      </c>
      <c r="AD2" s="31" t="s">
        <v>287</v>
      </c>
      <c r="AE2" s="31" t="s">
        <v>288</v>
      </c>
      <c r="AF2" s="31" t="s">
        <v>289</v>
      </c>
      <c r="AG2" s="31" t="s">
        <v>290</v>
      </c>
      <c r="AH2" s="31" t="s">
        <v>291</v>
      </c>
      <c r="AI2" s="31" t="s">
        <v>292</v>
      </c>
      <c r="AJ2" s="31" t="s">
        <v>293</v>
      </c>
      <c r="AK2" s="31" t="s">
        <v>294</v>
      </c>
      <c r="AL2" s="31" t="s">
        <v>295</v>
      </c>
      <c r="AM2" s="31" t="s">
        <v>296</v>
      </c>
      <c r="AN2" s="31" t="s">
        <v>297</v>
      </c>
      <c r="AO2" s="31" t="s">
        <v>298</v>
      </c>
      <c r="AP2" s="31" t="s">
        <v>299</v>
      </c>
      <c r="AQ2" s="31" t="s">
        <v>300</v>
      </c>
      <c r="AR2" s="31" t="s">
        <v>301</v>
      </c>
      <c r="AS2" s="31" t="s">
        <v>302</v>
      </c>
      <c r="AT2" s="31" t="s">
        <v>303</v>
      </c>
      <c r="AU2" s="31" t="s">
        <v>304</v>
      </c>
      <c r="AV2" s="31" t="s">
        <v>305</v>
      </c>
      <c r="AW2" s="31" t="s">
        <v>306</v>
      </c>
      <c r="AX2" s="31" t="s">
        <v>307</v>
      </c>
      <c r="AY2" s="31" t="s">
        <v>308</v>
      </c>
      <c r="AZ2" s="31" t="s">
        <v>309</v>
      </c>
      <c r="BA2" s="31" t="s">
        <v>310</v>
      </c>
      <c r="BB2" s="31" t="s">
        <v>311</v>
      </c>
      <c r="BC2" s="31" t="s">
        <v>312</v>
      </c>
      <c r="BD2" s="31" t="s">
        <v>313</v>
      </c>
      <c r="BE2" s="31" t="s">
        <v>314</v>
      </c>
      <c r="BF2" s="31" t="s">
        <v>315</v>
      </c>
      <c r="BG2" s="31" t="s">
        <v>316</v>
      </c>
      <c r="BH2" s="31" t="s">
        <v>317</v>
      </c>
      <c r="BI2" s="31" t="s">
        <v>318</v>
      </c>
      <c r="BJ2" s="31" t="s">
        <v>319</v>
      </c>
      <c r="BK2" s="31" t="s">
        <v>320</v>
      </c>
      <c r="BL2" s="31" t="s">
        <v>321</v>
      </c>
      <c r="BM2" s="31" t="s">
        <v>322</v>
      </c>
      <c r="BN2" s="31" t="s">
        <v>323</v>
      </c>
      <c r="BO2" s="31" t="s">
        <v>324</v>
      </c>
      <c r="BP2" s="31" t="s">
        <v>325</v>
      </c>
      <c r="BQ2" s="31" t="s">
        <v>326</v>
      </c>
      <c r="BR2" s="110" t="s">
        <v>327</v>
      </c>
      <c r="BS2" s="31" t="s">
        <v>328</v>
      </c>
      <c r="BT2" s="31" t="s">
        <v>329</v>
      </c>
      <c r="BU2" s="110" t="s">
        <v>330</v>
      </c>
      <c r="BV2" s="31" t="s">
        <v>331</v>
      </c>
      <c r="BW2" s="31" t="s">
        <v>332</v>
      </c>
      <c r="BX2" s="31" t="s">
        <v>333</v>
      </c>
      <c r="BY2" s="31" t="s">
        <v>334</v>
      </c>
      <c r="BZ2" s="31" t="s">
        <v>335</v>
      </c>
      <c r="CA2" s="31" t="s">
        <v>336</v>
      </c>
      <c r="CB2" s="31" t="s">
        <v>337</v>
      </c>
      <c r="CC2" s="31" t="s">
        <v>338</v>
      </c>
      <c r="CD2" s="31" t="s">
        <v>339</v>
      </c>
      <c r="CE2" s="31" t="s">
        <v>340</v>
      </c>
      <c r="CF2" s="31" t="s">
        <v>341</v>
      </c>
      <c r="CG2" s="31" t="s">
        <v>342</v>
      </c>
      <c r="CH2" s="31" t="s">
        <v>343</v>
      </c>
      <c r="CI2" s="31" t="s">
        <v>344</v>
      </c>
      <c r="CJ2" s="31" t="s">
        <v>345</v>
      </c>
      <c r="CK2" s="31" t="s">
        <v>346</v>
      </c>
      <c r="CL2" s="31" t="s">
        <v>347</v>
      </c>
      <c r="CM2" s="31" t="s">
        <v>348</v>
      </c>
      <c r="CN2" s="31" t="s">
        <v>349</v>
      </c>
      <c r="CO2" s="31" t="s">
        <v>350</v>
      </c>
      <c r="CP2" s="31" t="s">
        <v>351</v>
      </c>
      <c r="CQ2" s="31" t="s">
        <v>352</v>
      </c>
      <c r="CR2" s="31" t="s">
        <v>353</v>
      </c>
      <c r="CS2" s="31" t="s">
        <v>354</v>
      </c>
      <c r="CT2" s="31" t="s">
        <v>355</v>
      </c>
      <c r="CU2" s="31" t="s">
        <v>356</v>
      </c>
      <c r="CV2" s="31" t="s">
        <v>357</v>
      </c>
      <c r="CW2" s="31" t="s">
        <v>358</v>
      </c>
      <c r="CX2" s="31" t="s">
        <v>359</v>
      </c>
      <c r="CY2" s="31" t="s">
        <v>360</v>
      </c>
      <c r="CZ2" s="31" t="s">
        <v>316</v>
      </c>
      <c r="DA2" s="31" t="s">
        <v>361</v>
      </c>
      <c r="DB2" s="31" t="s">
        <v>362</v>
      </c>
      <c r="DC2" s="31" t="s">
        <v>363</v>
      </c>
      <c r="DD2" s="31" t="s">
        <v>364</v>
      </c>
      <c r="DE2" s="31" t="s">
        <v>365</v>
      </c>
      <c r="DF2" s="31" t="s">
        <v>366</v>
      </c>
      <c r="DG2" s="31" t="s">
        <v>367</v>
      </c>
      <c r="DH2" s="31" t="s">
        <v>368</v>
      </c>
      <c r="DI2" s="31" t="s">
        <v>369</v>
      </c>
      <c r="DJ2" s="31" t="s">
        <v>370</v>
      </c>
      <c r="DK2" s="37" t="s">
        <v>371</v>
      </c>
      <c r="DL2" s="37" t="s">
        <v>372</v>
      </c>
      <c r="DM2" s="37" t="s">
        <v>373</v>
      </c>
      <c r="DN2" s="37" t="s">
        <v>374</v>
      </c>
      <c r="DO2" s="37" t="s">
        <v>375</v>
      </c>
      <c r="DP2" s="37" t="s">
        <v>376</v>
      </c>
      <c r="DQ2" s="37" t="s">
        <v>377</v>
      </c>
      <c r="DR2" s="31" t="s">
        <v>378</v>
      </c>
      <c r="DS2" s="31" t="s">
        <v>379</v>
      </c>
      <c r="DT2" s="31" t="s">
        <v>380</v>
      </c>
      <c r="DU2" s="31" t="s">
        <v>381</v>
      </c>
      <c r="DV2" s="31" t="s">
        <v>382</v>
      </c>
      <c r="DW2" s="31" t="s">
        <v>383</v>
      </c>
      <c r="DX2" s="31" t="s">
        <v>384</v>
      </c>
      <c r="DY2" s="31" t="s">
        <v>385</v>
      </c>
      <c r="DZ2" s="31" t="s">
        <v>386</v>
      </c>
      <c r="EA2" s="31" t="s">
        <v>387</v>
      </c>
      <c r="EB2" s="31" t="s">
        <v>388</v>
      </c>
      <c r="EC2" s="31" t="s">
        <v>389</v>
      </c>
      <c r="ED2" s="31" t="s">
        <v>390</v>
      </c>
      <c r="EE2" s="31" t="s">
        <v>391</v>
      </c>
      <c r="EF2" s="31" t="s">
        <v>392</v>
      </c>
      <c r="EG2" s="31" t="s">
        <v>393</v>
      </c>
      <c r="EH2" s="31" t="s">
        <v>394</v>
      </c>
      <c r="EI2" s="31" t="s">
        <v>395</v>
      </c>
      <c r="EJ2" s="31" t="s">
        <v>396</v>
      </c>
      <c r="EK2" s="31" t="s">
        <v>397</v>
      </c>
      <c r="EL2" s="31" t="s">
        <v>398</v>
      </c>
      <c r="EM2" s="31" t="s">
        <v>399</v>
      </c>
      <c r="EN2" s="31" t="s">
        <v>400</v>
      </c>
      <c r="EO2" s="31" t="s">
        <v>401</v>
      </c>
      <c r="EP2" s="31" t="s">
        <v>402</v>
      </c>
      <c r="EQ2" s="109" t="s">
        <v>403</v>
      </c>
      <c r="ER2" s="31" t="s">
        <v>404</v>
      </c>
      <c r="ES2" s="31" t="s">
        <v>405</v>
      </c>
      <c r="ET2" s="31" t="s">
        <v>406</v>
      </c>
      <c r="EU2" s="31" t="s">
        <v>407</v>
      </c>
      <c r="EV2" s="31" t="s">
        <v>408</v>
      </c>
      <c r="EW2" s="31" t="s">
        <v>409</v>
      </c>
      <c r="EX2" s="31" t="s">
        <v>410</v>
      </c>
      <c r="EY2" s="31" t="s">
        <v>411</v>
      </c>
      <c r="EZ2" s="31" t="s">
        <v>412</v>
      </c>
      <c r="FA2" s="31" t="s">
        <v>413</v>
      </c>
      <c r="FB2" s="31" t="s">
        <v>414</v>
      </c>
      <c r="FC2" s="31" t="s">
        <v>415</v>
      </c>
      <c r="FD2" s="31" t="s">
        <v>416</v>
      </c>
      <c r="FE2" s="31" t="s">
        <v>417</v>
      </c>
      <c r="FF2" s="31" t="s">
        <v>418</v>
      </c>
      <c r="FG2" s="31" t="s">
        <v>419</v>
      </c>
      <c r="FH2" s="31" t="s">
        <v>420</v>
      </c>
      <c r="FI2" s="31" t="s">
        <v>421</v>
      </c>
      <c r="FJ2" s="31" t="s">
        <v>422</v>
      </c>
      <c r="FK2" s="31" t="s">
        <v>423</v>
      </c>
      <c r="FL2" s="31" t="s">
        <v>424</v>
      </c>
      <c r="FM2" s="31" t="s">
        <v>425</v>
      </c>
      <c r="FN2" s="31" t="s">
        <v>426</v>
      </c>
      <c r="FO2" s="31" t="s">
        <v>427</v>
      </c>
      <c r="FP2" s="31" t="s">
        <v>428</v>
      </c>
      <c r="FQ2" s="31" t="s">
        <v>429</v>
      </c>
      <c r="FR2" s="31" t="s">
        <v>430</v>
      </c>
      <c r="FS2" s="31" t="s">
        <v>451</v>
      </c>
      <c r="FT2" s="31" t="s">
        <v>452</v>
      </c>
      <c r="FU2" s="31" t="s">
        <v>453</v>
      </c>
      <c r="FV2" s="31" t="s">
        <v>454</v>
      </c>
      <c r="FW2" s="31" t="s">
        <v>455</v>
      </c>
      <c r="FX2" s="31" t="s">
        <v>456</v>
      </c>
      <c r="FY2" s="31" t="s">
        <v>457</v>
      </c>
      <c r="FZ2" s="31" t="s">
        <v>458</v>
      </c>
      <c r="GA2" s="31" t="s">
        <v>459</v>
      </c>
      <c r="GB2" s="31" t="s">
        <v>460</v>
      </c>
      <c r="GC2" s="31" t="s">
        <v>461</v>
      </c>
      <c r="GD2" s="31" t="s">
        <v>462</v>
      </c>
      <c r="GE2" s="31" t="s">
        <v>463</v>
      </c>
      <c r="GF2" s="31" t="s">
        <v>464</v>
      </c>
      <c r="GG2" s="31" t="s">
        <v>465</v>
      </c>
      <c r="GH2" s="31" t="s">
        <v>466</v>
      </c>
      <c r="GI2" s="31" t="s">
        <v>467</v>
      </c>
      <c r="GJ2" s="31" t="s">
        <v>468</v>
      </c>
      <c r="GK2" s="31" t="s">
        <v>469</v>
      </c>
      <c r="GL2" s="31" t="s">
        <v>470</v>
      </c>
      <c r="GM2" s="31" t="s">
        <v>471</v>
      </c>
      <c r="GN2" s="118" t="s">
        <v>472</v>
      </c>
      <c r="GO2" s="115" t="s">
        <v>473</v>
      </c>
      <c r="GP2" s="31" t="s">
        <v>474</v>
      </c>
      <c r="GQ2" s="113" t="s">
        <v>475</v>
      </c>
      <c r="GR2" s="31" t="s">
        <v>476</v>
      </c>
      <c r="GS2" s="115" t="s">
        <v>477</v>
      </c>
      <c r="GT2" s="31" t="s">
        <v>478</v>
      </c>
      <c r="GU2" s="31" t="s">
        <v>479</v>
      </c>
      <c r="GV2" s="31" t="s">
        <v>480</v>
      </c>
      <c r="GW2" s="31" t="s">
        <v>481</v>
      </c>
      <c r="GX2" s="31" t="s">
        <v>482</v>
      </c>
      <c r="GY2" s="31" t="s">
        <v>483</v>
      </c>
      <c r="GZ2" s="31" t="s">
        <v>484</v>
      </c>
      <c r="HA2" s="31" t="s">
        <v>485</v>
      </c>
      <c r="HB2" s="31" t="s">
        <v>486</v>
      </c>
      <c r="HC2" s="31" t="s">
        <v>487</v>
      </c>
      <c r="HD2" s="31" t="s">
        <v>488</v>
      </c>
      <c r="HE2" s="31" t="s">
        <v>489</v>
      </c>
      <c r="HF2" s="31" t="s">
        <v>490</v>
      </c>
      <c r="HG2" s="31" t="s">
        <v>491</v>
      </c>
      <c r="HH2" s="31" t="s">
        <v>492</v>
      </c>
      <c r="HI2" s="31" t="s">
        <v>493</v>
      </c>
      <c r="HJ2" s="31" t="s">
        <v>494</v>
      </c>
      <c r="HK2" s="31" t="s">
        <v>495</v>
      </c>
      <c r="HL2" s="31" t="s">
        <v>496</v>
      </c>
      <c r="HM2" s="31" t="s">
        <v>497</v>
      </c>
      <c r="HN2" s="31" t="s">
        <v>498</v>
      </c>
      <c r="HO2" s="31" t="s">
        <v>499</v>
      </c>
      <c r="HP2" s="31" t="s">
        <v>500</v>
      </c>
      <c r="HQ2" s="31" t="s">
        <v>501</v>
      </c>
      <c r="HR2" s="31" t="s">
        <v>502</v>
      </c>
      <c r="HS2" s="31" t="s">
        <v>503</v>
      </c>
      <c r="HT2" s="31" t="s">
        <v>504</v>
      </c>
      <c r="HU2" s="31" t="s">
        <v>505</v>
      </c>
      <c r="HV2" s="31" t="s">
        <v>506</v>
      </c>
      <c r="HW2" s="31" t="s">
        <v>507</v>
      </c>
      <c r="HX2" s="31" t="s">
        <v>508</v>
      </c>
      <c r="HY2" s="31" t="s">
        <v>509</v>
      </c>
      <c r="HZ2" s="31" t="s">
        <v>510</v>
      </c>
      <c r="IA2" s="31" t="s">
        <v>511</v>
      </c>
      <c r="IB2" s="31" t="s">
        <v>512</v>
      </c>
      <c r="IC2" s="31" t="s">
        <v>513</v>
      </c>
      <c r="ID2" s="31" t="s">
        <v>514</v>
      </c>
      <c r="IE2" s="31" t="s">
        <v>515</v>
      </c>
      <c r="IF2" s="31" t="s">
        <v>516</v>
      </c>
      <c r="IG2" s="31" t="s">
        <v>517</v>
      </c>
      <c r="IH2" s="31" t="s">
        <v>518</v>
      </c>
      <c r="II2" s="31" t="s">
        <v>519</v>
      </c>
      <c r="IJ2" s="31" t="s">
        <v>520</v>
      </c>
      <c r="IK2" s="31" t="s">
        <v>521</v>
      </c>
      <c r="IL2" s="31" t="s">
        <v>522</v>
      </c>
      <c r="IM2" s="31" t="s">
        <v>523</v>
      </c>
      <c r="IN2" s="31" t="s">
        <v>524</v>
      </c>
      <c r="IO2" s="31" t="s">
        <v>525</v>
      </c>
      <c r="IP2" s="31" t="s">
        <v>526</v>
      </c>
      <c r="IQ2" s="31" t="s">
        <v>527</v>
      </c>
      <c r="IR2" s="31" t="s">
        <v>528</v>
      </c>
      <c r="IS2" s="31" t="s">
        <v>529</v>
      </c>
      <c r="IT2" s="31" t="s">
        <v>530</v>
      </c>
      <c r="IU2" s="31" t="s">
        <v>531</v>
      </c>
      <c r="IV2" s="31" t="s">
        <v>532</v>
      </c>
      <c r="IW2" s="31" t="s">
        <v>533</v>
      </c>
      <c r="IX2" s="31" t="s">
        <v>534</v>
      </c>
      <c r="IY2" s="31" t="s">
        <v>535</v>
      </c>
      <c r="IZ2" s="31" t="s">
        <v>536</v>
      </c>
      <c r="JA2" s="31" t="s">
        <v>537</v>
      </c>
      <c r="JB2" s="31" t="s">
        <v>538</v>
      </c>
      <c r="JC2" s="31" t="s">
        <v>539</v>
      </c>
      <c r="JD2" s="31" t="s">
        <v>540</v>
      </c>
      <c r="JE2" s="31" t="s">
        <v>541</v>
      </c>
      <c r="JF2" s="31" t="s">
        <v>542</v>
      </c>
      <c r="JG2" s="31" t="s">
        <v>543</v>
      </c>
      <c r="JH2" s="31" t="s">
        <v>544</v>
      </c>
      <c r="JI2" s="31" t="s">
        <v>545</v>
      </c>
      <c r="JJ2" s="31" t="s">
        <v>546</v>
      </c>
      <c r="JK2" s="31" t="s">
        <v>547</v>
      </c>
      <c r="JL2" s="18"/>
      <c r="JM2" s="18"/>
      <c r="JN2" s="18"/>
      <c r="JO2" s="18"/>
      <c r="JP2" s="18"/>
      <c r="JQ2" s="18"/>
      <c r="JR2" s="18"/>
      <c r="JS2" s="18"/>
      <c r="JT2" s="18"/>
      <c r="JU2" s="18"/>
      <c r="JV2" s="18"/>
      <c r="JW2" s="18"/>
      <c r="JX2" s="18"/>
      <c r="JY2" s="18"/>
      <c r="JZ2" s="18"/>
      <c r="KA2" s="18"/>
    </row>
    <row r="3" spans="1:287">
      <c r="C3" s="126">
        <v>13530</v>
      </c>
      <c r="D3" s="128" t="s">
        <v>571</v>
      </c>
      <c r="E3" s="130" t="s">
        <v>448</v>
      </c>
      <c r="F3" s="130">
        <v>370218455</v>
      </c>
      <c r="G3" s="132"/>
      <c r="H3" s="150" t="s">
        <v>601</v>
      </c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AA3" s="134"/>
      <c r="BC3" s="135"/>
      <c r="BI3" s="134"/>
      <c r="BQ3" s="134"/>
      <c r="DI3" s="132"/>
      <c r="DJ3" s="136" t="s">
        <v>434</v>
      </c>
      <c r="DK3" s="30">
        <v>2</v>
      </c>
      <c r="DL3" s="138" t="s">
        <v>605</v>
      </c>
      <c r="DM3" s="119" t="s">
        <v>606</v>
      </c>
      <c r="DN3" s="132"/>
      <c r="DO3" s="119">
        <v>0</v>
      </c>
      <c r="DP3" s="119">
        <v>0</v>
      </c>
      <c r="DQ3" s="119">
        <v>0</v>
      </c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19">
        <v>55</v>
      </c>
      <c r="EG3" s="119"/>
      <c r="EH3" s="119"/>
      <c r="EI3" s="119">
        <v>179</v>
      </c>
      <c r="EJ3" s="119">
        <v>85</v>
      </c>
      <c r="EK3">
        <f t="shared" ref="EK3:EK19" si="0">EJ3/(EI3*EI3*0.01*0.01)</f>
        <v>26.528510346119031</v>
      </c>
      <c r="EL3" s="119">
        <v>2</v>
      </c>
      <c r="EM3" s="120" t="s">
        <v>607</v>
      </c>
      <c r="EN3" s="120">
        <v>4</v>
      </c>
      <c r="EO3" s="120">
        <v>1</v>
      </c>
      <c r="EP3" s="120" t="s">
        <v>607</v>
      </c>
      <c r="EQ3" s="122" t="s">
        <v>607</v>
      </c>
      <c r="ER3" s="140">
        <v>15181</v>
      </c>
      <c r="ES3" s="141">
        <v>75</v>
      </c>
      <c r="ET3" s="141">
        <v>12013</v>
      </c>
      <c r="EU3" s="141">
        <v>8000</v>
      </c>
      <c r="EV3" s="141">
        <v>39780</v>
      </c>
      <c r="EW3" s="141">
        <v>1933</v>
      </c>
      <c r="EX3" s="142">
        <v>128.15790000000001</v>
      </c>
      <c r="EY3" s="143">
        <v>1666.0527000000002</v>
      </c>
      <c r="EZ3" s="21"/>
      <c r="FA3" s="21"/>
      <c r="FB3" s="21"/>
      <c r="FC3" s="21"/>
      <c r="FD3" s="23"/>
      <c r="FE3" s="23"/>
      <c r="FF3" s="23"/>
      <c r="FG3" s="17"/>
      <c r="FH3" s="13"/>
      <c r="FI3" s="14"/>
      <c r="FJ3" s="15"/>
      <c r="FK3" s="22"/>
      <c r="FL3" s="3"/>
      <c r="FM3" s="4"/>
      <c r="FN3" s="24">
        <v>0.14099999999999999</v>
      </c>
      <c r="FO3" s="3"/>
      <c r="FP3" s="16">
        <v>16.090901523349704</v>
      </c>
      <c r="FQ3" s="25">
        <v>0.12815790000000002</v>
      </c>
      <c r="FR3" s="3"/>
      <c r="FS3" s="29">
        <v>1</v>
      </c>
      <c r="FT3" s="123" t="s">
        <v>608</v>
      </c>
      <c r="FU3" s="123" t="s">
        <v>608</v>
      </c>
      <c r="FV3" s="123">
        <v>0</v>
      </c>
      <c r="FW3" s="124">
        <v>1</v>
      </c>
      <c r="FX3" s="124">
        <v>3</v>
      </c>
      <c r="FY3" s="124">
        <v>1</v>
      </c>
      <c r="FZ3" s="123" t="s">
        <v>638</v>
      </c>
      <c r="GA3" s="123">
        <v>1</v>
      </c>
      <c r="GB3" s="159" t="s">
        <v>611</v>
      </c>
      <c r="GC3" s="123" t="s">
        <v>612</v>
      </c>
      <c r="GD3" s="124">
        <v>1</v>
      </c>
      <c r="GE3" s="123" t="s">
        <v>613</v>
      </c>
      <c r="GF3" s="123" t="s">
        <v>614</v>
      </c>
      <c r="GG3" s="124">
        <v>1</v>
      </c>
      <c r="GH3" s="123" t="s">
        <v>609</v>
      </c>
      <c r="GI3" s="123" t="s">
        <v>610</v>
      </c>
      <c r="GJ3" s="132"/>
      <c r="GK3" s="156">
        <v>44111</v>
      </c>
      <c r="GL3" s="132"/>
      <c r="GM3" s="132"/>
      <c r="GN3" s="144"/>
      <c r="GO3" s="146"/>
      <c r="GP3" s="132"/>
      <c r="GQ3" s="148"/>
      <c r="GR3" s="133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JH3" s="132"/>
      <c r="JI3" s="132"/>
      <c r="JJ3" s="132"/>
      <c r="JK3" s="132"/>
    </row>
    <row r="4" spans="1:287">
      <c r="C4" s="127">
        <v>12539</v>
      </c>
      <c r="D4" s="129" t="s">
        <v>560</v>
      </c>
      <c r="E4" s="131" t="s">
        <v>577</v>
      </c>
      <c r="F4" s="131">
        <v>451009406</v>
      </c>
      <c r="G4" s="133"/>
      <c r="H4" s="151" t="s">
        <v>591</v>
      </c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AA4" s="134"/>
      <c r="AB4" s="1"/>
      <c r="BC4" s="135"/>
      <c r="BI4" s="134"/>
      <c r="BQ4" s="134"/>
      <c r="DI4" s="133"/>
      <c r="DJ4" s="137" t="s">
        <v>431</v>
      </c>
      <c r="DK4" s="28">
        <v>2</v>
      </c>
      <c r="DL4" s="139" t="s">
        <v>615</v>
      </c>
      <c r="DM4" s="26" t="s">
        <v>616</v>
      </c>
      <c r="DN4" s="133"/>
      <c r="DO4" s="26">
        <v>1</v>
      </c>
      <c r="DP4" s="26">
        <v>1997</v>
      </c>
      <c r="DQ4" s="26" t="s">
        <v>608</v>
      </c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26" t="s">
        <v>608</v>
      </c>
      <c r="EG4" s="26"/>
      <c r="EH4" s="26"/>
      <c r="EI4" s="26">
        <v>168</v>
      </c>
      <c r="EJ4" s="26">
        <v>78</v>
      </c>
      <c r="EK4">
        <f t="shared" si="0"/>
        <v>27.636054421768709</v>
      </c>
      <c r="EL4" s="26">
        <v>2</v>
      </c>
      <c r="EM4" s="160">
        <v>43900</v>
      </c>
      <c r="EN4" s="121" t="s">
        <v>607</v>
      </c>
      <c r="EO4" s="121" t="s">
        <v>607</v>
      </c>
      <c r="EP4" s="121" t="s">
        <v>607</v>
      </c>
      <c r="EQ4" s="125" t="s">
        <v>607</v>
      </c>
      <c r="ER4" s="39">
        <v>15181</v>
      </c>
      <c r="ES4" s="32">
        <v>75</v>
      </c>
      <c r="ET4" s="32">
        <v>12013</v>
      </c>
      <c r="EU4" s="32">
        <v>8000</v>
      </c>
      <c r="EV4" s="32">
        <v>39780</v>
      </c>
      <c r="EW4" s="32">
        <v>1933</v>
      </c>
      <c r="EX4" s="33">
        <v>128.15790000000001</v>
      </c>
      <c r="EY4" s="19">
        <v>1666.0527000000002</v>
      </c>
      <c r="EZ4" s="21"/>
      <c r="FA4" s="21"/>
      <c r="FB4" s="21"/>
      <c r="FC4" s="21"/>
      <c r="FD4" s="23"/>
      <c r="FE4" s="23"/>
      <c r="FF4" s="23"/>
      <c r="FG4" s="17"/>
      <c r="FH4" s="13"/>
      <c r="FI4" s="14"/>
      <c r="FJ4" s="15"/>
      <c r="FK4" s="22"/>
      <c r="FL4" s="3"/>
      <c r="FM4" s="4"/>
      <c r="FN4" s="24">
        <v>0.14099999999999999</v>
      </c>
      <c r="FO4" s="3"/>
      <c r="FP4" s="16">
        <v>16.090901523349704</v>
      </c>
      <c r="FQ4" s="25">
        <v>0.12815790000000002</v>
      </c>
      <c r="FR4" s="3"/>
      <c r="FS4" s="29">
        <v>12</v>
      </c>
      <c r="FT4" s="29" t="s">
        <v>617</v>
      </c>
      <c r="FU4" s="29" t="s">
        <v>617</v>
      </c>
      <c r="FV4" s="29" t="s">
        <v>618</v>
      </c>
      <c r="FW4" s="27">
        <v>0</v>
      </c>
      <c r="FX4" s="27" t="s">
        <v>608</v>
      </c>
      <c r="FY4" s="27">
        <v>1</v>
      </c>
      <c r="FZ4" s="29" t="s">
        <v>619</v>
      </c>
      <c r="GA4" s="29">
        <v>0</v>
      </c>
      <c r="GB4" s="29">
        <v>0</v>
      </c>
      <c r="GC4" s="29">
        <v>0</v>
      </c>
      <c r="GD4" s="27">
        <v>1</v>
      </c>
      <c r="GE4" s="29" t="s">
        <v>620</v>
      </c>
      <c r="GF4" s="29" t="s">
        <v>621</v>
      </c>
      <c r="GG4" s="27">
        <v>1</v>
      </c>
      <c r="GH4" s="29" t="s">
        <v>622</v>
      </c>
      <c r="GI4" s="29" t="s">
        <v>623</v>
      </c>
      <c r="GJ4" s="133"/>
      <c r="GK4" s="157">
        <v>43900</v>
      </c>
      <c r="GL4" s="133"/>
      <c r="GM4" s="133"/>
      <c r="GN4" s="145"/>
      <c r="GO4" s="147"/>
      <c r="GP4" s="133"/>
      <c r="GQ4" s="149"/>
      <c r="GR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JH4" s="133"/>
      <c r="JI4" s="133"/>
      <c r="JJ4" s="133"/>
      <c r="JK4" s="133"/>
    </row>
    <row r="5" spans="1:287">
      <c r="C5" s="127">
        <v>12690</v>
      </c>
      <c r="D5" s="129" t="s">
        <v>561</v>
      </c>
      <c r="E5" s="131" t="s">
        <v>444</v>
      </c>
      <c r="F5" s="131">
        <v>481104289</v>
      </c>
      <c r="G5" s="133"/>
      <c r="H5" s="151" t="s">
        <v>592</v>
      </c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AA5" s="134"/>
      <c r="AB5" s="1"/>
      <c r="BC5" s="135"/>
      <c r="BI5" s="134"/>
      <c r="BQ5" s="134"/>
      <c r="DI5" s="133"/>
      <c r="DJ5" s="137" t="s">
        <v>434</v>
      </c>
      <c r="DK5" s="28">
        <v>2</v>
      </c>
      <c r="DL5" s="139" t="s">
        <v>615</v>
      </c>
      <c r="DM5" s="26" t="s">
        <v>625</v>
      </c>
      <c r="DN5" s="133"/>
      <c r="DO5" s="26">
        <v>0</v>
      </c>
      <c r="DP5" s="26">
        <v>0</v>
      </c>
      <c r="DQ5" s="26">
        <v>0</v>
      </c>
      <c r="DR5" s="133"/>
      <c r="DS5" s="133"/>
      <c r="DT5" s="133"/>
      <c r="DU5" s="133"/>
      <c r="DV5" s="133"/>
      <c r="DW5" s="133"/>
      <c r="DX5" s="133"/>
      <c r="DY5" s="133"/>
      <c r="DZ5" s="133"/>
      <c r="EA5" s="133"/>
      <c r="EB5" s="133"/>
      <c r="EC5" s="133"/>
      <c r="ED5" s="133"/>
      <c r="EE5" s="133"/>
      <c r="EF5" s="26">
        <v>30</v>
      </c>
      <c r="EG5" s="26"/>
      <c r="EH5" s="26"/>
      <c r="EI5" s="26" t="s">
        <v>608</v>
      </c>
      <c r="EJ5" s="26" t="s">
        <v>608</v>
      </c>
      <c r="EK5" t="s">
        <v>608</v>
      </c>
      <c r="EL5" s="26">
        <v>1</v>
      </c>
      <c r="EM5" s="121" t="s">
        <v>607</v>
      </c>
      <c r="EN5" s="121">
        <v>2</v>
      </c>
      <c r="EO5" s="121">
        <v>1</v>
      </c>
      <c r="EP5" s="121" t="s">
        <v>624</v>
      </c>
      <c r="EQ5" s="125">
        <v>43889</v>
      </c>
      <c r="ER5" s="39">
        <v>15181</v>
      </c>
      <c r="ES5" s="32">
        <v>75</v>
      </c>
      <c r="ET5" s="32">
        <v>12013</v>
      </c>
      <c r="EU5" s="32">
        <v>8000</v>
      </c>
      <c r="EV5" s="32">
        <v>39780</v>
      </c>
      <c r="EW5" s="32">
        <v>1933</v>
      </c>
      <c r="EX5" s="33">
        <v>128.15790000000001</v>
      </c>
      <c r="EY5" s="19">
        <v>1666.0527000000002</v>
      </c>
      <c r="EZ5" s="21"/>
      <c r="FA5" s="21"/>
      <c r="FB5" s="21"/>
      <c r="FC5" s="21"/>
      <c r="FD5" s="23"/>
      <c r="FE5" s="23"/>
      <c r="FF5" s="23"/>
      <c r="FG5" s="17"/>
      <c r="FH5" s="13"/>
      <c r="FI5" s="14"/>
      <c r="FJ5" s="15"/>
      <c r="FK5" s="22"/>
      <c r="FL5" s="3"/>
      <c r="FM5" s="4"/>
      <c r="FN5" s="24">
        <v>0.14099999999999999</v>
      </c>
      <c r="FO5" s="3"/>
      <c r="FP5" s="16">
        <v>16.090901523349704</v>
      </c>
      <c r="FQ5" s="25">
        <v>0.12815790000000002</v>
      </c>
      <c r="FR5" s="3"/>
      <c r="FS5" s="29">
        <v>2</v>
      </c>
      <c r="FT5" s="29" t="s">
        <v>608</v>
      </c>
      <c r="FU5" s="29" t="s">
        <v>626</v>
      </c>
      <c r="FV5" s="29" t="s">
        <v>627</v>
      </c>
      <c r="FW5" s="27">
        <v>0</v>
      </c>
      <c r="FX5" s="27">
        <v>2</v>
      </c>
      <c r="FY5" s="27">
        <v>1</v>
      </c>
      <c r="FZ5" s="29" t="s">
        <v>632</v>
      </c>
      <c r="GA5" s="29">
        <v>1</v>
      </c>
      <c r="GB5" s="161">
        <v>43937</v>
      </c>
      <c r="GC5" s="29" t="s">
        <v>628</v>
      </c>
      <c r="GD5" s="27">
        <v>0</v>
      </c>
      <c r="GE5" s="29">
        <v>0</v>
      </c>
      <c r="GF5" s="29">
        <v>0</v>
      </c>
      <c r="GG5" s="27">
        <v>0</v>
      </c>
      <c r="GH5" s="29">
        <v>0</v>
      </c>
      <c r="GI5" s="29" t="s">
        <v>629</v>
      </c>
      <c r="GJ5" s="133"/>
      <c r="GK5" s="157">
        <v>43955</v>
      </c>
      <c r="GL5" s="133"/>
      <c r="GM5" s="133"/>
      <c r="GN5" s="145"/>
      <c r="GO5" s="147"/>
      <c r="GP5" s="133"/>
      <c r="GQ5" s="149"/>
      <c r="GR5" s="133"/>
      <c r="GV5" s="133"/>
      <c r="GW5" s="133"/>
      <c r="GX5" s="133"/>
      <c r="GY5" s="133"/>
      <c r="GZ5" s="133"/>
      <c r="HA5" s="133"/>
      <c r="HB5" s="133"/>
      <c r="HC5" s="133"/>
      <c r="HD5" s="133"/>
      <c r="HE5" s="133"/>
      <c r="HF5" s="133"/>
      <c r="HG5" s="133"/>
      <c r="HH5" s="133"/>
      <c r="HI5" s="133"/>
      <c r="HJ5" s="133"/>
      <c r="HK5" s="133"/>
      <c r="HL5" s="133"/>
      <c r="JH5" s="133"/>
      <c r="JI5" s="133"/>
      <c r="JJ5" s="133"/>
      <c r="JK5" s="133"/>
    </row>
    <row r="6" spans="1:287">
      <c r="C6" s="127">
        <v>12779</v>
      </c>
      <c r="D6" s="129" t="s">
        <v>564</v>
      </c>
      <c r="E6" s="131" t="s">
        <v>579</v>
      </c>
      <c r="F6" s="131">
        <v>520915223</v>
      </c>
      <c r="G6" s="133"/>
      <c r="H6" s="151" t="s">
        <v>595</v>
      </c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AA6" s="134"/>
      <c r="BC6" s="135"/>
      <c r="BI6" s="134"/>
      <c r="BQ6" s="134"/>
      <c r="DI6" s="133"/>
      <c r="DJ6" s="137" t="s">
        <v>434</v>
      </c>
      <c r="DK6" s="28">
        <v>2</v>
      </c>
      <c r="DL6" s="139" t="s">
        <v>630</v>
      </c>
      <c r="DM6" s="26" t="s">
        <v>615</v>
      </c>
      <c r="DN6" s="133"/>
      <c r="DO6" s="26">
        <v>0</v>
      </c>
      <c r="DP6" s="26">
        <v>0</v>
      </c>
      <c r="DQ6" s="26">
        <v>0</v>
      </c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26">
        <v>15</v>
      </c>
      <c r="EG6" s="26"/>
      <c r="EH6" s="26"/>
      <c r="EI6" s="26" t="s">
        <v>608</v>
      </c>
      <c r="EJ6" s="26" t="s">
        <v>608</v>
      </c>
      <c r="EK6" t="s">
        <v>608</v>
      </c>
      <c r="EL6" s="26">
        <v>1</v>
      </c>
      <c r="EM6" s="121" t="s">
        <v>607</v>
      </c>
      <c r="EN6" s="121">
        <v>3</v>
      </c>
      <c r="EO6" s="121">
        <v>3</v>
      </c>
      <c r="EP6" s="121" t="s">
        <v>607</v>
      </c>
      <c r="EQ6" s="125" t="s">
        <v>607</v>
      </c>
      <c r="ER6" s="39">
        <v>15181</v>
      </c>
      <c r="ES6" s="32">
        <v>75</v>
      </c>
      <c r="ET6" s="32">
        <v>12013</v>
      </c>
      <c r="EU6" s="32">
        <v>8000</v>
      </c>
      <c r="EV6" s="32">
        <v>39780</v>
      </c>
      <c r="EW6" s="32">
        <v>1933</v>
      </c>
      <c r="EX6" s="33">
        <v>128.15790000000001</v>
      </c>
      <c r="EY6" s="19">
        <v>1666.0527000000002</v>
      </c>
      <c r="EZ6" s="21"/>
      <c r="FA6" s="21"/>
      <c r="FB6" s="21"/>
      <c r="FC6" s="21"/>
      <c r="FD6" s="23"/>
      <c r="FE6" s="23"/>
      <c r="FF6" s="23"/>
      <c r="FG6" s="17"/>
      <c r="FH6" s="13"/>
      <c r="FI6" s="14"/>
      <c r="FJ6" s="15"/>
      <c r="FK6" s="22"/>
      <c r="FL6" s="3"/>
      <c r="FM6" s="4"/>
      <c r="FN6" s="24">
        <v>0.14099999999999999</v>
      </c>
      <c r="FO6" s="3"/>
      <c r="FP6" s="16">
        <v>16.090901523349704</v>
      </c>
      <c r="FQ6" s="25">
        <v>0.12815790000000002</v>
      </c>
      <c r="FR6" s="3"/>
      <c r="FS6" s="29">
        <v>120</v>
      </c>
      <c r="FT6" s="29" t="s">
        <v>617</v>
      </c>
      <c r="FU6" s="29" t="s">
        <v>617</v>
      </c>
      <c r="FV6" s="29" t="s">
        <v>631</v>
      </c>
      <c r="FW6" s="27">
        <v>1</v>
      </c>
      <c r="FX6" s="27" t="s">
        <v>608</v>
      </c>
      <c r="FY6" s="27">
        <v>1</v>
      </c>
      <c r="FZ6" s="29" t="s">
        <v>632</v>
      </c>
      <c r="GA6" s="29">
        <v>0</v>
      </c>
      <c r="GB6" s="29">
        <v>0</v>
      </c>
      <c r="GC6" s="29">
        <v>0</v>
      </c>
      <c r="GD6" s="27">
        <v>1</v>
      </c>
      <c r="GE6" s="161">
        <v>43971</v>
      </c>
      <c r="GF6" s="29" t="s">
        <v>633</v>
      </c>
      <c r="GG6" s="27">
        <v>0</v>
      </c>
      <c r="GH6" s="29">
        <v>0</v>
      </c>
      <c r="GI6" s="29" t="s">
        <v>634</v>
      </c>
      <c r="GJ6" s="133"/>
      <c r="GK6" s="157">
        <v>43971</v>
      </c>
      <c r="GL6" s="133"/>
      <c r="GM6" s="133"/>
      <c r="GN6" s="145"/>
      <c r="GO6" s="147"/>
      <c r="GP6" s="133"/>
      <c r="GQ6" s="149"/>
      <c r="GR6" s="133"/>
      <c r="GV6" s="133"/>
      <c r="GW6" s="133"/>
      <c r="GX6" s="133"/>
      <c r="GY6" s="133"/>
      <c r="GZ6" s="133"/>
      <c r="HA6" s="133"/>
      <c r="HB6" s="133"/>
      <c r="HC6" s="133"/>
      <c r="HD6" s="133"/>
      <c r="HE6" s="133"/>
      <c r="HF6" s="133"/>
      <c r="HG6" s="133"/>
      <c r="HH6" s="133"/>
      <c r="HI6" s="133"/>
      <c r="HJ6" s="133"/>
      <c r="HK6" s="133"/>
      <c r="HL6" s="133"/>
      <c r="JH6" s="133"/>
      <c r="JI6" s="133"/>
      <c r="JJ6" s="133"/>
      <c r="JK6" s="133"/>
    </row>
    <row r="7" spans="1:287">
      <c r="C7" s="127">
        <v>12472</v>
      </c>
      <c r="D7" s="129" t="s">
        <v>553</v>
      </c>
      <c r="E7" s="131" t="s">
        <v>450</v>
      </c>
      <c r="F7" s="131">
        <v>5655252240</v>
      </c>
      <c r="G7" s="133"/>
      <c r="H7" s="151" t="s">
        <v>586</v>
      </c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AA7" s="134"/>
      <c r="AB7" s="1"/>
      <c r="BC7" s="135"/>
      <c r="BI7" s="134"/>
      <c r="BQ7" s="134"/>
      <c r="DI7" s="133"/>
      <c r="DJ7" s="137" t="s">
        <v>431</v>
      </c>
      <c r="DK7" s="28">
        <v>2</v>
      </c>
      <c r="DL7" s="139" t="s">
        <v>625</v>
      </c>
      <c r="DM7" s="26" t="s">
        <v>625</v>
      </c>
      <c r="DN7" s="133"/>
      <c r="DO7" s="26">
        <v>0</v>
      </c>
      <c r="DP7" s="26">
        <v>0</v>
      </c>
      <c r="DQ7" s="26">
        <v>0</v>
      </c>
      <c r="DR7" s="133"/>
      <c r="DS7" s="133"/>
      <c r="DT7" s="133"/>
      <c r="DU7" s="133"/>
      <c r="DV7" s="133"/>
      <c r="DW7" s="133"/>
      <c r="DX7" s="133"/>
      <c r="DY7" s="133"/>
      <c r="DZ7" s="133"/>
      <c r="EA7" s="133"/>
      <c r="EB7" s="133"/>
      <c r="EC7" s="133"/>
      <c r="ED7" s="133"/>
      <c r="EE7" s="133"/>
      <c r="EF7" s="26">
        <v>60</v>
      </c>
      <c r="EG7" s="26"/>
      <c r="EH7" s="26"/>
      <c r="EI7" s="26" t="s">
        <v>608</v>
      </c>
      <c r="EJ7" s="26" t="s">
        <v>608</v>
      </c>
      <c r="EK7" t="s">
        <v>608</v>
      </c>
      <c r="EL7" s="26">
        <v>1</v>
      </c>
      <c r="EM7" s="121" t="s">
        <v>607</v>
      </c>
      <c r="EN7" s="121">
        <v>2</v>
      </c>
      <c r="EO7" s="121">
        <v>1</v>
      </c>
      <c r="EP7" s="121" t="s">
        <v>607</v>
      </c>
      <c r="EQ7" s="125" t="s">
        <v>607</v>
      </c>
      <c r="ER7" s="39">
        <v>15181</v>
      </c>
      <c r="ES7" s="32">
        <v>75</v>
      </c>
      <c r="ET7" s="32">
        <v>12013</v>
      </c>
      <c r="EU7" s="32">
        <v>8000</v>
      </c>
      <c r="EV7" s="32">
        <v>39780</v>
      </c>
      <c r="EW7" s="32">
        <v>1933</v>
      </c>
      <c r="EX7" s="33">
        <v>128.15790000000001</v>
      </c>
      <c r="EY7" s="19">
        <v>1666.0527000000002</v>
      </c>
      <c r="EZ7" s="21"/>
      <c r="FA7" s="21"/>
      <c r="FB7" s="21"/>
      <c r="FC7" s="21"/>
      <c r="FD7" s="23"/>
      <c r="FE7" s="23"/>
      <c r="FF7" s="23"/>
      <c r="FG7" s="17"/>
      <c r="FH7" s="13"/>
      <c r="FI7" s="14"/>
      <c r="FJ7" s="15"/>
      <c r="FK7" s="22"/>
      <c r="FL7" s="3"/>
      <c r="FM7" s="4"/>
      <c r="FN7" s="24">
        <v>0.14099999999999999</v>
      </c>
      <c r="FO7" s="3"/>
      <c r="FP7" s="16">
        <v>16.090901523349704</v>
      </c>
      <c r="FQ7" s="25">
        <v>0.12815790000000002</v>
      </c>
      <c r="FR7" s="3"/>
      <c r="FS7" s="29">
        <v>1</v>
      </c>
      <c r="FT7" s="29" t="s">
        <v>635</v>
      </c>
      <c r="FU7" s="29" t="s">
        <v>608</v>
      </c>
      <c r="FV7" s="29" t="s">
        <v>631</v>
      </c>
      <c r="FW7" s="27">
        <v>0</v>
      </c>
      <c r="FX7" s="27">
        <v>3</v>
      </c>
      <c r="FY7" s="27">
        <v>1</v>
      </c>
      <c r="FZ7" s="29" t="s">
        <v>636</v>
      </c>
      <c r="GA7" s="29">
        <v>1</v>
      </c>
      <c r="GB7" s="161">
        <v>43888</v>
      </c>
      <c r="GC7" s="29" t="s">
        <v>637</v>
      </c>
      <c r="GD7" s="27">
        <v>1</v>
      </c>
      <c r="GE7" s="161">
        <v>43894</v>
      </c>
      <c r="GF7" s="29" t="s">
        <v>633</v>
      </c>
      <c r="GG7" s="27">
        <v>0</v>
      </c>
      <c r="GH7" s="29">
        <v>0</v>
      </c>
      <c r="GI7" s="29" t="s">
        <v>634</v>
      </c>
      <c r="GJ7" s="133"/>
      <c r="GK7" s="157">
        <v>43892</v>
      </c>
      <c r="GL7" s="133"/>
      <c r="GM7" s="133"/>
      <c r="GN7" s="145"/>
      <c r="GO7" s="147"/>
      <c r="GP7" s="133"/>
      <c r="GQ7" s="149"/>
      <c r="GR7" s="133"/>
      <c r="GV7" s="133"/>
      <c r="GW7" s="133"/>
      <c r="GX7" s="133"/>
      <c r="GY7" s="133"/>
      <c r="GZ7" s="133"/>
      <c r="HA7" s="133"/>
      <c r="HB7" s="133"/>
      <c r="HC7" s="133"/>
      <c r="HD7" s="133"/>
      <c r="HE7" s="133"/>
      <c r="HF7" s="133"/>
      <c r="HG7" s="133"/>
      <c r="HH7" s="133"/>
      <c r="HI7" s="133"/>
      <c r="HJ7" s="133"/>
      <c r="HK7" s="133"/>
      <c r="HL7" s="133"/>
      <c r="JH7" s="133"/>
      <c r="JI7" s="133"/>
      <c r="JJ7" s="133"/>
      <c r="JK7" s="133"/>
    </row>
    <row r="8" spans="1:287">
      <c r="C8" s="127">
        <v>13542</v>
      </c>
      <c r="D8" s="153" t="s">
        <v>432</v>
      </c>
      <c r="E8" s="154" t="s">
        <v>433</v>
      </c>
      <c r="F8" s="154">
        <v>5756011811</v>
      </c>
      <c r="G8" s="155"/>
      <c r="H8" s="153" t="s">
        <v>602</v>
      </c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AA8" s="134"/>
      <c r="AB8" s="1"/>
      <c r="BC8" s="135"/>
      <c r="BI8" s="134"/>
      <c r="BQ8" s="134"/>
      <c r="DI8" s="133"/>
      <c r="DJ8" s="137" t="s">
        <v>434</v>
      </c>
      <c r="DK8" s="28">
        <v>2</v>
      </c>
      <c r="DL8" s="139" t="s">
        <v>625</v>
      </c>
      <c r="DM8" s="26" t="s">
        <v>625</v>
      </c>
      <c r="DN8" s="133"/>
      <c r="DO8" s="26">
        <v>0</v>
      </c>
      <c r="DP8" s="26">
        <v>0</v>
      </c>
      <c r="DQ8" s="26">
        <v>0</v>
      </c>
      <c r="DR8" s="133"/>
      <c r="DS8" s="133"/>
      <c r="DT8" s="133"/>
      <c r="DU8" s="133"/>
      <c r="DV8" s="133"/>
      <c r="DW8" s="133"/>
      <c r="DX8" s="133"/>
      <c r="DY8" s="133"/>
      <c r="DZ8" s="133"/>
      <c r="EA8" s="133"/>
      <c r="EB8" s="133"/>
      <c r="EC8" s="133"/>
      <c r="ED8" s="133"/>
      <c r="EE8" s="133"/>
      <c r="EF8" s="26">
        <v>40</v>
      </c>
      <c r="EG8" s="26"/>
      <c r="EH8" s="26"/>
      <c r="EI8" s="26" t="s">
        <v>608</v>
      </c>
      <c r="EJ8" s="26" t="s">
        <v>608</v>
      </c>
      <c r="EK8" t="s">
        <v>608</v>
      </c>
      <c r="EL8" s="26">
        <v>1</v>
      </c>
      <c r="EM8" s="121" t="s">
        <v>607</v>
      </c>
      <c r="EN8" s="121">
        <v>3</v>
      </c>
      <c r="EO8" s="121">
        <v>3</v>
      </c>
      <c r="EP8" s="121" t="s">
        <v>607</v>
      </c>
      <c r="EQ8" s="125" t="s">
        <v>607</v>
      </c>
      <c r="ER8" s="39">
        <v>15181</v>
      </c>
      <c r="ES8" s="32">
        <v>75</v>
      </c>
      <c r="ET8" s="32">
        <v>12013</v>
      </c>
      <c r="EU8" s="32">
        <v>8000</v>
      </c>
      <c r="EV8" s="32">
        <v>39780</v>
      </c>
      <c r="EW8" s="32">
        <v>1933</v>
      </c>
      <c r="EX8" s="33">
        <v>128.15790000000001</v>
      </c>
      <c r="EY8" s="19">
        <v>1666.0527000000002</v>
      </c>
      <c r="EZ8" s="21"/>
      <c r="FA8" s="21"/>
      <c r="FB8" s="21"/>
      <c r="FC8" s="21"/>
      <c r="FD8" s="23"/>
      <c r="FE8" s="23"/>
      <c r="FF8" s="23"/>
      <c r="FG8" s="17"/>
      <c r="FH8" s="13"/>
      <c r="FI8" s="14"/>
      <c r="FJ8" s="15"/>
      <c r="FK8" s="22"/>
      <c r="FL8" s="3"/>
      <c r="FM8" s="4"/>
      <c r="FN8" s="24">
        <v>0.14099999999999999</v>
      </c>
      <c r="FO8" s="3"/>
      <c r="FP8" s="16">
        <v>16.090901523349704</v>
      </c>
      <c r="FQ8" s="25">
        <v>0.12815790000000002</v>
      </c>
      <c r="FR8" s="3"/>
      <c r="FS8" s="29">
        <v>1</v>
      </c>
      <c r="FT8" s="29" t="s">
        <v>608</v>
      </c>
      <c r="FU8" s="29" t="s">
        <v>635</v>
      </c>
      <c r="FV8" s="29" t="s">
        <v>639</v>
      </c>
      <c r="FW8" s="27">
        <v>0</v>
      </c>
      <c r="FX8" s="27" t="s">
        <v>608</v>
      </c>
      <c r="FY8" s="27">
        <v>1</v>
      </c>
      <c r="FZ8" s="29" t="s">
        <v>640</v>
      </c>
      <c r="GA8" s="29">
        <v>1</v>
      </c>
      <c r="GB8" s="161">
        <v>44110</v>
      </c>
      <c r="GC8" s="29" t="s">
        <v>641</v>
      </c>
      <c r="GD8" s="27">
        <v>1</v>
      </c>
      <c r="GE8" s="29" t="s">
        <v>642</v>
      </c>
      <c r="GF8" s="29" t="s">
        <v>643</v>
      </c>
      <c r="GG8" s="27">
        <v>0</v>
      </c>
      <c r="GH8" s="29">
        <v>0</v>
      </c>
      <c r="GI8" s="29" t="s">
        <v>644</v>
      </c>
      <c r="GJ8" s="133"/>
      <c r="GK8" s="157">
        <v>44113</v>
      </c>
      <c r="GL8" s="133"/>
      <c r="GM8" s="133"/>
      <c r="GN8" s="145"/>
      <c r="GO8" s="147"/>
      <c r="GP8" s="133"/>
      <c r="GQ8" s="149"/>
      <c r="GR8" s="133"/>
      <c r="GV8" s="133"/>
      <c r="GW8" s="133"/>
      <c r="GX8" s="133"/>
      <c r="GY8" s="133"/>
      <c r="GZ8" s="133"/>
      <c r="HA8" s="133"/>
      <c r="HB8" s="133"/>
      <c r="HC8" s="133"/>
      <c r="HD8" s="133"/>
      <c r="HE8" s="133"/>
      <c r="HF8" s="133"/>
      <c r="HG8" s="133"/>
      <c r="HH8" s="133"/>
      <c r="HI8" s="133"/>
      <c r="HJ8" s="133"/>
      <c r="HK8" s="133"/>
      <c r="HL8" s="133"/>
      <c r="JH8" s="133"/>
      <c r="JI8" s="133"/>
      <c r="JJ8" s="133"/>
      <c r="JK8" s="133"/>
    </row>
    <row r="9" spans="1:287">
      <c r="C9" s="127">
        <v>12514</v>
      </c>
      <c r="D9" s="153" t="s">
        <v>440</v>
      </c>
      <c r="E9" s="154" t="s">
        <v>441</v>
      </c>
      <c r="F9" s="154">
        <v>6058130188</v>
      </c>
      <c r="G9" s="155"/>
      <c r="H9" s="153" t="s">
        <v>589</v>
      </c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AA9" s="134"/>
      <c r="BC9" s="135"/>
      <c r="BI9" s="134"/>
      <c r="BQ9" s="134"/>
      <c r="DI9" s="133"/>
      <c r="DJ9" s="137" t="s">
        <v>431</v>
      </c>
      <c r="DK9" s="28">
        <v>2</v>
      </c>
      <c r="DL9" s="139" t="s">
        <v>625</v>
      </c>
      <c r="DM9" s="26" t="s">
        <v>625</v>
      </c>
      <c r="DN9" s="133"/>
      <c r="DO9" s="26">
        <v>0</v>
      </c>
      <c r="DP9" s="26">
        <v>0</v>
      </c>
      <c r="DQ9" s="26">
        <v>0</v>
      </c>
      <c r="DR9" s="133"/>
      <c r="DS9" s="133"/>
      <c r="DT9" s="133"/>
      <c r="DU9" s="133"/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26">
        <v>25</v>
      </c>
      <c r="EG9" s="26"/>
      <c r="EH9" s="26"/>
      <c r="EI9" s="26">
        <v>176</v>
      </c>
      <c r="EJ9" s="26">
        <v>96</v>
      </c>
      <c r="EK9">
        <f t="shared" si="0"/>
        <v>30.991735537190085</v>
      </c>
      <c r="EL9" s="26">
        <v>1</v>
      </c>
      <c r="EM9" s="121" t="s">
        <v>607</v>
      </c>
      <c r="EN9" s="121">
        <v>3</v>
      </c>
      <c r="EO9" s="121">
        <v>2</v>
      </c>
      <c r="EP9" s="121" t="s">
        <v>645</v>
      </c>
      <c r="EQ9" s="125">
        <v>43838</v>
      </c>
      <c r="ER9" s="39">
        <v>15181</v>
      </c>
      <c r="ES9" s="32">
        <v>75</v>
      </c>
      <c r="ET9" s="32">
        <v>12013</v>
      </c>
      <c r="EU9" s="32">
        <v>8000</v>
      </c>
      <c r="EV9" s="32">
        <v>39780</v>
      </c>
      <c r="EW9" s="32">
        <v>1933</v>
      </c>
      <c r="EX9" s="33">
        <v>128.15790000000001</v>
      </c>
      <c r="EY9" s="19">
        <v>1666.0527000000002</v>
      </c>
      <c r="EZ9" s="21"/>
      <c r="FA9" s="21"/>
      <c r="FB9" s="21"/>
      <c r="FC9" s="21"/>
      <c r="FD9" s="23"/>
      <c r="FE9" s="23"/>
      <c r="FF9" s="23"/>
      <c r="FG9" s="17"/>
      <c r="FH9" s="13"/>
      <c r="FI9" s="14"/>
      <c r="FJ9" s="15"/>
      <c r="FK9" s="22"/>
      <c r="FL9" s="3"/>
      <c r="FM9" s="4"/>
      <c r="FN9" s="24">
        <v>0.14099999999999999</v>
      </c>
      <c r="FO9" s="3"/>
      <c r="FP9" s="16">
        <v>16.090901523349704</v>
      </c>
      <c r="FQ9" s="25">
        <v>0.12815790000000002</v>
      </c>
      <c r="FR9" s="3"/>
      <c r="FS9" s="29">
        <v>2</v>
      </c>
      <c r="FT9" s="29" t="s">
        <v>646</v>
      </c>
      <c r="FU9" s="29" t="s">
        <v>646</v>
      </c>
      <c r="FV9" s="29" t="s">
        <v>647</v>
      </c>
      <c r="FW9" s="27">
        <v>0</v>
      </c>
      <c r="FX9" s="27" t="s">
        <v>608</v>
      </c>
      <c r="FY9" s="27">
        <v>1</v>
      </c>
      <c r="FZ9" s="29" t="s">
        <v>636</v>
      </c>
      <c r="GA9" s="29">
        <v>0</v>
      </c>
      <c r="GB9" s="29">
        <v>0</v>
      </c>
      <c r="GC9" s="29">
        <v>0</v>
      </c>
      <c r="GD9" s="27">
        <v>1</v>
      </c>
      <c r="GE9" s="29" t="s">
        <v>648</v>
      </c>
      <c r="GF9" s="29" t="s">
        <v>649</v>
      </c>
      <c r="GG9" s="27">
        <v>0</v>
      </c>
      <c r="GH9" s="29">
        <v>0</v>
      </c>
      <c r="GI9" s="29" t="s">
        <v>654</v>
      </c>
      <c r="GJ9" s="133"/>
      <c r="GK9" s="157">
        <v>43896</v>
      </c>
      <c r="GL9" s="133"/>
      <c r="GM9" s="133"/>
      <c r="GN9" s="145"/>
      <c r="GO9" s="147"/>
      <c r="GP9" s="133"/>
      <c r="GQ9" s="149"/>
      <c r="GR9" s="133"/>
      <c r="GV9" s="133"/>
      <c r="GW9" s="133"/>
      <c r="GX9" s="133"/>
      <c r="GY9" s="133"/>
      <c r="GZ9" s="133"/>
      <c r="HA9" s="133"/>
      <c r="HB9" s="133"/>
      <c r="HC9" s="133"/>
      <c r="HD9" s="133"/>
      <c r="HE9" s="133"/>
      <c r="HF9" s="133"/>
      <c r="HG9" s="133"/>
      <c r="HH9" s="133"/>
      <c r="HI9" s="133"/>
      <c r="HJ9" s="133"/>
      <c r="HK9" s="133"/>
      <c r="HL9" s="133"/>
      <c r="JH9" s="133"/>
      <c r="JI9" s="133"/>
      <c r="JJ9" s="133"/>
      <c r="JK9" s="133"/>
    </row>
    <row r="10" spans="1:287">
      <c r="C10" s="127">
        <v>12782</v>
      </c>
      <c r="D10" s="129" t="s">
        <v>565</v>
      </c>
      <c r="E10" s="131" t="s">
        <v>435</v>
      </c>
      <c r="F10" s="131">
        <v>6110080823</v>
      </c>
      <c r="G10" s="133"/>
      <c r="H10" s="151" t="s">
        <v>595</v>
      </c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AA10" s="134"/>
      <c r="AB10" s="1"/>
      <c r="BC10" s="135"/>
      <c r="BI10" s="134"/>
      <c r="BQ10" s="134"/>
      <c r="DI10" s="133"/>
      <c r="DJ10" s="137" t="s">
        <v>434</v>
      </c>
      <c r="DK10" s="28">
        <v>2</v>
      </c>
      <c r="DL10" s="139" t="s">
        <v>650</v>
      </c>
      <c r="DM10" s="26" t="s">
        <v>625</v>
      </c>
      <c r="DN10" s="133"/>
      <c r="DO10" s="26">
        <v>0</v>
      </c>
      <c r="DP10" s="26">
        <v>0</v>
      </c>
      <c r="DQ10" s="26">
        <v>0</v>
      </c>
      <c r="DR10" s="133"/>
      <c r="DS10" s="133"/>
      <c r="DT10" s="133"/>
      <c r="DU10" s="133"/>
      <c r="DV10" s="133"/>
      <c r="DW10" s="133"/>
      <c r="DX10" s="133"/>
      <c r="DY10" s="133"/>
      <c r="DZ10" s="133"/>
      <c r="EA10" s="133"/>
      <c r="EB10" s="133"/>
      <c r="EC10" s="133"/>
      <c r="ED10" s="133"/>
      <c r="EE10" s="133"/>
      <c r="EF10" s="26">
        <v>50</v>
      </c>
      <c r="EG10" s="26"/>
      <c r="EH10" s="26"/>
      <c r="EI10" s="26" t="s">
        <v>608</v>
      </c>
      <c r="EJ10" s="26" t="s">
        <v>608</v>
      </c>
      <c r="EK10" t="s">
        <v>608</v>
      </c>
      <c r="EL10" s="26">
        <v>1</v>
      </c>
      <c r="EM10" s="121" t="s">
        <v>607</v>
      </c>
      <c r="EN10" s="121">
        <v>3</v>
      </c>
      <c r="EO10" s="121">
        <v>1</v>
      </c>
      <c r="EP10" s="121" t="s">
        <v>607</v>
      </c>
      <c r="EQ10" s="125" t="s">
        <v>607</v>
      </c>
      <c r="ER10" s="39">
        <v>15181</v>
      </c>
      <c r="ES10" s="32">
        <v>75</v>
      </c>
      <c r="ET10" s="32">
        <v>12013</v>
      </c>
      <c r="EU10" s="32">
        <v>8000</v>
      </c>
      <c r="EV10" s="32">
        <v>39780</v>
      </c>
      <c r="EW10" s="32">
        <v>1933</v>
      </c>
      <c r="EX10" s="33">
        <v>128.15790000000001</v>
      </c>
      <c r="EY10" s="19">
        <v>1666.0527000000002</v>
      </c>
      <c r="EZ10" s="21"/>
      <c r="FA10" s="21"/>
      <c r="FB10" s="21"/>
      <c r="FC10" s="21"/>
      <c r="FD10" s="23"/>
      <c r="FE10" s="23"/>
      <c r="FF10" s="23"/>
      <c r="FG10" s="17"/>
      <c r="FH10" s="13"/>
      <c r="FI10" s="14"/>
      <c r="FJ10" s="15"/>
      <c r="FK10" s="22"/>
      <c r="FL10" s="3"/>
      <c r="FM10" s="4"/>
      <c r="FN10" s="24">
        <v>0.14099999999999999</v>
      </c>
      <c r="FO10" s="3"/>
      <c r="FP10" s="16">
        <v>16.090901523349704</v>
      </c>
      <c r="FQ10" s="25">
        <v>0.12815790000000002</v>
      </c>
      <c r="FR10" s="3"/>
      <c r="FS10" s="29">
        <v>60</v>
      </c>
      <c r="FT10" s="29" t="s">
        <v>651</v>
      </c>
      <c r="FU10" s="29" t="s">
        <v>652</v>
      </c>
      <c r="FV10" s="29" t="s">
        <v>631</v>
      </c>
      <c r="FW10" s="27">
        <v>0</v>
      </c>
      <c r="FX10" s="27">
        <v>3</v>
      </c>
      <c r="FY10" s="27">
        <v>1</v>
      </c>
      <c r="FZ10" s="29" t="s">
        <v>636</v>
      </c>
      <c r="GA10" s="29"/>
      <c r="GB10" s="29">
        <v>0</v>
      </c>
      <c r="GC10" s="29">
        <v>0</v>
      </c>
      <c r="GD10" s="27">
        <v>1</v>
      </c>
      <c r="GE10" s="29" t="s">
        <v>653</v>
      </c>
      <c r="GF10" s="29" t="s">
        <v>649</v>
      </c>
      <c r="GG10" s="27">
        <v>0</v>
      </c>
      <c r="GH10" s="29">
        <v>0</v>
      </c>
      <c r="GI10" s="29" t="s">
        <v>634</v>
      </c>
      <c r="GJ10" s="133"/>
      <c r="GK10" s="157">
        <v>43971</v>
      </c>
      <c r="GL10" s="133"/>
      <c r="GM10" s="133"/>
      <c r="GN10" s="145"/>
      <c r="GO10" s="147"/>
      <c r="GP10" s="133"/>
      <c r="GQ10" s="149"/>
      <c r="GR10" s="133"/>
      <c r="GV10" s="133"/>
      <c r="GW10" s="133"/>
      <c r="GX10" s="133"/>
      <c r="GY10" s="133"/>
      <c r="GZ10" s="133"/>
      <c r="HA10" s="133"/>
      <c r="HB10" s="133"/>
      <c r="HC10" s="133"/>
      <c r="HD10" s="133"/>
      <c r="HE10" s="133"/>
      <c r="HF10" s="133"/>
      <c r="HG10" s="133"/>
      <c r="HH10" s="133"/>
      <c r="HI10" s="133"/>
      <c r="HJ10" s="133"/>
      <c r="HK10" s="133"/>
      <c r="HL10" s="133"/>
      <c r="JH10" s="133"/>
      <c r="JI10" s="133"/>
      <c r="JJ10" s="133"/>
      <c r="JK10" s="133"/>
    </row>
    <row r="11" spans="1:287">
      <c r="C11" s="127">
        <v>13643</v>
      </c>
      <c r="D11" s="129" t="s">
        <v>572</v>
      </c>
      <c r="E11" s="131" t="s">
        <v>438</v>
      </c>
      <c r="F11" s="131">
        <v>6201070315</v>
      </c>
      <c r="G11" s="133"/>
      <c r="H11" s="151" t="s">
        <v>603</v>
      </c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AB11" s="135"/>
      <c r="BC11" s="135"/>
      <c r="BI11" s="134"/>
      <c r="BQ11" s="134"/>
      <c r="DI11" s="133"/>
      <c r="DJ11" s="137" t="s">
        <v>434</v>
      </c>
      <c r="DK11" s="28">
        <v>2</v>
      </c>
      <c r="DL11" s="139" t="s">
        <v>656</v>
      </c>
      <c r="DM11" s="26" t="s">
        <v>655</v>
      </c>
      <c r="DN11" s="133"/>
      <c r="DO11" s="26">
        <v>1</v>
      </c>
      <c r="DP11" s="125">
        <v>44060</v>
      </c>
      <c r="DQ11" s="26" t="s">
        <v>657</v>
      </c>
      <c r="DR11" s="133"/>
      <c r="DS11" s="133"/>
      <c r="DT11" s="133"/>
      <c r="DU11" s="133"/>
      <c r="DV11" s="133"/>
      <c r="DW11" s="133"/>
      <c r="DX11" s="133"/>
      <c r="DY11" s="133"/>
      <c r="DZ11" s="133"/>
      <c r="EA11" s="133"/>
      <c r="EB11" s="133"/>
      <c r="EC11" s="133"/>
      <c r="ED11" s="133"/>
      <c r="EE11" s="133"/>
      <c r="EF11" s="26">
        <v>15</v>
      </c>
      <c r="EG11" s="26"/>
      <c r="EH11" s="26"/>
      <c r="EI11" s="26">
        <v>184</v>
      </c>
      <c r="EJ11" s="26">
        <v>123</v>
      </c>
      <c r="EK11">
        <f t="shared" si="0"/>
        <v>36.330340264650282</v>
      </c>
      <c r="EL11" s="26">
        <v>1</v>
      </c>
      <c r="EM11" s="121" t="s">
        <v>607</v>
      </c>
      <c r="EN11" s="121" t="s">
        <v>607</v>
      </c>
      <c r="EO11" s="121" t="s">
        <v>607</v>
      </c>
      <c r="EP11" s="121" t="s">
        <v>607</v>
      </c>
      <c r="EQ11" s="125" t="s">
        <v>607</v>
      </c>
      <c r="ER11" s="39">
        <v>15181</v>
      </c>
      <c r="ES11" s="32">
        <v>75</v>
      </c>
      <c r="ET11" s="32">
        <v>12013</v>
      </c>
      <c r="EU11" s="32">
        <v>8000</v>
      </c>
      <c r="EV11" s="32">
        <v>39780</v>
      </c>
      <c r="EW11" s="32">
        <v>1933</v>
      </c>
      <c r="EX11" s="33">
        <v>128.15790000000001</v>
      </c>
      <c r="EY11" s="19">
        <v>1666.0527000000002</v>
      </c>
      <c r="EZ11" s="21"/>
      <c r="FA11" s="21"/>
      <c r="FB11" s="21"/>
      <c r="FC11" s="21"/>
      <c r="FD11" s="23"/>
      <c r="FE11" s="23"/>
      <c r="FF11" s="23"/>
      <c r="FG11" s="17"/>
      <c r="FH11" s="13"/>
      <c r="FI11" s="14"/>
      <c r="FJ11" s="15"/>
      <c r="FK11" s="22"/>
      <c r="FL11" s="3"/>
      <c r="FM11" s="4"/>
      <c r="FN11" s="24">
        <v>0.14099999999999999</v>
      </c>
      <c r="FO11" s="3"/>
      <c r="FP11" s="16">
        <v>16.090901523349704</v>
      </c>
      <c r="FQ11" s="25">
        <v>0.12815790000000002</v>
      </c>
      <c r="FR11" s="3"/>
      <c r="FS11" s="29" t="s">
        <v>658</v>
      </c>
      <c r="FT11" s="29" t="s">
        <v>658</v>
      </c>
      <c r="FU11" s="29" t="s">
        <v>658</v>
      </c>
      <c r="FV11" s="29" t="s">
        <v>631</v>
      </c>
      <c r="FW11" s="27">
        <v>1</v>
      </c>
      <c r="FX11" s="27" t="s">
        <v>608</v>
      </c>
      <c r="FY11" s="27">
        <v>1</v>
      </c>
      <c r="FZ11" s="29" t="s">
        <v>632</v>
      </c>
      <c r="GA11" s="29">
        <v>0</v>
      </c>
      <c r="GB11" s="29">
        <v>0</v>
      </c>
      <c r="GC11" s="29">
        <v>0</v>
      </c>
      <c r="GD11" s="27">
        <v>1</v>
      </c>
      <c r="GE11" s="29" t="s">
        <v>659</v>
      </c>
      <c r="GF11" s="29" t="s">
        <v>660</v>
      </c>
      <c r="GG11" s="27">
        <v>0</v>
      </c>
      <c r="GH11" s="29">
        <v>0</v>
      </c>
      <c r="GI11" s="29" t="s">
        <v>623</v>
      </c>
      <c r="GJ11" s="133"/>
      <c r="GK11" s="157">
        <v>44126</v>
      </c>
      <c r="GL11" s="133"/>
      <c r="GM11" s="133"/>
      <c r="GN11" s="145"/>
      <c r="GO11" s="147"/>
      <c r="GP11" s="133"/>
      <c r="GQ11" s="149"/>
      <c r="GR11" s="133"/>
      <c r="GV11" s="133"/>
      <c r="GW11" s="133"/>
      <c r="GX11" s="133"/>
      <c r="GY11" s="133"/>
      <c r="GZ11" s="133"/>
      <c r="HA11" s="133"/>
      <c r="HB11" s="133"/>
      <c r="HC11" s="133"/>
      <c r="HD11" s="133"/>
      <c r="HE11" s="133"/>
      <c r="HF11" s="133"/>
      <c r="HG11" s="133"/>
      <c r="HH11" s="133"/>
      <c r="HI11" s="133"/>
      <c r="HJ11" s="133"/>
      <c r="HK11" s="133"/>
      <c r="HL11" s="133"/>
      <c r="JH11" s="133"/>
      <c r="JI11" s="133"/>
      <c r="JJ11" s="133"/>
      <c r="JK11" s="133"/>
    </row>
    <row r="12" spans="1:287">
      <c r="C12" s="127">
        <v>13245</v>
      </c>
      <c r="D12" s="129" t="s">
        <v>569</v>
      </c>
      <c r="E12" s="131" t="s">
        <v>582</v>
      </c>
      <c r="F12" s="131">
        <v>6205230603</v>
      </c>
      <c r="G12" s="133"/>
      <c r="H12" s="151" t="s">
        <v>599</v>
      </c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AB12" s="135"/>
      <c r="BC12" s="135"/>
      <c r="BI12" s="134"/>
      <c r="BQ12" s="134"/>
      <c r="DI12" s="133"/>
      <c r="DJ12" s="137" t="s">
        <v>431</v>
      </c>
      <c r="DK12" s="28">
        <v>2</v>
      </c>
      <c r="DL12" s="139" t="s">
        <v>625</v>
      </c>
      <c r="DM12" s="26" t="s">
        <v>655</v>
      </c>
      <c r="DN12" s="133"/>
      <c r="DO12" s="26">
        <v>0</v>
      </c>
      <c r="DP12" s="26">
        <v>0</v>
      </c>
      <c r="DQ12" s="26">
        <v>0</v>
      </c>
      <c r="DR12" s="133"/>
      <c r="DS12" s="133"/>
      <c r="DT12" s="133"/>
      <c r="DU12" s="133"/>
      <c r="DV12" s="133"/>
      <c r="DW12" s="133"/>
      <c r="DX12" s="133"/>
      <c r="DY12" s="133"/>
      <c r="DZ12" s="133"/>
      <c r="EA12" s="133"/>
      <c r="EB12" s="133"/>
      <c r="EC12" s="133"/>
      <c r="ED12" s="133"/>
      <c r="EE12" s="133"/>
      <c r="EF12" s="26">
        <v>50</v>
      </c>
      <c r="EG12" s="26"/>
      <c r="EH12" s="26"/>
      <c r="EI12" s="26">
        <v>178</v>
      </c>
      <c r="EJ12" s="26">
        <v>84</v>
      </c>
      <c r="EK12">
        <f t="shared" si="0"/>
        <v>26.511804065143284</v>
      </c>
      <c r="EL12" s="26">
        <v>1</v>
      </c>
      <c r="EM12" s="121" t="s">
        <v>607</v>
      </c>
      <c r="EN12" s="121">
        <v>2</v>
      </c>
      <c r="EO12" s="121">
        <v>1</v>
      </c>
      <c r="EP12" s="121" t="s">
        <v>661</v>
      </c>
      <c r="EQ12" s="125">
        <v>44097</v>
      </c>
      <c r="ER12" s="39">
        <v>15181</v>
      </c>
      <c r="ES12" s="32">
        <v>75</v>
      </c>
      <c r="ET12" s="32">
        <v>12013</v>
      </c>
      <c r="EU12" s="32">
        <v>8000</v>
      </c>
      <c r="EV12" s="32">
        <v>39780</v>
      </c>
      <c r="EW12" s="32">
        <v>1933</v>
      </c>
      <c r="EX12" s="33">
        <v>128.15790000000001</v>
      </c>
      <c r="EY12" s="19">
        <v>1666.0527000000002</v>
      </c>
      <c r="EZ12" s="21"/>
      <c r="FA12" s="21"/>
      <c r="FB12" s="21"/>
      <c r="FC12" s="21"/>
      <c r="FD12" s="23"/>
      <c r="FE12" s="23"/>
      <c r="FF12" s="23"/>
      <c r="FG12" s="17"/>
      <c r="FH12" s="13"/>
      <c r="FI12" s="14"/>
      <c r="FJ12" s="15"/>
      <c r="FK12" s="22"/>
      <c r="FL12" s="3"/>
      <c r="FM12" s="4"/>
      <c r="FN12" s="24">
        <v>0.14099999999999999</v>
      </c>
      <c r="FO12" s="3"/>
      <c r="FP12" s="16">
        <v>16.090901523349704</v>
      </c>
      <c r="FQ12" s="25">
        <v>0.12815790000000002</v>
      </c>
      <c r="FR12" s="3"/>
      <c r="FS12" s="29">
        <v>5</v>
      </c>
      <c r="FT12" s="29" t="s">
        <v>608</v>
      </c>
      <c r="FU12" s="29" t="s">
        <v>662</v>
      </c>
      <c r="FV12" s="29" t="s">
        <v>631</v>
      </c>
      <c r="FW12" s="27">
        <v>1</v>
      </c>
      <c r="FX12" s="27">
        <v>3</v>
      </c>
      <c r="FY12" s="27">
        <v>1</v>
      </c>
      <c r="FZ12" s="29" t="s">
        <v>669</v>
      </c>
      <c r="GA12" s="29">
        <v>1</v>
      </c>
      <c r="GB12" s="161">
        <v>44042</v>
      </c>
      <c r="GC12" s="29" t="s">
        <v>637</v>
      </c>
      <c r="GD12" s="27">
        <v>1</v>
      </c>
      <c r="GE12" s="29" t="s">
        <v>664</v>
      </c>
      <c r="GF12" s="29" t="s">
        <v>663</v>
      </c>
      <c r="GG12" s="27">
        <v>1</v>
      </c>
      <c r="GH12" s="29" t="s">
        <v>665</v>
      </c>
      <c r="GI12" s="29" t="s">
        <v>666</v>
      </c>
      <c r="GJ12" s="133"/>
      <c r="GK12" s="157">
        <v>44055</v>
      </c>
      <c r="GL12" s="133"/>
      <c r="GM12" s="133"/>
      <c r="GN12" s="145"/>
      <c r="GO12" s="147"/>
      <c r="GP12" s="133"/>
      <c r="GQ12" s="149"/>
      <c r="GR12" s="133"/>
      <c r="GV12" s="133"/>
      <c r="GW12" s="133"/>
      <c r="GX12" s="133"/>
      <c r="GY12" s="133"/>
      <c r="GZ12" s="133"/>
      <c r="HA12" s="133"/>
      <c r="HB12" s="133"/>
      <c r="HC12" s="133"/>
      <c r="HD12" s="133"/>
      <c r="HE12" s="133"/>
      <c r="HF12" s="133"/>
      <c r="HG12" s="133"/>
      <c r="HH12" s="133"/>
      <c r="HI12" s="133"/>
      <c r="HJ12" s="133"/>
      <c r="HK12" s="133"/>
      <c r="HL12" s="133"/>
      <c r="JH12" s="133"/>
      <c r="JI12" s="133"/>
      <c r="JJ12" s="133"/>
      <c r="JK12" s="133"/>
    </row>
    <row r="13" spans="1:287">
      <c r="C13" s="127">
        <v>12446</v>
      </c>
      <c r="D13" s="129" t="s">
        <v>551</v>
      </c>
      <c r="E13" s="131" t="s">
        <v>573</v>
      </c>
      <c r="F13" s="131">
        <v>6251301672</v>
      </c>
      <c r="G13" s="133"/>
      <c r="H13" s="151" t="s">
        <v>585</v>
      </c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AB13" s="135"/>
      <c r="BC13" s="135"/>
      <c r="BI13" s="134"/>
      <c r="BQ13" s="134"/>
      <c r="DI13" s="133"/>
      <c r="DJ13" s="137" t="s">
        <v>434</v>
      </c>
      <c r="DK13" s="28">
        <v>2</v>
      </c>
      <c r="DL13" s="139" t="s">
        <v>625</v>
      </c>
      <c r="DM13" s="26" t="s">
        <v>655</v>
      </c>
      <c r="DN13" s="133"/>
      <c r="DO13" s="26">
        <v>0</v>
      </c>
      <c r="DP13" s="26">
        <v>0</v>
      </c>
      <c r="DQ13" s="26">
        <v>0</v>
      </c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26">
        <v>9</v>
      </c>
      <c r="EG13" s="26"/>
      <c r="EH13" s="26"/>
      <c r="EI13" s="26">
        <v>170</v>
      </c>
      <c r="EJ13" s="26">
        <v>90</v>
      </c>
      <c r="EK13">
        <f t="shared" si="0"/>
        <v>31.141868512110726</v>
      </c>
      <c r="EL13" s="26">
        <v>1</v>
      </c>
      <c r="EM13" s="121" t="s">
        <v>607</v>
      </c>
      <c r="EN13" s="121">
        <v>1</v>
      </c>
      <c r="EO13" s="121">
        <v>1</v>
      </c>
      <c r="EP13" s="121" t="s">
        <v>667</v>
      </c>
      <c r="EQ13" s="125" t="s">
        <v>607</v>
      </c>
      <c r="ER13" s="39">
        <v>15181</v>
      </c>
      <c r="ES13" s="32">
        <v>75</v>
      </c>
      <c r="ET13" s="32">
        <v>12013</v>
      </c>
      <c r="EU13" s="32">
        <v>8000</v>
      </c>
      <c r="EV13" s="32">
        <v>39780</v>
      </c>
      <c r="EW13" s="32">
        <v>1933</v>
      </c>
      <c r="EX13" s="33">
        <v>128.15790000000001</v>
      </c>
      <c r="EY13" s="19">
        <v>1666.0527000000002</v>
      </c>
      <c r="EZ13" s="21"/>
      <c r="FA13" s="21"/>
      <c r="FB13" s="21"/>
      <c r="FC13" s="21"/>
      <c r="FD13" s="23"/>
      <c r="FE13" s="23"/>
      <c r="FF13" s="23"/>
      <c r="FG13" s="17"/>
      <c r="FH13" s="13"/>
      <c r="FI13" s="14"/>
      <c r="FJ13" s="15"/>
      <c r="FK13" s="22"/>
      <c r="FL13" s="3"/>
      <c r="FM13" s="4"/>
      <c r="FN13" s="24">
        <v>0.14099999999999999</v>
      </c>
      <c r="FO13" s="3"/>
      <c r="FP13" s="16">
        <v>16.090901523349704</v>
      </c>
      <c r="FQ13" s="25">
        <v>0.12815790000000002</v>
      </c>
      <c r="FR13" s="3"/>
      <c r="FS13" s="29">
        <v>3</v>
      </c>
      <c r="FT13" s="29" t="s">
        <v>608</v>
      </c>
      <c r="FU13" s="29" t="s">
        <v>668</v>
      </c>
      <c r="FV13" s="29" t="s">
        <v>637</v>
      </c>
      <c r="FW13" s="27">
        <v>0</v>
      </c>
      <c r="FX13" s="27" t="s">
        <v>608</v>
      </c>
      <c r="FY13" s="27">
        <v>1</v>
      </c>
      <c r="FZ13" s="29" t="s">
        <v>636</v>
      </c>
      <c r="GA13" s="29">
        <v>1</v>
      </c>
      <c r="GB13" s="161">
        <v>43875</v>
      </c>
      <c r="GC13" s="29" t="s">
        <v>637</v>
      </c>
      <c r="GD13" s="27">
        <v>0</v>
      </c>
      <c r="GE13" s="29">
        <v>0</v>
      </c>
      <c r="GF13" s="29">
        <v>0</v>
      </c>
      <c r="GG13" s="27">
        <v>0</v>
      </c>
      <c r="GH13" s="29">
        <v>0</v>
      </c>
      <c r="GI13" s="29" t="s">
        <v>629</v>
      </c>
      <c r="GJ13" s="133"/>
      <c r="GK13" s="157">
        <v>43887</v>
      </c>
      <c r="GL13" s="133"/>
      <c r="GM13" s="133"/>
      <c r="GN13" s="145"/>
      <c r="GO13" s="147"/>
      <c r="GP13" s="133"/>
      <c r="GQ13" s="149"/>
      <c r="GR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JH13" s="133"/>
      <c r="JI13" s="133"/>
      <c r="JJ13" s="133"/>
      <c r="JK13" s="133"/>
    </row>
    <row r="14" spans="1:287">
      <c r="C14" s="127">
        <v>12509</v>
      </c>
      <c r="D14" s="129" t="s">
        <v>557</v>
      </c>
      <c r="E14" s="131" t="s">
        <v>447</v>
      </c>
      <c r="F14" s="131">
        <v>6604061090</v>
      </c>
      <c r="G14" s="133"/>
      <c r="H14" s="151" t="s">
        <v>588</v>
      </c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AB14" s="135"/>
      <c r="BC14" s="135"/>
      <c r="BI14" s="134"/>
      <c r="BQ14" s="134"/>
      <c r="DI14" s="133"/>
      <c r="DJ14" s="137" t="s">
        <v>434</v>
      </c>
      <c r="DK14" s="28">
        <v>2</v>
      </c>
      <c r="DL14" s="139" t="s">
        <v>615</v>
      </c>
      <c r="DM14" s="26" t="s">
        <v>670</v>
      </c>
      <c r="DN14" s="133"/>
      <c r="DO14" s="26">
        <v>0</v>
      </c>
      <c r="DP14" s="26">
        <v>0</v>
      </c>
      <c r="DQ14" s="26">
        <v>0</v>
      </c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26" t="s">
        <v>608</v>
      </c>
      <c r="EG14" s="26"/>
      <c r="EH14" s="26"/>
      <c r="EI14" s="26" t="s">
        <v>608</v>
      </c>
      <c r="EJ14" s="26" t="s">
        <v>608</v>
      </c>
      <c r="EK14" t="s">
        <v>608</v>
      </c>
      <c r="EL14" s="26">
        <v>1</v>
      </c>
      <c r="EM14" s="121" t="s">
        <v>607</v>
      </c>
      <c r="EN14" s="121">
        <v>2</v>
      </c>
      <c r="EO14" s="121">
        <v>3</v>
      </c>
      <c r="EP14" s="121" t="s">
        <v>675</v>
      </c>
      <c r="EQ14" s="125">
        <v>43770</v>
      </c>
      <c r="ER14" s="39">
        <v>15181</v>
      </c>
      <c r="ES14" s="32">
        <v>75</v>
      </c>
      <c r="ET14" s="32">
        <v>12013</v>
      </c>
      <c r="EU14" s="32">
        <v>8000</v>
      </c>
      <c r="EV14" s="32">
        <v>39780</v>
      </c>
      <c r="EW14" s="32">
        <v>1933</v>
      </c>
      <c r="EX14" s="33">
        <v>128.15790000000001</v>
      </c>
      <c r="EY14" s="19">
        <v>1666.0527000000002</v>
      </c>
      <c r="EZ14" s="21"/>
      <c r="FA14" s="21"/>
      <c r="FB14" s="21"/>
      <c r="FC14" s="21"/>
      <c r="FD14" s="23"/>
      <c r="FE14" s="23"/>
      <c r="FF14" s="23"/>
      <c r="FG14" s="17"/>
      <c r="FH14" s="13"/>
      <c r="FI14" s="14"/>
      <c r="FJ14" s="15"/>
      <c r="FK14" s="22"/>
      <c r="FL14" s="3"/>
      <c r="FM14" s="4"/>
      <c r="FN14" s="24">
        <v>0.14099999999999999</v>
      </c>
      <c r="FO14" s="3"/>
      <c r="FP14" s="16">
        <v>16.090901523349704</v>
      </c>
      <c r="FQ14" s="25">
        <v>0.12815790000000002</v>
      </c>
      <c r="FR14" s="3"/>
      <c r="FS14" s="29">
        <v>12</v>
      </c>
      <c r="FT14" s="29" t="s">
        <v>608</v>
      </c>
      <c r="FU14" s="29" t="s">
        <v>608</v>
      </c>
      <c r="FV14" s="29" t="s">
        <v>671</v>
      </c>
      <c r="FW14" s="27">
        <v>0</v>
      </c>
      <c r="FX14" s="27" t="s">
        <v>608</v>
      </c>
      <c r="FY14" s="27">
        <v>1</v>
      </c>
      <c r="FZ14" s="29" t="s">
        <v>672</v>
      </c>
      <c r="GA14" s="29">
        <v>0</v>
      </c>
      <c r="GB14" s="29">
        <v>0</v>
      </c>
      <c r="GC14" s="29">
        <v>0</v>
      </c>
      <c r="GD14" s="27">
        <v>0</v>
      </c>
      <c r="GE14" s="29">
        <v>0</v>
      </c>
      <c r="GF14" s="29">
        <v>0</v>
      </c>
      <c r="GG14" s="27">
        <v>0</v>
      </c>
      <c r="GH14" s="29">
        <v>0</v>
      </c>
      <c r="GI14" s="29" t="s">
        <v>673</v>
      </c>
      <c r="GJ14" s="133"/>
      <c r="GK14" s="157">
        <v>43895</v>
      </c>
      <c r="GL14" s="133"/>
      <c r="GM14" s="133"/>
      <c r="GN14" s="145"/>
      <c r="GO14" s="147"/>
      <c r="GP14" s="133"/>
      <c r="GQ14" s="149"/>
      <c r="GR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JH14" s="133"/>
      <c r="JI14" s="133"/>
      <c r="JJ14" s="133"/>
      <c r="JK14" s="133"/>
    </row>
    <row r="15" spans="1:287">
      <c r="C15" s="127">
        <v>12972</v>
      </c>
      <c r="D15" s="129" t="s">
        <v>567</v>
      </c>
      <c r="E15" s="131" t="s">
        <v>580</v>
      </c>
      <c r="F15" s="131">
        <v>6656270038</v>
      </c>
      <c r="G15" s="133"/>
      <c r="H15" s="151" t="s">
        <v>597</v>
      </c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AB15" s="135"/>
      <c r="BC15" s="135"/>
      <c r="BI15" s="134"/>
      <c r="BQ15" s="134"/>
      <c r="DI15" s="133"/>
      <c r="DJ15" s="137" t="s">
        <v>434</v>
      </c>
      <c r="DK15" s="28">
        <v>2</v>
      </c>
      <c r="DL15" s="139" t="s">
        <v>625</v>
      </c>
      <c r="DM15" s="26" t="s">
        <v>680</v>
      </c>
      <c r="DN15" s="133"/>
      <c r="DO15" s="26">
        <v>0</v>
      </c>
      <c r="DP15" s="26">
        <v>0</v>
      </c>
      <c r="DQ15" s="26">
        <v>0</v>
      </c>
      <c r="DR15" s="133"/>
      <c r="DS15" s="133"/>
      <c r="DT15" s="133"/>
      <c r="DU15" s="133"/>
      <c r="DV15" s="133"/>
      <c r="DW15" s="133"/>
      <c r="DX15" s="133"/>
      <c r="DY15" s="133"/>
      <c r="DZ15" s="133"/>
      <c r="EA15" s="133"/>
      <c r="EB15" s="133"/>
      <c r="EC15" s="133"/>
      <c r="ED15" s="133"/>
      <c r="EE15" s="133"/>
      <c r="EF15" s="26">
        <v>50</v>
      </c>
      <c r="EG15" s="26"/>
      <c r="EH15" s="26"/>
      <c r="EI15" s="26">
        <v>169</v>
      </c>
      <c r="EJ15" s="26">
        <v>83</v>
      </c>
      <c r="EK15">
        <f t="shared" si="0"/>
        <v>29.060607121599382</v>
      </c>
      <c r="EL15" s="26">
        <v>2</v>
      </c>
      <c r="EM15" s="121" t="s">
        <v>607</v>
      </c>
      <c r="EN15" s="121">
        <v>2</v>
      </c>
      <c r="EO15" s="121">
        <v>2</v>
      </c>
      <c r="EP15" s="121" t="s">
        <v>676</v>
      </c>
      <c r="EQ15" s="125">
        <v>43862</v>
      </c>
      <c r="ER15" s="39">
        <v>15181</v>
      </c>
      <c r="ES15" s="32">
        <v>75</v>
      </c>
      <c r="ET15" s="32">
        <v>12013</v>
      </c>
      <c r="EU15" s="32">
        <v>8000</v>
      </c>
      <c r="EV15" s="32">
        <v>39780</v>
      </c>
      <c r="EW15" s="32">
        <v>1933</v>
      </c>
      <c r="EX15" s="33">
        <v>128.15790000000001</v>
      </c>
      <c r="EY15" s="19">
        <v>1666.0527000000002</v>
      </c>
      <c r="EZ15" s="21"/>
      <c r="FA15" s="21"/>
      <c r="FB15" s="21"/>
      <c r="FC15" s="21"/>
      <c r="FD15" s="23"/>
      <c r="FE15" s="23"/>
      <c r="FF15" s="23"/>
      <c r="FG15" s="17"/>
      <c r="FH15" s="13"/>
      <c r="FI15" s="14"/>
      <c r="FJ15" s="15"/>
      <c r="FK15" s="22"/>
      <c r="FL15" s="3"/>
      <c r="FM15" s="4"/>
      <c r="FN15" s="24">
        <v>0.14099999999999999</v>
      </c>
      <c r="FO15" s="3"/>
      <c r="FP15" s="16">
        <v>16.090901523349704</v>
      </c>
      <c r="FQ15" s="25">
        <v>0.12815790000000002</v>
      </c>
      <c r="FR15" s="3"/>
      <c r="FS15" s="29" t="s">
        <v>608</v>
      </c>
      <c r="FT15" s="29" t="s">
        <v>608</v>
      </c>
      <c r="FU15" s="29" t="s">
        <v>608</v>
      </c>
      <c r="FV15" s="29" t="s">
        <v>671</v>
      </c>
      <c r="FW15" s="27">
        <v>0</v>
      </c>
      <c r="FX15" s="27" t="s">
        <v>608</v>
      </c>
      <c r="FY15" s="27">
        <v>1</v>
      </c>
      <c r="FZ15" s="29" t="s">
        <v>677</v>
      </c>
      <c r="GA15" s="29">
        <v>0</v>
      </c>
      <c r="GB15" s="29">
        <v>0</v>
      </c>
      <c r="GC15" s="29">
        <v>0</v>
      </c>
      <c r="GD15" s="162">
        <v>1</v>
      </c>
      <c r="GE15" s="29" t="s">
        <v>678</v>
      </c>
      <c r="GF15" s="29" t="s">
        <v>631</v>
      </c>
      <c r="GG15" s="27">
        <v>0</v>
      </c>
      <c r="GH15" s="29">
        <v>0</v>
      </c>
      <c r="GI15" s="29" t="s">
        <v>679</v>
      </c>
      <c r="GJ15" s="133"/>
      <c r="GK15" s="157">
        <v>44000</v>
      </c>
      <c r="GL15" s="133"/>
      <c r="GM15" s="133"/>
      <c r="GN15" s="145"/>
      <c r="GO15" s="147"/>
      <c r="GP15" s="133"/>
      <c r="GQ15" s="149"/>
      <c r="GR15" s="133"/>
      <c r="GV15" s="133"/>
      <c r="GW15" s="133"/>
      <c r="GX15" s="133"/>
      <c r="GY15" s="133"/>
      <c r="GZ15" s="133"/>
      <c r="HA15" s="133"/>
      <c r="HB15" s="133"/>
      <c r="HC15" s="133"/>
      <c r="HD15" s="133"/>
      <c r="HE15" s="133"/>
      <c r="HF15" s="133"/>
      <c r="HG15" s="133"/>
      <c r="HH15" s="133"/>
      <c r="HI15" s="133"/>
      <c r="HJ15" s="133"/>
      <c r="HK15" s="133"/>
      <c r="HL15" s="133"/>
      <c r="JH15" s="133"/>
      <c r="JI15" s="133"/>
      <c r="JJ15" s="133"/>
      <c r="JK15" s="133"/>
    </row>
    <row r="16" spans="1:287">
      <c r="C16" s="127">
        <v>12496</v>
      </c>
      <c r="D16" s="129" t="s">
        <v>555</v>
      </c>
      <c r="E16" s="131" t="s">
        <v>575</v>
      </c>
      <c r="F16" s="131">
        <v>7455105306</v>
      </c>
      <c r="G16" s="133"/>
      <c r="H16" s="151" t="s">
        <v>587</v>
      </c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AB16" s="135"/>
      <c r="BC16" s="135"/>
      <c r="BI16" s="134"/>
      <c r="BQ16" s="134"/>
      <c r="DI16" s="133"/>
      <c r="DJ16" s="137" t="s">
        <v>431</v>
      </c>
      <c r="DK16" s="28">
        <v>2</v>
      </c>
      <c r="DL16" s="139" t="s">
        <v>625</v>
      </c>
      <c r="DM16" s="26" t="s">
        <v>674</v>
      </c>
      <c r="DN16" s="133"/>
      <c r="DO16" s="26">
        <v>0</v>
      </c>
      <c r="DP16" s="26">
        <v>0</v>
      </c>
      <c r="DQ16" s="26">
        <v>0</v>
      </c>
      <c r="DR16" s="133"/>
      <c r="DS16" s="133"/>
      <c r="DT16" s="133"/>
      <c r="DU16" s="133"/>
      <c r="DV16" s="133"/>
      <c r="DW16" s="133"/>
      <c r="DX16" s="133"/>
      <c r="DY16" s="133"/>
      <c r="DZ16" s="133"/>
      <c r="EA16" s="133"/>
      <c r="EB16" s="133"/>
      <c r="EC16" s="133"/>
      <c r="ED16" s="133"/>
      <c r="EE16" s="133"/>
      <c r="EF16" s="26">
        <v>60</v>
      </c>
      <c r="EG16" s="26"/>
      <c r="EH16" s="26"/>
      <c r="EI16" s="26">
        <v>170</v>
      </c>
      <c r="EJ16" s="26">
        <v>85</v>
      </c>
      <c r="EK16">
        <f t="shared" si="0"/>
        <v>29.411764705882351</v>
      </c>
      <c r="EL16" s="26">
        <v>2</v>
      </c>
      <c r="EM16" s="121" t="s">
        <v>607</v>
      </c>
      <c r="EN16" s="121">
        <v>2</v>
      </c>
      <c r="EO16" s="121">
        <v>1</v>
      </c>
      <c r="EP16" s="121" t="s">
        <v>681</v>
      </c>
      <c r="EQ16" s="125">
        <v>43710</v>
      </c>
      <c r="ER16" s="39">
        <v>15181</v>
      </c>
      <c r="ES16" s="32">
        <v>75</v>
      </c>
      <c r="ET16" s="32">
        <v>12013</v>
      </c>
      <c r="EU16" s="32">
        <v>8000</v>
      </c>
      <c r="EV16" s="32">
        <v>39780</v>
      </c>
      <c r="EW16" s="32">
        <v>1933</v>
      </c>
      <c r="EX16" s="33">
        <v>128.15790000000001</v>
      </c>
      <c r="EY16" s="19">
        <v>1666.0527000000002</v>
      </c>
      <c r="EZ16" s="21"/>
      <c r="FA16" s="21"/>
      <c r="FB16" s="21"/>
      <c r="FC16" s="21"/>
      <c r="FD16" s="23"/>
      <c r="FE16" s="23"/>
      <c r="FF16" s="23"/>
      <c r="FG16" s="17"/>
      <c r="FH16" s="13"/>
      <c r="FI16" s="14"/>
      <c r="FJ16" s="15"/>
      <c r="FK16" s="22"/>
      <c r="FL16" s="3"/>
      <c r="FM16" s="4"/>
      <c r="FN16" s="24">
        <v>0.14099999999999999</v>
      </c>
      <c r="FO16" s="3"/>
      <c r="FP16" s="16">
        <v>16.090901523349704</v>
      </c>
      <c r="FQ16" s="25">
        <v>0.12815790000000002</v>
      </c>
      <c r="FR16" s="3"/>
      <c r="FS16" s="29">
        <v>6</v>
      </c>
      <c r="FT16" s="29" t="s">
        <v>626</v>
      </c>
      <c r="FU16" s="29" t="s">
        <v>608</v>
      </c>
      <c r="FV16" s="29" t="s">
        <v>671</v>
      </c>
      <c r="FW16" s="27">
        <v>0</v>
      </c>
      <c r="FX16" s="27" t="s">
        <v>608</v>
      </c>
      <c r="FY16" s="27">
        <v>1</v>
      </c>
      <c r="FZ16" s="29" t="s">
        <v>682</v>
      </c>
      <c r="GA16" s="29">
        <v>0</v>
      </c>
      <c r="GB16" s="29">
        <v>0</v>
      </c>
      <c r="GC16" s="29">
        <v>0</v>
      </c>
      <c r="GD16" s="27">
        <v>1</v>
      </c>
      <c r="GE16" s="29" t="s">
        <v>683</v>
      </c>
      <c r="GF16" s="29" t="s">
        <v>631</v>
      </c>
      <c r="GG16" s="27">
        <v>0</v>
      </c>
      <c r="GH16" s="29">
        <v>0</v>
      </c>
      <c r="GI16" s="29" t="s">
        <v>684</v>
      </c>
      <c r="GJ16" s="133"/>
      <c r="GK16" s="157">
        <v>43894</v>
      </c>
      <c r="GL16" s="133"/>
      <c r="GM16" s="133"/>
      <c r="GN16" s="145"/>
      <c r="GO16" s="147"/>
      <c r="GP16" s="133"/>
      <c r="GQ16" s="149"/>
      <c r="GR16" s="133"/>
      <c r="GV16" s="133"/>
      <c r="GW16" s="133"/>
      <c r="GX16" s="133"/>
      <c r="GY16" s="133"/>
      <c r="GZ16" s="133"/>
      <c r="HA16" s="133"/>
      <c r="HB16" s="133"/>
      <c r="HC16" s="133"/>
      <c r="HD16" s="133"/>
      <c r="HE16" s="133"/>
      <c r="HF16" s="133"/>
      <c r="HG16" s="133"/>
      <c r="HH16" s="133"/>
      <c r="HI16" s="133"/>
      <c r="HJ16" s="133"/>
      <c r="HK16" s="133"/>
      <c r="HL16" s="133"/>
      <c r="JH16" s="133"/>
      <c r="JI16" s="133"/>
      <c r="JJ16" s="133"/>
      <c r="JK16" s="133"/>
    </row>
    <row r="17" spans="1:287">
      <c r="C17" s="127">
        <v>12698</v>
      </c>
      <c r="D17" s="129" t="s">
        <v>562</v>
      </c>
      <c r="E17" s="131" t="s">
        <v>578</v>
      </c>
      <c r="F17" s="131">
        <v>7553315550</v>
      </c>
      <c r="G17" s="133"/>
      <c r="H17" s="151" t="s">
        <v>593</v>
      </c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AB17" s="135"/>
      <c r="BC17" s="135"/>
      <c r="BI17" s="134"/>
      <c r="BQ17" s="134"/>
      <c r="DI17" s="133"/>
      <c r="DJ17" s="137" t="s">
        <v>434</v>
      </c>
      <c r="DK17" s="28">
        <v>2</v>
      </c>
      <c r="DL17" s="139" t="s">
        <v>625</v>
      </c>
      <c r="DM17" s="26" t="s">
        <v>686</v>
      </c>
      <c r="DN17" s="133"/>
      <c r="DO17" s="26">
        <v>0</v>
      </c>
      <c r="DP17" s="26">
        <v>0</v>
      </c>
      <c r="DQ17" s="26">
        <v>0</v>
      </c>
      <c r="DR17" s="133"/>
      <c r="DS17" s="133"/>
      <c r="DT17" s="133"/>
      <c r="DU17" s="133"/>
      <c r="DV17" s="133"/>
      <c r="DW17" s="133"/>
      <c r="DX17" s="133"/>
      <c r="DY17" s="133"/>
      <c r="DZ17" s="133"/>
      <c r="EA17" s="133"/>
      <c r="EB17" s="133"/>
      <c r="EC17" s="133"/>
      <c r="ED17" s="133"/>
      <c r="EE17" s="133"/>
      <c r="EF17" s="26" t="s">
        <v>608</v>
      </c>
      <c r="EG17" s="26"/>
      <c r="EH17" s="26"/>
      <c r="EI17" s="26">
        <v>163</v>
      </c>
      <c r="EJ17" s="26">
        <v>59</v>
      </c>
      <c r="EK17">
        <f t="shared" si="0"/>
        <v>22.206330686137981</v>
      </c>
      <c r="EL17" s="26">
        <v>1</v>
      </c>
      <c r="EM17" s="121" t="s">
        <v>607</v>
      </c>
      <c r="EN17" s="121">
        <v>2</v>
      </c>
      <c r="EO17" s="121">
        <v>1</v>
      </c>
      <c r="EP17" s="121" t="s">
        <v>607</v>
      </c>
      <c r="EQ17" s="125" t="s">
        <v>607</v>
      </c>
      <c r="ER17" s="39">
        <v>15181</v>
      </c>
      <c r="ES17" s="32">
        <v>75</v>
      </c>
      <c r="ET17" s="32">
        <v>12013</v>
      </c>
      <c r="EU17" s="32">
        <v>8000</v>
      </c>
      <c r="EV17" s="32">
        <v>39780</v>
      </c>
      <c r="EW17" s="32">
        <v>1933</v>
      </c>
      <c r="EX17" s="33">
        <v>128.15790000000001</v>
      </c>
      <c r="EY17" s="19">
        <v>1666.0527000000002</v>
      </c>
      <c r="EZ17" s="21"/>
      <c r="FA17" s="21"/>
      <c r="FB17" s="21"/>
      <c r="FC17" s="21"/>
      <c r="FD17" s="23"/>
      <c r="FE17" s="23"/>
      <c r="FF17" s="23"/>
      <c r="FG17" s="17"/>
      <c r="FH17" s="13"/>
      <c r="FI17" s="14"/>
      <c r="FJ17" s="15"/>
      <c r="FK17" s="22"/>
      <c r="FL17" s="3"/>
      <c r="FM17" s="4"/>
      <c r="FN17" s="24">
        <v>0.14099999999999999</v>
      </c>
      <c r="FO17" s="3"/>
      <c r="FP17" s="16">
        <v>16.090901523349704</v>
      </c>
      <c r="FQ17" s="25">
        <v>0.12815790000000002</v>
      </c>
      <c r="FR17" s="3"/>
      <c r="FS17" s="29">
        <v>1</v>
      </c>
      <c r="FT17" s="29" t="s">
        <v>608</v>
      </c>
      <c r="FU17" s="29" t="s">
        <v>685</v>
      </c>
      <c r="FV17" s="29" t="s">
        <v>607</v>
      </c>
      <c r="FW17" s="27">
        <v>0</v>
      </c>
      <c r="FX17" s="27" t="s">
        <v>608</v>
      </c>
      <c r="FY17" s="27">
        <v>1</v>
      </c>
      <c r="FZ17" s="29" t="s">
        <v>632</v>
      </c>
      <c r="GA17" s="29">
        <v>0</v>
      </c>
      <c r="GB17" s="29">
        <v>0</v>
      </c>
      <c r="GC17" s="29">
        <v>0</v>
      </c>
      <c r="GD17" s="27">
        <v>0</v>
      </c>
      <c r="GE17" s="29">
        <v>0</v>
      </c>
      <c r="GF17" s="29">
        <v>0</v>
      </c>
      <c r="GG17" s="27">
        <v>1</v>
      </c>
      <c r="GH17" s="29" t="s">
        <v>691</v>
      </c>
      <c r="GI17" s="29" t="s">
        <v>692</v>
      </c>
      <c r="GJ17" s="133"/>
      <c r="GK17" s="157">
        <v>43956</v>
      </c>
      <c r="GL17" s="133"/>
      <c r="GM17" s="133"/>
      <c r="GN17" s="145"/>
      <c r="GO17" s="147"/>
      <c r="GP17" s="133"/>
      <c r="GQ17" s="149"/>
      <c r="GR17" s="133"/>
      <c r="GV17" s="133"/>
      <c r="GW17" s="133"/>
      <c r="GX17" s="133"/>
      <c r="GY17" s="133"/>
      <c r="GZ17" s="133"/>
      <c r="HA17" s="133"/>
      <c r="HB17" s="133"/>
      <c r="HC17" s="133"/>
      <c r="HD17" s="133"/>
      <c r="HE17" s="133"/>
      <c r="HF17" s="133"/>
      <c r="HG17" s="133"/>
      <c r="HH17" s="133"/>
      <c r="HI17" s="133"/>
      <c r="HJ17" s="133"/>
      <c r="HK17" s="133"/>
      <c r="HL17" s="133"/>
      <c r="JH17" s="133"/>
      <c r="JI17" s="133"/>
      <c r="JJ17" s="133"/>
      <c r="JK17" s="133"/>
    </row>
    <row r="18" spans="1:287">
      <c r="C18" s="127">
        <v>12493</v>
      </c>
      <c r="D18" s="129" t="s">
        <v>554</v>
      </c>
      <c r="E18" s="131" t="s">
        <v>449</v>
      </c>
      <c r="F18" s="131">
        <v>7562275336</v>
      </c>
      <c r="G18" s="133"/>
      <c r="H18" s="151" t="s">
        <v>587</v>
      </c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AB18" s="135"/>
      <c r="BC18" s="135"/>
      <c r="BI18" s="134"/>
      <c r="BQ18" s="134"/>
      <c r="DI18" s="133"/>
      <c r="DJ18" s="137" t="s">
        <v>434</v>
      </c>
      <c r="DK18" s="28">
        <v>2</v>
      </c>
      <c r="DL18" s="139" t="s">
        <v>625</v>
      </c>
      <c r="DM18" s="26" t="s">
        <v>625</v>
      </c>
      <c r="DN18" s="133"/>
      <c r="DO18" s="26">
        <v>0</v>
      </c>
      <c r="DP18" s="26">
        <v>0</v>
      </c>
      <c r="DQ18" s="26">
        <v>0</v>
      </c>
      <c r="DR18" s="133"/>
      <c r="DS18" s="133"/>
      <c r="DT18" s="133"/>
      <c r="DU18" s="133"/>
      <c r="DV18" s="133"/>
      <c r="DW18" s="133"/>
      <c r="DX18" s="133"/>
      <c r="DY18" s="133"/>
      <c r="DZ18" s="133"/>
      <c r="EA18" s="133"/>
      <c r="EB18" s="133"/>
      <c r="EC18" s="133"/>
      <c r="ED18" s="133"/>
      <c r="EE18" s="133"/>
      <c r="EF18" s="26">
        <v>18</v>
      </c>
      <c r="EG18" s="26"/>
      <c r="EH18" s="26"/>
      <c r="EI18" s="26" t="s">
        <v>608</v>
      </c>
      <c r="EJ18" s="26" t="s">
        <v>608</v>
      </c>
      <c r="EK18" t="s">
        <v>608</v>
      </c>
      <c r="EL18" s="26">
        <v>1</v>
      </c>
      <c r="EM18" s="121" t="s">
        <v>607</v>
      </c>
      <c r="EN18" s="121">
        <v>2</v>
      </c>
      <c r="EO18" s="121">
        <v>1</v>
      </c>
      <c r="EP18" s="121"/>
      <c r="EQ18" s="125" t="s">
        <v>607</v>
      </c>
      <c r="ER18" s="39">
        <v>15181</v>
      </c>
      <c r="ES18" s="32">
        <v>75</v>
      </c>
      <c r="ET18" s="32">
        <v>12013</v>
      </c>
      <c r="EU18" s="32">
        <v>8000</v>
      </c>
      <c r="EV18" s="32">
        <v>39780</v>
      </c>
      <c r="EW18" s="32">
        <v>1933</v>
      </c>
      <c r="EX18" s="33">
        <v>128.15790000000001</v>
      </c>
      <c r="EY18" s="19">
        <v>1666.0527000000002</v>
      </c>
      <c r="EZ18" s="21"/>
      <c r="FA18" s="21"/>
      <c r="FB18" s="21"/>
      <c r="FC18" s="21"/>
      <c r="FD18" s="23"/>
      <c r="FE18" s="23"/>
      <c r="FF18" s="23"/>
      <c r="FG18" s="17"/>
      <c r="FH18" s="13"/>
      <c r="FI18" s="14"/>
      <c r="FJ18" s="15"/>
      <c r="FK18" s="22"/>
      <c r="FL18" s="3"/>
      <c r="FM18" s="4"/>
      <c r="FN18" s="24">
        <v>0.14099999999999999</v>
      </c>
      <c r="FO18" s="3"/>
      <c r="FP18" s="16">
        <v>16.090901523349704</v>
      </c>
      <c r="FQ18" s="25">
        <v>0.12815790000000002</v>
      </c>
      <c r="FR18" s="3"/>
      <c r="FS18" s="29">
        <v>2</v>
      </c>
      <c r="FT18" s="29" t="s">
        <v>687</v>
      </c>
      <c r="FU18" s="29" t="s">
        <v>608</v>
      </c>
      <c r="FV18" s="29" t="s">
        <v>631</v>
      </c>
      <c r="FW18" s="27">
        <v>0</v>
      </c>
      <c r="FX18" s="27" t="s">
        <v>608</v>
      </c>
      <c r="FY18" s="27">
        <v>0</v>
      </c>
      <c r="FZ18" s="29" t="s">
        <v>688</v>
      </c>
      <c r="GA18" s="29">
        <v>1</v>
      </c>
      <c r="GB18" s="161">
        <v>43874</v>
      </c>
      <c r="GC18" s="29" t="s">
        <v>689</v>
      </c>
      <c r="GD18" s="27">
        <v>1</v>
      </c>
      <c r="GE18" s="161">
        <v>43894</v>
      </c>
      <c r="GF18" s="29" t="s">
        <v>690</v>
      </c>
      <c r="GG18" s="27">
        <v>0</v>
      </c>
      <c r="GH18" s="29">
        <v>0</v>
      </c>
      <c r="GI18" s="29" t="s">
        <v>629</v>
      </c>
      <c r="GJ18" s="133"/>
      <c r="GK18" s="157">
        <v>43894</v>
      </c>
      <c r="GL18" s="133"/>
      <c r="GM18" s="133"/>
      <c r="GN18" s="145"/>
      <c r="GO18" s="147"/>
      <c r="GP18" s="133"/>
      <c r="GQ18" s="149"/>
      <c r="GR18" s="133"/>
      <c r="GV18" s="133"/>
      <c r="GW18" s="133"/>
      <c r="GX18" s="133"/>
      <c r="GY18" s="133"/>
      <c r="GZ18" s="133"/>
      <c r="HA18" s="133"/>
      <c r="HB18" s="133"/>
      <c r="HC18" s="133"/>
      <c r="HD18" s="133"/>
      <c r="HE18" s="133"/>
      <c r="HF18" s="133"/>
      <c r="HG18" s="133"/>
      <c r="HH18" s="133"/>
      <c r="HI18" s="133"/>
      <c r="HJ18" s="133"/>
      <c r="HK18" s="133"/>
      <c r="HL18" s="133"/>
      <c r="JH18" s="133"/>
      <c r="JI18" s="133"/>
      <c r="JJ18" s="133"/>
      <c r="JK18" s="133"/>
    </row>
    <row r="19" spans="1:287">
      <c r="C19" s="127">
        <v>12538</v>
      </c>
      <c r="D19" s="129" t="s">
        <v>559</v>
      </c>
      <c r="E19" s="131" t="s">
        <v>576</v>
      </c>
      <c r="F19" s="131">
        <v>7703014275</v>
      </c>
      <c r="G19" s="133"/>
      <c r="H19" s="151" t="s">
        <v>591</v>
      </c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AB19" s="135"/>
      <c r="BC19" s="135"/>
      <c r="BI19" s="134"/>
      <c r="BQ19" s="134"/>
      <c r="DI19" s="133"/>
      <c r="DJ19" s="137" t="s">
        <v>431</v>
      </c>
      <c r="DK19" s="28">
        <v>2</v>
      </c>
      <c r="DL19" s="139" t="s">
        <v>693</v>
      </c>
      <c r="DM19" s="26" t="s">
        <v>670</v>
      </c>
      <c r="DN19" s="133"/>
      <c r="DO19" s="26">
        <v>0</v>
      </c>
      <c r="DP19" s="26">
        <v>0</v>
      </c>
      <c r="DQ19" s="26">
        <v>0</v>
      </c>
      <c r="DR19" s="133"/>
      <c r="DS19" s="133"/>
      <c r="DT19" s="133"/>
      <c r="DU19" s="133"/>
      <c r="DV19" s="133"/>
      <c r="DW19" s="133"/>
      <c r="DX19" s="133"/>
      <c r="DY19" s="133"/>
      <c r="DZ19" s="133"/>
      <c r="EA19" s="133"/>
      <c r="EB19" s="133"/>
      <c r="EC19" s="133"/>
      <c r="ED19" s="133"/>
      <c r="EE19" s="133"/>
      <c r="EF19" s="26">
        <v>65</v>
      </c>
      <c r="EG19" s="26"/>
      <c r="EH19" s="26"/>
      <c r="EI19" s="26" t="s">
        <v>608</v>
      </c>
      <c r="EJ19" s="26" t="s">
        <v>608</v>
      </c>
      <c r="EK19" t="s">
        <v>608</v>
      </c>
      <c r="EL19" s="26">
        <v>1</v>
      </c>
      <c r="EM19" s="121">
        <v>0</v>
      </c>
      <c r="EN19" s="121">
        <v>0</v>
      </c>
      <c r="EO19" s="121">
        <v>0</v>
      </c>
      <c r="EP19" s="121" t="s">
        <v>607</v>
      </c>
      <c r="EQ19" s="125" t="s">
        <v>607</v>
      </c>
      <c r="ER19" s="39">
        <v>15181</v>
      </c>
      <c r="ES19" s="32">
        <v>75</v>
      </c>
      <c r="ET19" s="32">
        <v>12013</v>
      </c>
      <c r="EU19" s="32">
        <v>8000</v>
      </c>
      <c r="EV19" s="32">
        <v>39780</v>
      </c>
      <c r="EW19" s="32">
        <v>1933</v>
      </c>
      <c r="EX19" s="33">
        <v>128.15790000000001</v>
      </c>
      <c r="EY19" s="19">
        <v>1666.0527000000002</v>
      </c>
      <c r="EZ19" s="21"/>
      <c r="FA19" s="21"/>
      <c r="FB19" s="21"/>
      <c r="FC19" s="21"/>
      <c r="FD19" s="23"/>
      <c r="FE19" s="23"/>
      <c r="FF19" s="23"/>
      <c r="FG19" s="17"/>
      <c r="FH19" s="13"/>
      <c r="FI19" s="14"/>
      <c r="FJ19" s="15"/>
      <c r="FK19" s="22"/>
      <c r="FL19" s="3"/>
      <c r="FM19" s="4"/>
      <c r="FN19" s="24">
        <v>0.14099999999999999</v>
      </c>
      <c r="FO19" s="3"/>
      <c r="FP19" s="16">
        <v>16.090901523349704</v>
      </c>
      <c r="FQ19" s="25">
        <v>0.12815790000000002</v>
      </c>
      <c r="FR19" s="3"/>
      <c r="FS19" s="29">
        <v>3</v>
      </c>
      <c r="FT19" s="29" t="s">
        <v>668</v>
      </c>
      <c r="FU19" s="29" t="s">
        <v>668</v>
      </c>
      <c r="FV19" s="29" t="s">
        <v>694</v>
      </c>
      <c r="FW19" s="27">
        <v>0</v>
      </c>
      <c r="FX19" s="27" t="s">
        <v>608</v>
      </c>
      <c r="FY19" s="27">
        <v>1</v>
      </c>
      <c r="FZ19" s="29" t="s">
        <v>695</v>
      </c>
      <c r="GA19" s="29">
        <v>1</v>
      </c>
      <c r="GB19" s="29" t="s">
        <v>696</v>
      </c>
      <c r="GC19" s="29" t="s">
        <v>697</v>
      </c>
      <c r="GD19" s="27">
        <v>1</v>
      </c>
      <c r="GE19" s="161">
        <v>43900</v>
      </c>
      <c r="GF19" s="29" t="s">
        <v>631</v>
      </c>
      <c r="GG19" s="27">
        <v>1</v>
      </c>
      <c r="GH19" s="29" t="s">
        <v>698</v>
      </c>
      <c r="GI19" s="29" t="s">
        <v>699</v>
      </c>
      <c r="GJ19" s="133"/>
      <c r="GK19" s="157">
        <v>43900</v>
      </c>
      <c r="GL19" s="133"/>
      <c r="GM19" s="133"/>
      <c r="GN19" s="145"/>
      <c r="GO19" s="147"/>
      <c r="GP19" s="133"/>
      <c r="GQ19" s="149"/>
      <c r="GR19" s="133"/>
      <c r="GV19" s="133"/>
      <c r="GW19" s="133"/>
      <c r="GX19" s="133"/>
      <c r="GY19" s="133"/>
      <c r="GZ19" s="133"/>
      <c r="HA19" s="133"/>
      <c r="HB19" s="133"/>
      <c r="HC19" s="133"/>
      <c r="HD19" s="133"/>
      <c r="HE19" s="133"/>
      <c r="HF19" s="133"/>
      <c r="HG19" s="133"/>
      <c r="HH19" s="133"/>
      <c r="HI19" s="133"/>
      <c r="HJ19" s="133"/>
      <c r="HK19" s="133"/>
      <c r="HL19" s="133"/>
      <c r="JH19" s="133"/>
      <c r="JI19" s="133"/>
      <c r="JJ19" s="133"/>
      <c r="JK19" s="133"/>
    </row>
    <row r="20" spans="1:287">
      <c r="C20" s="127">
        <v>12856</v>
      </c>
      <c r="D20" s="129" t="s">
        <v>566</v>
      </c>
      <c r="E20" s="131" t="s">
        <v>437</v>
      </c>
      <c r="F20" s="131">
        <v>7905235745</v>
      </c>
      <c r="G20" s="133"/>
      <c r="H20" s="151" t="s">
        <v>596</v>
      </c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AB20" s="135"/>
      <c r="BC20" s="135"/>
      <c r="BI20" s="134"/>
      <c r="BQ20" s="134"/>
      <c r="DI20" s="133"/>
      <c r="DJ20" s="137" t="s">
        <v>434</v>
      </c>
      <c r="DK20" s="28">
        <v>2</v>
      </c>
      <c r="DL20" s="139" t="s">
        <v>693</v>
      </c>
      <c r="DM20" s="26" t="s">
        <v>700</v>
      </c>
      <c r="DN20" s="133"/>
      <c r="DO20" s="26">
        <v>0</v>
      </c>
      <c r="DP20" s="26">
        <v>0</v>
      </c>
      <c r="DQ20" s="26">
        <v>0</v>
      </c>
      <c r="DR20" s="133"/>
      <c r="DS20" s="133"/>
      <c r="DT20" s="133"/>
      <c r="DU20" s="133"/>
      <c r="DV20" s="133"/>
      <c r="DW20" s="133"/>
      <c r="DX20" s="133"/>
      <c r="DY20" s="133"/>
      <c r="DZ20" s="133"/>
      <c r="EA20" s="133"/>
      <c r="EB20" s="133"/>
      <c r="EC20" s="133"/>
      <c r="ED20" s="133"/>
      <c r="EE20" s="133"/>
      <c r="EF20" s="26">
        <v>70</v>
      </c>
      <c r="EG20" s="26"/>
      <c r="EH20" s="26"/>
      <c r="EI20" s="26">
        <v>188</v>
      </c>
      <c r="EJ20" s="26">
        <v>107</v>
      </c>
      <c r="EK20">
        <f t="shared" ref="EK20:EK27" si="1">EJ20/(EI20*EI20*0.01*0.01)</f>
        <v>30.273879583521953</v>
      </c>
      <c r="EL20" s="26">
        <v>1</v>
      </c>
      <c r="EM20" s="121" t="s">
        <v>607</v>
      </c>
      <c r="EN20" s="121">
        <v>0</v>
      </c>
      <c r="EO20" s="121">
        <v>0</v>
      </c>
      <c r="EP20" s="121" t="s">
        <v>701</v>
      </c>
      <c r="EQ20" s="125">
        <v>43963</v>
      </c>
      <c r="ER20" s="39">
        <v>15181</v>
      </c>
      <c r="ES20" s="32">
        <v>75</v>
      </c>
      <c r="ET20" s="32">
        <v>12013</v>
      </c>
      <c r="EU20" s="32">
        <v>8000</v>
      </c>
      <c r="EV20" s="32">
        <v>39780</v>
      </c>
      <c r="EW20" s="32">
        <v>1933</v>
      </c>
      <c r="EX20" s="33">
        <v>128.15790000000001</v>
      </c>
      <c r="EY20" s="19">
        <v>1666.0527000000002</v>
      </c>
      <c r="EZ20" s="21"/>
      <c r="FA20" s="21"/>
      <c r="FB20" s="21"/>
      <c r="FC20" s="21"/>
      <c r="FD20" s="23"/>
      <c r="FE20" s="23"/>
      <c r="FF20" s="23"/>
      <c r="FG20" s="17"/>
      <c r="FH20" s="13"/>
      <c r="FI20" s="14"/>
      <c r="FJ20" s="15"/>
      <c r="FK20" s="22"/>
      <c r="FL20" s="3"/>
      <c r="FM20" s="4"/>
      <c r="FN20" s="24">
        <v>0.14099999999999999</v>
      </c>
      <c r="FO20" s="3"/>
      <c r="FP20" s="16">
        <v>16.090901523349704</v>
      </c>
      <c r="FQ20" s="25">
        <v>0.12815790000000002</v>
      </c>
      <c r="FR20" s="3"/>
      <c r="FS20" s="29">
        <v>1</v>
      </c>
      <c r="FT20" s="29" t="s">
        <v>608</v>
      </c>
      <c r="FU20" s="29" t="s">
        <v>702</v>
      </c>
      <c r="FV20" s="29" t="s">
        <v>703</v>
      </c>
      <c r="FW20" s="27">
        <v>1</v>
      </c>
      <c r="FX20" s="27" t="s">
        <v>608</v>
      </c>
      <c r="FY20" s="27">
        <v>1</v>
      </c>
      <c r="FZ20" s="29" t="s">
        <v>704</v>
      </c>
      <c r="GA20" s="29">
        <v>1</v>
      </c>
      <c r="GB20" s="29" t="s">
        <v>705</v>
      </c>
      <c r="GC20" s="29" t="s">
        <v>706</v>
      </c>
      <c r="GD20" s="27">
        <v>1</v>
      </c>
      <c r="GE20" s="29" t="s">
        <v>707</v>
      </c>
      <c r="GF20" s="29" t="s">
        <v>708</v>
      </c>
      <c r="GG20" s="27">
        <v>1</v>
      </c>
      <c r="GH20" s="29" t="s">
        <v>709</v>
      </c>
      <c r="GI20" s="29" t="s">
        <v>710</v>
      </c>
      <c r="GJ20" s="133"/>
      <c r="GK20" s="157">
        <v>43983</v>
      </c>
      <c r="GL20" s="133"/>
      <c r="GM20" s="133"/>
      <c r="GN20" s="145"/>
      <c r="GO20" s="147"/>
      <c r="GP20" s="133"/>
      <c r="GQ20" s="149"/>
      <c r="GR20" s="133"/>
      <c r="GV20" s="133"/>
      <c r="GW20" s="133"/>
      <c r="GX20" s="133"/>
      <c r="GY20" s="133"/>
      <c r="GZ20" s="133"/>
      <c r="HA20" s="133"/>
      <c r="HB20" s="133"/>
      <c r="HC20" s="133"/>
      <c r="HD20" s="133"/>
      <c r="HE20" s="133"/>
      <c r="HF20" s="133"/>
      <c r="HG20" s="133"/>
      <c r="HH20" s="133"/>
      <c r="HI20" s="133"/>
      <c r="HJ20" s="133"/>
      <c r="HK20" s="133"/>
      <c r="HL20" s="133"/>
      <c r="JH20" s="133"/>
      <c r="JI20" s="133"/>
      <c r="JJ20" s="133"/>
      <c r="JK20" s="133"/>
    </row>
    <row r="21" spans="1:287">
      <c r="C21" s="127">
        <v>12508</v>
      </c>
      <c r="D21" s="129" t="s">
        <v>556</v>
      </c>
      <c r="E21" s="131" t="s">
        <v>443</v>
      </c>
      <c r="F21" s="131">
        <v>7911215785</v>
      </c>
      <c r="G21" s="133"/>
      <c r="H21" s="151" t="s">
        <v>588</v>
      </c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AB21" s="135"/>
      <c r="BC21" s="135"/>
      <c r="BI21" s="134"/>
      <c r="BQ21" s="134"/>
      <c r="DI21" s="133"/>
      <c r="DJ21" s="158" t="s">
        <v>604</v>
      </c>
      <c r="DK21" s="28" t="s">
        <v>436</v>
      </c>
      <c r="DL21" s="139" t="s">
        <v>711</v>
      </c>
      <c r="DM21" s="26" t="s">
        <v>670</v>
      </c>
      <c r="DN21" s="133"/>
      <c r="DO21" s="26">
        <v>0</v>
      </c>
      <c r="DP21" s="26">
        <v>0</v>
      </c>
      <c r="DQ21" s="26">
        <v>0</v>
      </c>
      <c r="DR21" s="133"/>
      <c r="DS21" s="133"/>
      <c r="DT21" s="133"/>
      <c r="DU21" s="133"/>
      <c r="DV21" s="133"/>
      <c r="DW21" s="133"/>
      <c r="DX21" s="133"/>
      <c r="DY21" s="133"/>
      <c r="DZ21" s="133"/>
      <c r="EA21" s="133"/>
      <c r="EB21" s="133"/>
      <c r="EC21" s="133"/>
      <c r="ED21" s="133"/>
      <c r="EE21" s="133"/>
      <c r="EF21" s="26">
        <v>10</v>
      </c>
      <c r="EG21" s="26"/>
      <c r="EH21" s="26"/>
      <c r="EI21" s="26">
        <v>180</v>
      </c>
      <c r="EJ21" s="26">
        <v>105</v>
      </c>
      <c r="EK21">
        <f t="shared" si="1"/>
        <v>32.407407407407405</v>
      </c>
      <c r="EL21" s="26">
        <v>2</v>
      </c>
      <c r="EM21" s="121" t="s">
        <v>607</v>
      </c>
      <c r="EN21" s="121">
        <v>2</v>
      </c>
      <c r="EO21" s="121" t="s">
        <v>608</v>
      </c>
      <c r="EP21" s="121" t="s">
        <v>607</v>
      </c>
      <c r="EQ21" s="125" t="s">
        <v>607</v>
      </c>
      <c r="ER21" s="39">
        <v>15181</v>
      </c>
      <c r="ES21" s="32">
        <v>75</v>
      </c>
      <c r="ET21" s="32">
        <v>12013</v>
      </c>
      <c r="EU21" s="32">
        <v>8000</v>
      </c>
      <c r="EV21" s="32">
        <v>39780</v>
      </c>
      <c r="EW21" s="32">
        <v>1933</v>
      </c>
      <c r="EX21" s="33">
        <v>128.15790000000001</v>
      </c>
      <c r="EY21" s="19">
        <v>1666.0527000000002</v>
      </c>
      <c r="EZ21" s="21"/>
      <c r="FA21" s="21"/>
      <c r="FB21" s="21"/>
      <c r="FC21" s="21"/>
      <c r="FD21" s="23"/>
      <c r="FE21" s="23"/>
      <c r="FF21" s="23"/>
      <c r="FG21" s="17"/>
      <c r="FH21" s="13"/>
      <c r="FI21" s="14"/>
      <c r="FJ21" s="15"/>
      <c r="FK21" s="22"/>
      <c r="FL21" s="3"/>
      <c r="FM21" s="4"/>
      <c r="FN21" s="24">
        <v>0.14099999999999999</v>
      </c>
      <c r="FO21" s="3"/>
      <c r="FP21" s="16">
        <v>16.090901523349704</v>
      </c>
      <c r="FQ21" s="25">
        <v>0.12815790000000002</v>
      </c>
      <c r="FR21" s="3"/>
      <c r="FS21" s="29">
        <v>4</v>
      </c>
      <c r="FT21" s="29" t="s">
        <v>617</v>
      </c>
      <c r="FU21" s="29" t="s">
        <v>617</v>
      </c>
      <c r="FV21" s="29" t="s">
        <v>631</v>
      </c>
      <c r="FW21" s="27">
        <v>0</v>
      </c>
      <c r="FX21" s="27" t="s">
        <v>608</v>
      </c>
      <c r="FY21" s="27">
        <v>1</v>
      </c>
      <c r="FZ21" s="29" t="s">
        <v>712</v>
      </c>
      <c r="GA21" s="29">
        <v>0</v>
      </c>
      <c r="GB21" s="29">
        <v>0</v>
      </c>
      <c r="GC21" s="29">
        <v>0</v>
      </c>
      <c r="GD21" s="27">
        <v>0</v>
      </c>
      <c r="GE21" s="29">
        <v>0</v>
      </c>
      <c r="GF21" s="29">
        <v>0</v>
      </c>
      <c r="GG21" s="27">
        <v>0</v>
      </c>
      <c r="GH21" s="29">
        <v>0</v>
      </c>
      <c r="GI21" s="29" t="s">
        <v>629</v>
      </c>
      <c r="GJ21" s="133"/>
      <c r="GK21" s="157">
        <v>43895</v>
      </c>
      <c r="GL21" s="133"/>
      <c r="GM21" s="133"/>
      <c r="GN21" s="145"/>
      <c r="GO21" s="147"/>
      <c r="GP21" s="133"/>
      <c r="GQ21" s="149"/>
      <c r="GR21" s="133"/>
      <c r="GV21" s="133"/>
      <c r="GW21" s="133"/>
      <c r="GX21" s="133"/>
      <c r="GY21" s="133"/>
      <c r="GZ21" s="133"/>
      <c r="HA21" s="133"/>
      <c r="HB21" s="133"/>
      <c r="HC21" s="133"/>
      <c r="HD21" s="133"/>
      <c r="HE21" s="133"/>
      <c r="HF21" s="133"/>
      <c r="HG21" s="133"/>
      <c r="HH21" s="133"/>
      <c r="HI21" s="133"/>
      <c r="HJ21" s="133"/>
      <c r="HK21" s="133"/>
      <c r="HL21" s="133"/>
      <c r="JH21" s="133"/>
      <c r="JI21" s="133"/>
      <c r="JJ21" s="133"/>
      <c r="JK21" s="133"/>
    </row>
    <row r="22" spans="1:287">
      <c r="C22" s="127">
        <v>12338</v>
      </c>
      <c r="D22" s="153" t="s">
        <v>445</v>
      </c>
      <c r="E22" s="154" t="s">
        <v>446</v>
      </c>
      <c r="F22" s="154">
        <v>7960165323</v>
      </c>
      <c r="G22" s="155"/>
      <c r="H22" s="153" t="s">
        <v>584</v>
      </c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AB22" s="135"/>
      <c r="BC22" s="135"/>
      <c r="BI22" s="134"/>
      <c r="BQ22" s="134"/>
      <c r="DI22" s="133"/>
      <c r="DJ22" s="137" t="s">
        <v>434</v>
      </c>
      <c r="DK22" s="28">
        <v>2</v>
      </c>
      <c r="DL22" s="139" t="s">
        <v>714</v>
      </c>
      <c r="DM22" s="26" t="s">
        <v>713</v>
      </c>
      <c r="DN22" s="133"/>
      <c r="DO22" s="26">
        <v>0</v>
      </c>
      <c r="DP22" s="26">
        <v>0</v>
      </c>
      <c r="DQ22" s="26">
        <v>0</v>
      </c>
      <c r="DR22" s="133"/>
      <c r="DS22" s="133"/>
      <c r="DT22" s="133"/>
      <c r="DU22" s="133"/>
      <c r="DV22" s="133"/>
      <c r="DW22" s="133"/>
      <c r="DX22" s="133"/>
      <c r="DY22" s="133"/>
      <c r="DZ22" s="133"/>
      <c r="EA22" s="133"/>
      <c r="EB22" s="133"/>
      <c r="EC22" s="133"/>
      <c r="ED22" s="133"/>
      <c r="EE22" s="133"/>
      <c r="EF22" s="26">
        <v>75</v>
      </c>
      <c r="EG22" s="26"/>
      <c r="EH22" s="26"/>
      <c r="EI22" s="26">
        <v>172</v>
      </c>
      <c r="EJ22" s="26">
        <v>81</v>
      </c>
      <c r="EK22">
        <f t="shared" si="1"/>
        <v>27.379664683612759</v>
      </c>
      <c r="EL22" s="26">
        <v>2</v>
      </c>
      <c r="EM22" s="121" t="s">
        <v>607</v>
      </c>
      <c r="EN22" s="121">
        <v>0</v>
      </c>
      <c r="EO22" s="121">
        <v>0</v>
      </c>
      <c r="EP22" s="121" t="s">
        <v>607</v>
      </c>
      <c r="EQ22" s="125" t="s">
        <v>607</v>
      </c>
      <c r="ER22" s="39">
        <v>15181</v>
      </c>
      <c r="ES22" s="32">
        <v>75</v>
      </c>
      <c r="ET22" s="32">
        <v>12013</v>
      </c>
      <c r="EU22" s="32">
        <v>8000</v>
      </c>
      <c r="EV22" s="32">
        <v>39780</v>
      </c>
      <c r="EW22" s="32">
        <v>1933</v>
      </c>
      <c r="EX22" s="33">
        <v>128.15790000000001</v>
      </c>
      <c r="EY22" s="19">
        <v>1666.0527000000002</v>
      </c>
      <c r="EZ22" s="21"/>
      <c r="FA22" s="21"/>
      <c r="FB22" s="21"/>
      <c r="FC22" s="21"/>
      <c r="FD22" s="23"/>
      <c r="FE22" s="23"/>
      <c r="FF22" s="23"/>
      <c r="FG22" s="17"/>
      <c r="FH22" s="13"/>
      <c r="FI22" s="14"/>
      <c r="FJ22" s="15"/>
      <c r="FK22" s="22"/>
      <c r="FL22" s="3"/>
      <c r="FM22" s="4"/>
      <c r="FN22" s="24">
        <v>0.14099999999999999</v>
      </c>
      <c r="FO22" s="3"/>
      <c r="FP22" s="16">
        <v>16.090901523349704</v>
      </c>
      <c r="FQ22" s="25">
        <v>0.12815790000000002</v>
      </c>
      <c r="FR22" s="3"/>
      <c r="FS22" s="29">
        <v>3</v>
      </c>
      <c r="FT22" s="29" t="s">
        <v>668</v>
      </c>
      <c r="FU22" s="29" t="s">
        <v>668</v>
      </c>
      <c r="FV22" s="29" t="s">
        <v>631</v>
      </c>
      <c r="FW22" s="27">
        <v>0</v>
      </c>
      <c r="FX22" s="27">
        <v>3</v>
      </c>
      <c r="FY22" s="27">
        <v>1</v>
      </c>
      <c r="FZ22" s="29" t="s">
        <v>715</v>
      </c>
      <c r="GA22" s="29">
        <v>0</v>
      </c>
      <c r="GB22" s="161">
        <v>0</v>
      </c>
      <c r="GC22" s="29">
        <v>0</v>
      </c>
      <c r="GD22" s="27">
        <v>1</v>
      </c>
      <c r="GE22" s="29" t="s">
        <v>716</v>
      </c>
      <c r="GF22" s="29" t="s">
        <v>631</v>
      </c>
      <c r="GG22" s="27">
        <v>0</v>
      </c>
      <c r="GH22" s="29">
        <v>0</v>
      </c>
      <c r="GI22" s="29" t="s">
        <v>717</v>
      </c>
      <c r="GJ22" s="133"/>
      <c r="GK22" s="157">
        <v>43871</v>
      </c>
      <c r="GL22" s="133"/>
      <c r="GM22" s="133"/>
      <c r="GN22" s="145"/>
      <c r="GO22" s="147"/>
      <c r="GP22" s="133"/>
      <c r="GQ22" s="149"/>
      <c r="GR22" s="133"/>
      <c r="GV22" s="133"/>
      <c r="GW22" s="133"/>
      <c r="GX22" s="133"/>
      <c r="GY22" s="133"/>
      <c r="GZ22" s="133"/>
      <c r="HA22" s="133"/>
      <c r="HB22" s="133"/>
      <c r="HC22" s="133"/>
      <c r="HD22" s="133"/>
      <c r="HE22" s="133"/>
      <c r="HF22" s="133"/>
      <c r="HG22" s="133"/>
      <c r="HH22" s="133"/>
      <c r="HI22" s="133"/>
      <c r="HJ22" s="133"/>
      <c r="HK22" s="133"/>
      <c r="HL22" s="133"/>
      <c r="JH22" s="133"/>
      <c r="JI22" s="133"/>
      <c r="JJ22" s="133"/>
      <c r="JK22" s="133"/>
    </row>
    <row r="23" spans="1:287">
      <c r="C23" s="127">
        <v>13527</v>
      </c>
      <c r="D23" s="129" t="s">
        <v>570</v>
      </c>
      <c r="E23" s="131" t="s">
        <v>583</v>
      </c>
      <c r="F23" s="131">
        <v>8101163521</v>
      </c>
      <c r="G23" s="133"/>
      <c r="H23" s="151" t="s">
        <v>600</v>
      </c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AB23" s="135"/>
      <c r="BC23" s="135"/>
      <c r="BI23" s="134"/>
      <c r="BQ23" s="134"/>
      <c r="DI23" s="133"/>
      <c r="DJ23" s="137" t="s">
        <v>434</v>
      </c>
      <c r="DK23" s="28">
        <v>2</v>
      </c>
      <c r="DL23" s="139" t="s">
        <v>625</v>
      </c>
      <c r="DM23" s="26" t="s">
        <v>718</v>
      </c>
      <c r="DN23" s="133"/>
      <c r="DO23" s="26">
        <v>0</v>
      </c>
      <c r="DP23" s="26">
        <v>0</v>
      </c>
      <c r="DQ23" s="26">
        <v>0</v>
      </c>
      <c r="DR23" s="133"/>
      <c r="DS23" s="133"/>
      <c r="DT23" s="133"/>
      <c r="DU23" s="133"/>
      <c r="DV23" s="133"/>
      <c r="DW23" s="133"/>
      <c r="DX23" s="133"/>
      <c r="DY23" s="133"/>
      <c r="DZ23" s="133"/>
      <c r="EA23" s="133"/>
      <c r="EB23" s="133"/>
      <c r="EC23" s="133"/>
      <c r="ED23" s="133"/>
      <c r="EE23" s="133"/>
      <c r="EF23" s="26" t="s">
        <v>608</v>
      </c>
      <c r="EG23" s="26"/>
      <c r="EH23" s="26"/>
      <c r="EI23" s="26">
        <v>172</v>
      </c>
      <c r="EJ23" s="26">
        <v>82</v>
      </c>
      <c r="EK23">
        <f t="shared" si="1"/>
        <v>27.717685235262298</v>
      </c>
      <c r="EL23" s="26">
        <v>1</v>
      </c>
      <c r="EM23" s="121" t="s">
        <v>607</v>
      </c>
      <c r="EN23" s="121">
        <v>1</v>
      </c>
      <c r="EO23" s="121">
        <v>1</v>
      </c>
      <c r="EP23" s="121" t="s">
        <v>719</v>
      </c>
      <c r="EQ23" s="125">
        <v>43801</v>
      </c>
      <c r="ER23" s="39">
        <v>15181</v>
      </c>
      <c r="ES23" s="32">
        <v>75</v>
      </c>
      <c r="ET23" s="32">
        <v>12013</v>
      </c>
      <c r="EU23" s="32">
        <v>8000</v>
      </c>
      <c r="EV23" s="32">
        <v>39780</v>
      </c>
      <c r="EW23" s="32">
        <v>1933</v>
      </c>
      <c r="EX23" s="33">
        <v>128.15790000000001</v>
      </c>
      <c r="EY23" s="19">
        <v>1666.0527000000002</v>
      </c>
      <c r="EZ23" s="21"/>
      <c r="FA23" s="21"/>
      <c r="FB23" s="21"/>
      <c r="FC23" s="21"/>
      <c r="FD23" s="23"/>
      <c r="FE23" s="23"/>
      <c r="FF23" s="23"/>
      <c r="FG23" s="17"/>
      <c r="FH23" s="13"/>
      <c r="FI23" s="14"/>
      <c r="FJ23" s="15"/>
      <c r="FK23" s="22"/>
      <c r="FL23" s="3"/>
      <c r="FM23" s="4"/>
      <c r="FN23" s="24">
        <v>0.14099999999999999</v>
      </c>
      <c r="FO23" s="3"/>
      <c r="FP23" s="16">
        <v>16.090901523349704</v>
      </c>
      <c r="FQ23" s="25">
        <v>0.12815790000000002</v>
      </c>
      <c r="FR23" s="3"/>
      <c r="FS23" s="29" t="s">
        <v>646</v>
      </c>
      <c r="FT23" s="29" t="s">
        <v>608</v>
      </c>
      <c r="FU23" s="29" t="s">
        <v>646</v>
      </c>
      <c r="FV23" s="29" t="s">
        <v>720</v>
      </c>
      <c r="FW23" s="27">
        <v>0</v>
      </c>
      <c r="FX23" s="27" t="s">
        <v>608</v>
      </c>
      <c r="FY23" s="27">
        <v>1</v>
      </c>
      <c r="FZ23" s="29" t="s">
        <v>632</v>
      </c>
      <c r="GA23" s="29">
        <v>0</v>
      </c>
      <c r="GB23" s="29">
        <v>0</v>
      </c>
      <c r="GC23" s="29">
        <v>0</v>
      </c>
      <c r="GD23" s="27">
        <v>1</v>
      </c>
      <c r="GE23" s="29" t="s">
        <v>721</v>
      </c>
      <c r="GF23" s="29" t="s">
        <v>631</v>
      </c>
      <c r="GG23" s="27">
        <v>0</v>
      </c>
      <c r="GH23" s="29">
        <v>0</v>
      </c>
      <c r="GI23" s="29" t="s">
        <v>629</v>
      </c>
      <c r="GJ23" s="133"/>
      <c r="GK23" s="157">
        <v>44110</v>
      </c>
      <c r="GL23" s="133"/>
      <c r="GM23" s="133"/>
      <c r="GN23" s="145"/>
      <c r="GO23" s="147"/>
      <c r="GP23" s="133"/>
      <c r="GQ23" s="149"/>
      <c r="GR23" s="133"/>
      <c r="GV23" s="133"/>
      <c r="GW23" s="133"/>
      <c r="GX23" s="133"/>
      <c r="GY23" s="133"/>
      <c r="GZ23" s="133"/>
      <c r="HA23" s="133"/>
      <c r="HB23" s="133"/>
      <c r="HC23" s="133"/>
      <c r="HD23" s="133"/>
      <c r="HE23" s="133"/>
      <c r="HF23" s="133"/>
      <c r="HG23" s="133"/>
      <c r="HH23" s="133"/>
      <c r="HI23" s="133"/>
      <c r="HJ23" s="133"/>
      <c r="HK23" s="133"/>
      <c r="HL23" s="133"/>
      <c r="JH23" s="133"/>
      <c r="JI23" s="133"/>
      <c r="JJ23" s="133"/>
      <c r="JK23" s="133"/>
    </row>
    <row r="24" spans="1:287">
      <c r="C24" s="127">
        <v>13070</v>
      </c>
      <c r="D24" s="129" t="s">
        <v>568</v>
      </c>
      <c r="E24" s="131" t="s">
        <v>581</v>
      </c>
      <c r="F24" s="131">
        <v>8102035436</v>
      </c>
      <c r="G24" s="133"/>
      <c r="H24" s="151" t="s">
        <v>598</v>
      </c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AB24" s="135"/>
      <c r="BC24" s="135"/>
      <c r="BI24" s="134"/>
      <c r="BQ24" s="134"/>
      <c r="DI24" s="133"/>
      <c r="DJ24" s="137" t="s">
        <v>431</v>
      </c>
      <c r="DK24" s="28">
        <v>2</v>
      </c>
      <c r="DL24" s="139" t="s">
        <v>722</v>
      </c>
      <c r="DM24" s="26" t="s">
        <v>670</v>
      </c>
      <c r="DN24" s="133"/>
      <c r="DO24" s="26">
        <v>0</v>
      </c>
      <c r="DP24" s="26">
        <v>0</v>
      </c>
      <c r="DQ24" s="26">
        <v>0</v>
      </c>
      <c r="DR24" s="133"/>
      <c r="DS24" s="133"/>
      <c r="DT24" s="133"/>
      <c r="DU24" s="133"/>
      <c r="DV24" s="133"/>
      <c r="DW24" s="133"/>
      <c r="DX24" s="133"/>
      <c r="DY24" s="133"/>
      <c r="DZ24" s="133"/>
      <c r="EA24" s="133"/>
      <c r="EB24" s="133"/>
      <c r="EC24" s="133"/>
      <c r="ED24" s="133"/>
      <c r="EE24" s="133"/>
      <c r="EF24" s="26">
        <v>100</v>
      </c>
      <c r="EG24" s="26"/>
      <c r="EH24" s="26"/>
      <c r="EI24" s="26">
        <v>173</v>
      </c>
      <c r="EJ24" s="26">
        <v>65</v>
      </c>
      <c r="EK24">
        <f t="shared" si="1"/>
        <v>21.718066089745729</v>
      </c>
      <c r="EL24" s="26">
        <v>2</v>
      </c>
      <c r="EM24" s="121" t="s">
        <v>607</v>
      </c>
      <c r="EN24" s="121">
        <v>2</v>
      </c>
      <c r="EO24" s="121">
        <v>1</v>
      </c>
      <c r="EP24" s="121" t="s">
        <v>607</v>
      </c>
      <c r="EQ24" s="125" t="s">
        <v>607</v>
      </c>
      <c r="ER24" s="39">
        <v>15181</v>
      </c>
      <c r="ES24" s="32">
        <v>75</v>
      </c>
      <c r="ET24" s="32">
        <v>12013</v>
      </c>
      <c r="EU24" s="32">
        <v>8000</v>
      </c>
      <c r="EV24" s="32">
        <v>39780</v>
      </c>
      <c r="EW24" s="32">
        <v>1933</v>
      </c>
      <c r="EX24" s="33">
        <v>128.15790000000001</v>
      </c>
      <c r="EY24" s="19">
        <v>1666.0527000000002</v>
      </c>
      <c r="EZ24" s="21"/>
      <c r="FA24" s="21"/>
      <c r="FB24" s="21"/>
      <c r="FC24" s="21"/>
      <c r="FD24" s="23"/>
      <c r="FE24" s="23"/>
      <c r="FF24" s="23"/>
      <c r="FG24" s="17"/>
      <c r="FH24" s="13"/>
      <c r="FI24" s="14"/>
      <c r="FJ24" s="15"/>
      <c r="FK24" s="22"/>
      <c r="FL24" s="3"/>
      <c r="FM24" s="4"/>
      <c r="FN24" s="24">
        <v>0.14099999999999999</v>
      </c>
      <c r="FO24" s="3"/>
      <c r="FP24" s="16">
        <v>16.090901523349704</v>
      </c>
      <c r="FQ24" s="25">
        <v>0.12815790000000002</v>
      </c>
      <c r="FR24" s="3"/>
      <c r="FS24" s="29" t="s">
        <v>608</v>
      </c>
      <c r="FT24" s="29" t="s">
        <v>723</v>
      </c>
      <c r="FU24" s="29" t="s">
        <v>608</v>
      </c>
      <c r="FV24" s="29" t="s">
        <v>607</v>
      </c>
      <c r="FW24" s="27">
        <v>1</v>
      </c>
      <c r="FX24" s="27" t="s">
        <v>608</v>
      </c>
      <c r="FY24" s="27">
        <v>1</v>
      </c>
      <c r="FZ24" s="29" t="s">
        <v>724</v>
      </c>
      <c r="GA24" s="29">
        <v>0</v>
      </c>
      <c r="GB24" s="29">
        <v>0</v>
      </c>
      <c r="GC24" s="29">
        <v>0</v>
      </c>
      <c r="GD24" s="27">
        <v>1</v>
      </c>
      <c r="GE24" s="29" t="s">
        <v>725</v>
      </c>
      <c r="GF24" s="29" t="s">
        <v>631</v>
      </c>
      <c r="GG24" s="27">
        <v>1</v>
      </c>
      <c r="GH24" s="29" t="s">
        <v>726</v>
      </c>
      <c r="GI24" s="29" t="s">
        <v>727</v>
      </c>
      <c r="GJ24" s="133"/>
      <c r="GK24" s="157">
        <v>44013</v>
      </c>
      <c r="GL24" s="133"/>
      <c r="GM24" s="133"/>
      <c r="GN24" s="145"/>
      <c r="GO24" s="147"/>
      <c r="GP24" s="133"/>
      <c r="GQ24" s="149"/>
      <c r="GR24" s="133"/>
      <c r="GV24" s="133"/>
      <c r="GW24" s="133"/>
      <c r="GX24" s="133"/>
      <c r="GY24" s="133"/>
      <c r="GZ24" s="133"/>
      <c r="HA24" s="133"/>
      <c r="HB24" s="133"/>
      <c r="HC24" s="133"/>
      <c r="HD24" s="133"/>
      <c r="HE24" s="133"/>
      <c r="HF24" s="133"/>
      <c r="HG24" s="133"/>
      <c r="HH24" s="133"/>
      <c r="HI24" s="133"/>
      <c r="HJ24" s="133"/>
      <c r="HK24" s="133"/>
      <c r="HL24" s="133"/>
      <c r="JH24" s="133"/>
      <c r="JI24" s="133"/>
      <c r="JJ24" s="133"/>
      <c r="JK24" s="133"/>
    </row>
    <row r="25" spans="1:287">
      <c r="C25" s="127">
        <v>12730</v>
      </c>
      <c r="D25" s="129" t="s">
        <v>442</v>
      </c>
      <c r="E25" s="131" t="s">
        <v>437</v>
      </c>
      <c r="F25" s="131">
        <v>9404265728</v>
      </c>
      <c r="G25" s="133"/>
      <c r="H25" s="151" t="s">
        <v>594</v>
      </c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AB25" s="135"/>
      <c r="BC25" s="135"/>
      <c r="BI25" s="134"/>
      <c r="BQ25" s="134"/>
      <c r="DI25" s="133"/>
      <c r="DJ25" s="137" t="s">
        <v>431</v>
      </c>
      <c r="DK25" s="28">
        <v>2</v>
      </c>
      <c r="DL25" s="139" t="s">
        <v>700</v>
      </c>
      <c r="DM25" s="26" t="s">
        <v>670</v>
      </c>
      <c r="DN25" s="133"/>
      <c r="DO25" s="26">
        <v>0</v>
      </c>
      <c r="DP25" s="26">
        <v>0</v>
      </c>
      <c r="DQ25" s="26">
        <v>0</v>
      </c>
      <c r="DR25" s="133"/>
      <c r="DS25" s="133"/>
      <c r="DT25" s="133"/>
      <c r="DU25" s="133"/>
      <c r="DV25" s="133"/>
      <c r="DW25" s="133"/>
      <c r="DX25" s="133"/>
      <c r="DY25" s="133"/>
      <c r="DZ25" s="133"/>
      <c r="EA25" s="133"/>
      <c r="EB25" s="133"/>
      <c r="EC25" s="133"/>
      <c r="ED25" s="133"/>
      <c r="EE25" s="133"/>
      <c r="EF25" s="26">
        <v>30</v>
      </c>
      <c r="EG25" s="26"/>
      <c r="EH25" s="26"/>
      <c r="EI25" s="26">
        <v>180</v>
      </c>
      <c r="EJ25" s="26">
        <v>80</v>
      </c>
      <c r="EK25">
        <f t="shared" si="1"/>
        <v>24.691358024691358</v>
      </c>
      <c r="EL25" s="26">
        <v>1</v>
      </c>
      <c r="EM25" s="121" t="s">
        <v>607</v>
      </c>
      <c r="EN25" s="121">
        <v>0</v>
      </c>
      <c r="EO25" s="121">
        <v>0</v>
      </c>
      <c r="EP25" s="121" t="s">
        <v>728</v>
      </c>
      <c r="EQ25" s="125">
        <v>43966</v>
      </c>
      <c r="ER25" s="39">
        <v>15181</v>
      </c>
      <c r="ES25" s="32">
        <v>75</v>
      </c>
      <c r="ET25" s="32">
        <v>12013</v>
      </c>
      <c r="EU25" s="32">
        <v>8000</v>
      </c>
      <c r="EV25" s="32">
        <v>39780</v>
      </c>
      <c r="EW25" s="32">
        <v>1933</v>
      </c>
      <c r="EX25" s="33">
        <v>128.15790000000001</v>
      </c>
      <c r="EY25" s="19">
        <v>1666.0527000000002</v>
      </c>
      <c r="EZ25" s="21"/>
      <c r="FA25" s="21"/>
      <c r="FB25" s="21"/>
      <c r="FC25" s="21"/>
      <c r="FD25" s="23"/>
      <c r="FE25" s="23"/>
      <c r="FF25" s="23"/>
      <c r="FG25" s="17"/>
      <c r="FH25" s="13"/>
      <c r="FI25" s="14"/>
      <c r="FJ25" s="15"/>
      <c r="FK25" s="22"/>
      <c r="FL25" s="3"/>
      <c r="FM25" s="4"/>
      <c r="FN25" s="24">
        <v>0.14099999999999999</v>
      </c>
      <c r="FO25" s="3"/>
      <c r="FP25" s="16">
        <v>16.090901523349704</v>
      </c>
      <c r="FQ25" s="25">
        <v>0.12815790000000002</v>
      </c>
      <c r="FR25" s="3"/>
      <c r="FS25" s="29" t="s">
        <v>729</v>
      </c>
      <c r="FT25" s="29" t="s">
        <v>608</v>
      </c>
      <c r="FU25" s="29" t="s">
        <v>608</v>
      </c>
      <c r="FV25" s="29" t="s">
        <v>631</v>
      </c>
      <c r="FW25" s="27">
        <v>1</v>
      </c>
      <c r="FX25" s="27" t="s">
        <v>608</v>
      </c>
      <c r="FY25" s="27">
        <v>1</v>
      </c>
      <c r="FZ25" s="29" t="s">
        <v>730</v>
      </c>
      <c r="GA25" s="29">
        <v>1</v>
      </c>
      <c r="GB25" s="161">
        <v>43923</v>
      </c>
      <c r="GC25" s="29" t="s">
        <v>637</v>
      </c>
      <c r="GD25" s="27">
        <v>1</v>
      </c>
      <c r="GE25" s="29" t="s">
        <v>731</v>
      </c>
      <c r="GF25" s="29" t="s">
        <v>732</v>
      </c>
      <c r="GG25" s="27">
        <v>1</v>
      </c>
      <c r="GH25" s="163" t="s">
        <v>733</v>
      </c>
      <c r="GI25" s="29" t="s">
        <v>734</v>
      </c>
      <c r="GJ25" s="133"/>
      <c r="GK25" s="157">
        <v>43963</v>
      </c>
      <c r="GL25" s="133"/>
      <c r="GM25" s="133"/>
      <c r="GN25" s="145"/>
      <c r="GO25" s="147"/>
      <c r="GP25" s="133"/>
      <c r="GQ25" s="149"/>
      <c r="GR25" s="133"/>
      <c r="GV25" s="133"/>
      <c r="GW25" s="133"/>
      <c r="GX25" s="133"/>
      <c r="GY25" s="133"/>
      <c r="GZ25" s="133"/>
      <c r="HA25" s="133"/>
      <c r="HB25" s="133"/>
      <c r="HC25" s="133"/>
      <c r="HD25" s="133"/>
      <c r="HE25" s="133"/>
      <c r="HF25" s="133"/>
      <c r="HG25" s="133"/>
      <c r="HH25" s="133"/>
      <c r="HI25" s="133"/>
      <c r="HJ25" s="133"/>
      <c r="HK25" s="133"/>
      <c r="HL25" s="133"/>
      <c r="JH25" s="133"/>
      <c r="JI25" s="133"/>
      <c r="JJ25" s="133"/>
      <c r="JK25" s="133"/>
    </row>
    <row r="26" spans="1:287">
      <c r="C26" s="127">
        <v>12471</v>
      </c>
      <c r="D26" s="129" t="s">
        <v>552</v>
      </c>
      <c r="E26" s="131" t="s">
        <v>574</v>
      </c>
      <c r="F26" s="131">
        <v>9511194462</v>
      </c>
      <c r="G26" s="133"/>
      <c r="H26" s="151" t="s">
        <v>586</v>
      </c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AB26" s="135"/>
      <c r="BC26" s="135"/>
      <c r="BI26" s="134"/>
      <c r="BQ26" s="134"/>
      <c r="DI26" s="133"/>
      <c r="DJ26" s="137" t="s">
        <v>434</v>
      </c>
      <c r="DK26" s="28">
        <v>2</v>
      </c>
      <c r="DL26" s="139" t="s">
        <v>693</v>
      </c>
      <c r="DM26" s="26" t="s">
        <v>735</v>
      </c>
      <c r="DN26" s="133"/>
      <c r="DO26" s="26">
        <v>0</v>
      </c>
      <c r="DP26" s="26">
        <v>0</v>
      </c>
      <c r="DQ26" s="26">
        <v>0</v>
      </c>
      <c r="DR26" s="133"/>
      <c r="DS26" s="133"/>
      <c r="DT26" s="133"/>
      <c r="DU26" s="133"/>
      <c r="DV26" s="133"/>
      <c r="DW26" s="133"/>
      <c r="DX26" s="133"/>
      <c r="DY26" s="133"/>
      <c r="DZ26" s="133"/>
      <c r="EA26" s="133"/>
      <c r="EB26" s="133"/>
      <c r="EC26" s="133"/>
      <c r="ED26" s="133"/>
      <c r="EE26" s="133"/>
      <c r="EF26" s="26">
        <v>20</v>
      </c>
      <c r="EG26" s="26"/>
      <c r="EH26" s="26"/>
      <c r="EI26" s="26">
        <v>186</v>
      </c>
      <c r="EJ26" s="26">
        <v>103</v>
      </c>
      <c r="EK26">
        <f t="shared" si="1"/>
        <v>29.77222800323737</v>
      </c>
      <c r="EL26" s="26">
        <v>1</v>
      </c>
      <c r="EM26" s="121" t="s">
        <v>607</v>
      </c>
      <c r="EN26" s="121">
        <v>0</v>
      </c>
      <c r="EO26" s="121">
        <v>0</v>
      </c>
      <c r="EP26" s="121" t="s">
        <v>736</v>
      </c>
      <c r="EQ26" s="125">
        <v>43817</v>
      </c>
      <c r="ER26" s="39">
        <v>15181</v>
      </c>
      <c r="ES26" s="32">
        <v>75</v>
      </c>
      <c r="ET26" s="32">
        <v>12013</v>
      </c>
      <c r="EU26" s="32">
        <v>8000</v>
      </c>
      <c r="EV26" s="32">
        <v>39780</v>
      </c>
      <c r="EW26" s="32">
        <v>1933</v>
      </c>
      <c r="EX26" s="33">
        <v>128.15790000000001</v>
      </c>
      <c r="EY26" s="19">
        <v>1666.0527000000002</v>
      </c>
      <c r="EZ26" s="21"/>
      <c r="FA26" s="21"/>
      <c r="FB26" s="21"/>
      <c r="FC26" s="21"/>
      <c r="FD26" s="23"/>
      <c r="FE26" s="23"/>
      <c r="FF26" s="23"/>
      <c r="FG26" s="17"/>
      <c r="FH26" s="13"/>
      <c r="FI26" s="14"/>
      <c r="FJ26" s="15"/>
      <c r="FK26" s="22"/>
      <c r="FL26" s="3"/>
      <c r="FM26" s="4"/>
      <c r="FN26" s="24">
        <v>0.14099999999999999</v>
      </c>
      <c r="FO26" s="3"/>
      <c r="FP26" s="16">
        <v>16.090901523349704</v>
      </c>
      <c r="FQ26" s="25">
        <v>0.12815790000000002</v>
      </c>
      <c r="FR26" s="3"/>
      <c r="FS26" s="29" t="s">
        <v>737</v>
      </c>
      <c r="FT26" s="29" t="s">
        <v>608</v>
      </c>
      <c r="FU26" s="29" t="s">
        <v>608</v>
      </c>
      <c r="FV26" s="29" t="s">
        <v>738</v>
      </c>
      <c r="FW26" s="27">
        <v>1</v>
      </c>
      <c r="FX26" s="27" t="s">
        <v>608</v>
      </c>
      <c r="FY26" s="27">
        <v>0</v>
      </c>
      <c r="FZ26" s="29" t="s">
        <v>739</v>
      </c>
      <c r="GA26" s="29">
        <v>0</v>
      </c>
      <c r="GB26" s="29">
        <v>0</v>
      </c>
      <c r="GC26" s="29">
        <v>0</v>
      </c>
      <c r="GD26" s="27">
        <v>1</v>
      </c>
      <c r="GE26" s="29" t="s">
        <v>740</v>
      </c>
      <c r="GF26" s="29" t="s">
        <v>741</v>
      </c>
      <c r="GG26" s="27">
        <v>0</v>
      </c>
      <c r="GH26" s="29">
        <v>0</v>
      </c>
      <c r="GI26" s="29" t="s">
        <v>742</v>
      </c>
      <c r="GJ26" s="133"/>
      <c r="GK26" s="157">
        <v>43892</v>
      </c>
      <c r="GL26" s="133"/>
      <c r="GM26" s="133"/>
      <c r="GN26" s="145"/>
      <c r="GO26" s="147"/>
      <c r="GP26" s="133"/>
      <c r="GQ26" s="149"/>
      <c r="GR26" s="133"/>
      <c r="GV26" s="133"/>
      <c r="GW26" s="133"/>
      <c r="GX26" s="133"/>
      <c r="GY26" s="133"/>
      <c r="GZ26" s="133"/>
      <c r="HA26" s="133"/>
      <c r="HB26" s="133"/>
      <c r="HC26" s="133"/>
      <c r="HD26" s="133"/>
      <c r="HE26" s="133"/>
      <c r="HF26" s="133"/>
      <c r="HG26" s="133"/>
      <c r="HH26" s="133"/>
      <c r="HI26" s="133"/>
      <c r="HJ26" s="133"/>
      <c r="HK26" s="133"/>
      <c r="HL26" s="133"/>
      <c r="JH26" s="133"/>
      <c r="JI26" s="133"/>
      <c r="JJ26" s="133"/>
      <c r="JK26" s="133"/>
    </row>
    <row r="27" spans="1:287" s="1" customFormat="1">
      <c r="A27"/>
      <c r="B27"/>
      <c r="C27" s="127">
        <v>12525</v>
      </c>
      <c r="D27" s="129" t="s">
        <v>558</v>
      </c>
      <c r="E27" s="131" t="s">
        <v>439</v>
      </c>
      <c r="F27" s="131">
        <v>9703105313</v>
      </c>
      <c r="G27" s="133"/>
      <c r="H27" s="151" t="s">
        <v>590</v>
      </c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/>
      <c r="AA27" s="134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 s="135"/>
      <c r="BD27"/>
      <c r="BE27"/>
      <c r="BF27"/>
      <c r="BG27"/>
      <c r="BH27"/>
      <c r="BI27" s="134"/>
      <c r="BJ27"/>
      <c r="BK27"/>
      <c r="BL27"/>
      <c r="BM27"/>
      <c r="BN27"/>
      <c r="BO27"/>
      <c r="BP27"/>
      <c r="BQ27" s="134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 s="133"/>
      <c r="DJ27" s="137" t="s">
        <v>434</v>
      </c>
      <c r="DK27" s="28">
        <v>2</v>
      </c>
      <c r="DL27" s="139" t="s">
        <v>693</v>
      </c>
      <c r="DM27" s="26" t="s">
        <v>743</v>
      </c>
      <c r="DN27" s="133"/>
      <c r="DO27" s="26">
        <v>0</v>
      </c>
      <c r="DP27" s="26">
        <v>0</v>
      </c>
      <c r="DQ27" s="26">
        <v>0</v>
      </c>
      <c r="DR27" s="133"/>
      <c r="DS27" s="133"/>
      <c r="DT27" s="133"/>
      <c r="DU27" s="133"/>
      <c r="DV27" s="133"/>
      <c r="DW27" s="133"/>
      <c r="DX27" s="133"/>
      <c r="DY27" s="133"/>
      <c r="DZ27" s="133"/>
      <c r="EA27" s="133"/>
      <c r="EB27" s="133"/>
      <c r="EC27" s="133"/>
      <c r="ED27" s="133"/>
      <c r="EE27" s="133"/>
      <c r="EF27" s="26">
        <v>40</v>
      </c>
      <c r="EG27" s="26"/>
      <c r="EH27" s="26"/>
      <c r="EI27" s="26">
        <v>184</v>
      </c>
      <c r="EJ27" s="26">
        <v>94</v>
      </c>
      <c r="EK27">
        <f t="shared" si="1"/>
        <v>27.764650283553873</v>
      </c>
      <c r="EL27" s="26">
        <v>1</v>
      </c>
      <c r="EM27" s="121" t="s">
        <v>607</v>
      </c>
      <c r="EN27" s="121">
        <v>0</v>
      </c>
      <c r="EO27" s="121">
        <v>0</v>
      </c>
      <c r="EP27" s="121" t="s">
        <v>744</v>
      </c>
      <c r="EQ27" s="125">
        <v>43853</v>
      </c>
      <c r="ER27" s="39">
        <v>15181</v>
      </c>
      <c r="ES27" s="32">
        <v>75</v>
      </c>
      <c r="ET27" s="32">
        <v>12013</v>
      </c>
      <c r="EU27" s="32">
        <v>8000</v>
      </c>
      <c r="EV27" s="32">
        <v>39780</v>
      </c>
      <c r="EW27" s="32">
        <v>1933</v>
      </c>
      <c r="EX27" s="33">
        <v>128.15790000000001</v>
      </c>
      <c r="EY27" s="19">
        <v>1666.0527000000002</v>
      </c>
      <c r="EZ27" s="21"/>
      <c r="FA27" s="21"/>
      <c r="FB27" s="21"/>
      <c r="FC27" s="21"/>
      <c r="FD27" s="23"/>
      <c r="FE27" s="23"/>
      <c r="FF27" s="23"/>
      <c r="FG27" s="17"/>
      <c r="FH27" s="13"/>
      <c r="FI27" s="14"/>
      <c r="FJ27" s="15"/>
      <c r="FK27" s="22"/>
      <c r="FL27" s="3"/>
      <c r="FM27" s="4"/>
      <c r="FN27" s="24">
        <v>0.14099999999999999</v>
      </c>
      <c r="FO27" s="3"/>
      <c r="FP27" s="16">
        <v>16.090901523349704</v>
      </c>
      <c r="FQ27" s="25">
        <v>0.12815790000000002</v>
      </c>
      <c r="FR27" s="3"/>
      <c r="FS27" s="29" t="s">
        <v>745</v>
      </c>
      <c r="FT27" s="29" t="s">
        <v>608</v>
      </c>
      <c r="FU27" s="29" t="s">
        <v>608</v>
      </c>
      <c r="FV27" s="29" t="s">
        <v>746</v>
      </c>
      <c r="FW27" s="27">
        <v>0</v>
      </c>
      <c r="FX27" s="27" t="s">
        <v>608</v>
      </c>
      <c r="FY27" s="27">
        <v>1</v>
      </c>
      <c r="FZ27" s="29" t="s">
        <v>747</v>
      </c>
      <c r="GA27" s="29">
        <v>1</v>
      </c>
      <c r="GB27" s="29" t="s">
        <v>748</v>
      </c>
      <c r="GC27" s="29" t="s">
        <v>643</v>
      </c>
      <c r="GD27" s="27">
        <v>1</v>
      </c>
      <c r="GE27" s="161">
        <v>43955</v>
      </c>
      <c r="GF27" s="29" t="s">
        <v>637</v>
      </c>
      <c r="GG27" s="27">
        <v>0</v>
      </c>
      <c r="GH27" s="29">
        <v>0</v>
      </c>
      <c r="GI27" s="29" t="s">
        <v>749</v>
      </c>
      <c r="GJ27" s="133"/>
      <c r="GK27" s="157">
        <v>43899</v>
      </c>
      <c r="GL27" s="133"/>
      <c r="GM27" s="133"/>
      <c r="GN27" s="145"/>
      <c r="GO27" s="147"/>
      <c r="GP27" s="133"/>
      <c r="GQ27" s="149"/>
      <c r="GR27" s="133"/>
      <c r="GS27"/>
      <c r="GT27"/>
      <c r="GU27"/>
      <c r="GV27" s="133"/>
      <c r="GW27" s="133"/>
      <c r="GX27" s="133"/>
      <c r="GY27" s="133"/>
      <c r="GZ27" s="133"/>
      <c r="HA27" s="133"/>
      <c r="HB27" s="133"/>
      <c r="HC27" s="133"/>
      <c r="HD27" s="133"/>
      <c r="HE27" s="133"/>
      <c r="HF27" s="133"/>
      <c r="HG27" s="133"/>
      <c r="HH27" s="133"/>
      <c r="HI27" s="133"/>
      <c r="HJ27" s="133"/>
      <c r="HK27" s="133"/>
      <c r="HL27" s="133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 s="133"/>
      <c r="JI27" s="133"/>
      <c r="JJ27" s="133"/>
      <c r="JK27" s="133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</row>
    <row r="28" spans="1:287">
      <c r="C28" s="127">
        <v>12700</v>
      </c>
      <c r="D28" s="129" t="s">
        <v>563</v>
      </c>
      <c r="E28" s="131" t="s">
        <v>439</v>
      </c>
      <c r="F28" s="131">
        <v>907138012</v>
      </c>
      <c r="G28" s="133"/>
      <c r="H28" s="151" t="s">
        <v>593</v>
      </c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AB28" s="135"/>
      <c r="BC28" s="135"/>
      <c r="BI28" s="134"/>
      <c r="BQ28" s="134"/>
      <c r="DI28" s="133"/>
      <c r="DJ28" s="137" t="s">
        <v>431</v>
      </c>
      <c r="DK28" s="28">
        <v>2</v>
      </c>
      <c r="DL28" s="139" t="s">
        <v>693</v>
      </c>
      <c r="DM28" s="26" t="s">
        <v>630</v>
      </c>
      <c r="DN28" s="133"/>
      <c r="DO28" s="26">
        <v>0</v>
      </c>
      <c r="DP28" s="26">
        <v>0</v>
      </c>
      <c r="DQ28" s="26">
        <v>0</v>
      </c>
      <c r="DR28" s="133"/>
      <c r="DS28" s="133"/>
      <c r="DT28" s="133"/>
      <c r="DU28" s="133"/>
      <c r="DV28" s="133"/>
      <c r="DW28" s="133"/>
      <c r="DX28" s="133"/>
      <c r="DY28" s="133"/>
      <c r="DZ28" s="133"/>
      <c r="EA28" s="133"/>
      <c r="EB28" s="133"/>
      <c r="EC28" s="133"/>
      <c r="ED28" s="133"/>
      <c r="EE28" s="133"/>
      <c r="EF28" s="26">
        <v>50</v>
      </c>
      <c r="EG28" s="26"/>
      <c r="EH28" s="26"/>
      <c r="EI28" s="26">
        <v>136</v>
      </c>
      <c r="EJ28" s="26">
        <v>34</v>
      </c>
      <c r="EK28">
        <f>EJ28/(EI28*EI28*0.01*0.01)</f>
        <v>18.382352941176471</v>
      </c>
      <c r="EL28" s="26">
        <v>1</v>
      </c>
      <c r="EM28" s="121" t="s">
        <v>607</v>
      </c>
      <c r="EN28" s="121">
        <v>0</v>
      </c>
      <c r="EO28" s="121">
        <v>0</v>
      </c>
      <c r="EP28" s="121" t="s">
        <v>750</v>
      </c>
      <c r="EQ28" s="125">
        <v>43800</v>
      </c>
      <c r="ER28" s="39">
        <v>15181</v>
      </c>
      <c r="ES28" s="32">
        <v>75</v>
      </c>
      <c r="ET28" s="32">
        <v>12013</v>
      </c>
      <c r="EU28" s="32">
        <v>8000</v>
      </c>
      <c r="EV28" s="32">
        <v>39780</v>
      </c>
      <c r="EW28" s="32">
        <v>1933</v>
      </c>
      <c r="EX28" s="33">
        <v>128.15790000000001</v>
      </c>
      <c r="EY28" s="19">
        <v>1666.0527000000002</v>
      </c>
      <c r="EZ28" s="21"/>
      <c r="FA28" s="21"/>
      <c r="FB28" s="21"/>
      <c r="FC28" s="21"/>
      <c r="FD28" s="23"/>
      <c r="FE28" s="23"/>
      <c r="FF28" s="23"/>
      <c r="FG28" s="17"/>
      <c r="FH28" s="13"/>
      <c r="FI28" s="14"/>
      <c r="FJ28" s="15"/>
      <c r="FK28" s="22"/>
      <c r="FL28" s="3"/>
      <c r="FM28" s="4"/>
      <c r="FN28" s="24">
        <v>0.14099999999999999</v>
      </c>
      <c r="FO28" s="3"/>
      <c r="FP28" s="16">
        <v>16.090901523349704</v>
      </c>
      <c r="FQ28" s="25">
        <v>0.12815790000000002</v>
      </c>
      <c r="FR28" s="3"/>
      <c r="FS28" s="29" t="s">
        <v>737</v>
      </c>
      <c r="FT28" s="29" t="s">
        <v>608</v>
      </c>
      <c r="FU28" s="29" t="s">
        <v>608</v>
      </c>
      <c r="FV28" s="29" t="s">
        <v>741</v>
      </c>
      <c r="FW28" s="27">
        <v>1</v>
      </c>
      <c r="FX28" s="27" t="s">
        <v>608</v>
      </c>
      <c r="FY28" s="27">
        <v>1</v>
      </c>
      <c r="FZ28" s="29" t="s">
        <v>751</v>
      </c>
      <c r="GA28" s="29">
        <v>0</v>
      </c>
      <c r="GB28" s="29">
        <v>0</v>
      </c>
      <c r="GC28" s="29">
        <v>0</v>
      </c>
      <c r="GD28" s="27">
        <v>1</v>
      </c>
      <c r="GE28" s="29" t="s">
        <v>752</v>
      </c>
      <c r="GF28" s="29" t="s">
        <v>753</v>
      </c>
      <c r="GG28" s="27">
        <v>0</v>
      </c>
      <c r="GH28" s="29">
        <v>0</v>
      </c>
      <c r="GI28" s="29" t="s">
        <v>754</v>
      </c>
      <c r="GJ28" s="133"/>
      <c r="GK28" s="157">
        <v>43956</v>
      </c>
      <c r="GL28" s="133"/>
      <c r="GM28" s="133"/>
      <c r="GN28" s="145"/>
      <c r="GO28" s="147"/>
      <c r="GP28" s="133"/>
      <c r="GQ28" s="149"/>
      <c r="GR28" s="133"/>
      <c r="GV28" s="133"/>
      <c r="GW28" s="133"/>
      <c r="GX28" s="133"/>
      <c r="GY28" s="133"/>
      <c r="GZ28" s="133"/>
      <c r="HA28" s="133"/>
      <c r="HB28" s="133"/>
      <c r="HC28" s="133"/>
      <c r="HD28" s="133"/>
      <c r="HE28" s="133"/>
      <c r="HF28" s="133"/>
      <c r="HG28" s="133"/>
      <c r="HH28" s="133"/>
      <c r="HI28" s="133"/>
      <c r="HJ28" s="133"/>
      <c r="HK28" s="133"/>
      <c r="HL28" s="133"/>
      <c r="JH28" s="133"/>
      <c r="JI28" s="133"/>
      <c r="JJ28" s="133"/>
      <c r="JK28" s="133"/>
    </row>
  </sheetData>
  <autoFilter ref="A2:KA2">
    <sortState ref="A3:KA101">
      <sortCondition sortBy="cellColor" ref="C2" dxfId="0"/>
    </sortState>
  </autoFilter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Trajerova Marketa</dc:creator>
  <cp:lastModifiedBy>64797</cp:lastModifiedBy>
  <dcterms:created xsi:type="dcterms:W3CDTF">2021-05-26T10:08:15Z</dcterms:created>
  <dcterms:modified xsi:type="dcterms:W3CDTF">2021-07-27T06:41:51Z</dcterms:modified>
</cp:coreProperties>
</file>