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8735" windowHeight="12210" firstSheet="4" activeTab="6"/>
  </bookViews>
  <sheets>
    <sheet name="Uchazeč" sheetId="5" state="hidden" r:id="rId1"/>
    <sheet name="VzorObjekt" sheetId="9" state="hidden" r:id="rId2"/>
    <sheet name="VzorKryciList" sheetId="3" state="hidden" r:id="rId3"/>
    <sheet name="VzorPolozky" sheetId="10" state="hidden" r:id="rId4"/>
    <sheet name="01 01 KL" sheetId="11" r:id="rId5"/>
    <sheet name="01 01 Rek" sheetId="12" r:id="rId6"/>
    <sheet name="01 01 Pol" sheetId="13" r:id="rId7"/>
  </sheets>
  <externalReferences>
    <externalReference r:id="rId8"/>
  </externalReferences>
  <definedNames>
    <definedName name="cisloobjektu">'[1]Krycí list'!$A$5</definedName>
    <definedName name="CisloRozpoctu">'[1]Krycí list'!$C$2</definedName>
    <definedName name="cislostavby">'[1]Krycí list'!$A$7</definedName>
    <definedName name="MistoStavby">#REF!</definedName>
    <definedName name="nazevobjektu">'[1]Krycí list'!$C$5</definedName>
    <definedName name="NazevRozpoctu">'[1]Krycí list'!$D$2</definedName>
    <definedName name="nazevstavby">'[1]Krycí list'!$C$7</definedName>
    <definedName name="_xlnm.Print_Area" localSheetId="4">'01 01 KL'!$A$1:$G$50</definedName>
    <definedName name="_xlnm.Print_Area" localSheetId="6">'01 01 Pol'!$A$1:$G$1173</definedName>
    <definedName name="_xlnm.Print_Area" localSheetId="5">'01 01 Rek'!$A$1:$I$42</definedName>
    <definedName name="_xlnm.Print_Area" localSheetId="2">VzorKryciList!$A$1:$G$50</definedName>
    <definedName name="PocetMJ">VzorKryciList!$G$5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</definedNames>
  <calcPr calcId="125725"/>
</workbook>
</file>

<file path=xl/calcChain.xml><?xml version="1.0" encoding="utf-8"?>
<calcChain xmlns="http://schemas.openxmlformats.org/spreadsheetml/2006/main">
  <c r="AK1174" i="13"/>
  <c r="AL1174"/>
  <c r="BA1161"/>
  <c r="BA1155"/>
  <c r="BA1154"/>
  <c r="BA1153"/>
  <c r="BA1152"/>
  <c r="BA1151"/>
  <c r="BA1150"/>
  <c r="BA1148"/>
  <c r="BA1147"/>
  <c r="BA1146"/>
  <c r="BA1145"/>
  <c r="BA1144"/>
  <c r="BA1143"/>
  <c r="BA1142"/>
  <c r="BA1139"/>
  <c r="BA1063"/>
  <c r="BA1062"/>
  <c r="BA1055"/>
  <c r="BA1054"/>
  <c r="BA1040"/>
  <c r="BA1039"/>
  <c r="BA1030"/>
  <c r="BA1029"/>
  <c r="BA1008"/>
  <c r="BA1005"/>
  <c r="BA1004"/>
  <c r="BA1003"/>
  <c r="BA1002"/>
  <c r="BA986"/>
  <c r="BA984"/>
  <c r="BA981"/>
  <c r="BA977"/>
  <c r="BA948"/>
  <c r="BA943"/>
  <c r="BA938"/>
  <c r="BA935"/>
  <c r="BA933"/>
  <c r="BA928"/>
  <c r="BA927"/>
  <c r="BA926"/>
  <c r="BA925"/>
  <c r="BA917"/>
  <c r="BA914"/>
  <c r="BA913"/>
  <c r="BA910"/>
  <c r="BA906"/>
  <c r="BA903"/>
  <c r="BA901"/>
  <c r="BA899"/>
  <c r="BA897"/>
  <c r="BA894"/>
  <c r="BA892"/>
  <c r="BA889"/>
  <c r="BA884"/>
  <c r="BA876"/>
  <c r="BA874"/>
  <c r="BA872"/>
  <c r="BA867"/>
  <c r="BA817"/>
  <c r="BA805"/>
  <c r="BA793"/>
  <c r="BA770"/>
  <c r="BA754"/>
  <c r="BA710"/>
  <c r="BA707"/>
  <c r="BA658"/>
  <c r="BA657"/>
  <c r="BA652"/>
  <c r="BA633"/>
  <c r="BA625"/>
  <c r="BA622"/>
  <c r="BA621"/>
  <c r="BA606"/>
  <c r="BA579"/>
  <c r="BA576"/>
  <c r="BA570"/>
  <c r="BA559"/>
  <c r="BA550"/>
  <c r="BA546"/>
  <c r="BA545"/>
  <c r="BA544"/>
  <c r="BA543"/>
  <c r="BA542"/>
  <c r="BA541"/>
  <c r="BA517"/>
  <c r="BA509"/>
  <c r="BA471"/>
  <c r="BA464"/>
  <c r="BA424"/>
  <c r="BA421"/>
  <c r="BA397"/>
  <c r="BA385"/>
  <c r="BA362"/>
  <c r="BA358"/>
  <c r="BA353"/>
  <c r="BA350"/>
  <c r="BA327"/>
  <c r="BA322"/>
  <c r="BA306"/>
  <c r="BA303"/>
  <c r="BA300"/>
  <c r="BA287"/>
  <c r="BA280"/>
  <c r="BA263"/>
  <c r="BA252"/>
  <c r="BA187"/>
  <c r="BA185"/>
  <c r="BA169"/>
  <c r="BA105"/>
  <c r="BA21"/>
  <c r="BA12"/>
  <c r="BA11"/>
  <c r="BA10"/>
  <c r="BA9"/>
  <c r="G8"/>
  <c r="F7" s="1"/>
  <c r="G14"/>
  <c r="G16"/>
  <c r="G18"/>
  <c r="G20"/>
  <c r="G23"/>
  <c r="G24"/>
  <c r="G27"/>
  <c r="G30"/>
  <c r="G32"/>
  <c r="G35"/>
  <c r="G50"/>
  <c r="G53"/>
  <c r="G56"/>
  <c r="G59"/>
  <c r="G64"/>
  <c r="G73"/>
  <c r="G80"/>
  <c r="G81"/>
  <c r="G82"/>
  <c r="G83"/>
  <c r="G84"/>
  <c r="G86"/>
  <c r="G90"/>
  <c r="G93"/>
  <c r="G96"/>
  <c r="G98"/>
  <c r="G101"/>
  <c r="G104"/>
  <c r="G122"/>
  <c r="G125"/>
  <c r="G128"/>
  <c r="G131"/>
  <c r="G133"/>
  <c r="G135"/>
  <c r="G136"/>
  <c r="G139"/>
  <c r="G142"/>
  <c r="G147"/>
  <c r="G156"/>
  <c r="G165"/>
  <c r="G168"/>
  <c r="G171"/>
  <c r="G173"/>
  <c r="G177"/>
  <c r="G181"/>
  <c r="G184"/>
  <c r="G186"/>
  <c r="G189"/>
  <c r="G193"/>
  <c r="G197"/>
  <c r="G201"/>
  <c r="G205"/>
  <c r="G207"/>
  <c r="G209"/>
  <c r="G211"/>
  <c r="G213"/>
  <c r="G215"/>
  <c r="G217"/>
  <c r="G219"/>
  <c r="G221"/>
  <c r="G223"/>
  <c r="G225"/>
  <c r="G227"/>
  <c r="G228"/>
  <c r="G232"/>
  <c r="G234"/>
  <c r="G236"/>
  <c r="G238"/>
  <c r="G239"/>
  <c r="G240"/>
  <c r="G241"/>
  <c r="G242"/>
  <c r="G244"/>
  <c r="G247"/>
  <c r="G251"/>
  <c r="G259"/>
  <c r="G262"/>
  <c r="G279"/>
  <c r="G281"/>
  <c r="G285"/>
  <c r="G286"/>
  <c r="G290"/>
  <c r="G295"/>
  <c r="G299"/>
  <c r="G302"/>
  <c r="G305"/>
  <c r="G308"/>
  <c r="G312"/>
  <c r="G315"/>
  <c r="G318"/>
  <c r="G319"/>
  <c r="G321"/>
  <c r="G324"/>
  <c r="G326"/>
  <c r="G328"/>
  <c r="G330"/>
  <c r="G333"/>
  <c r="G340"/>
  <c r="G343"/>
  <c r="G349"/>
  <c r="G352"/>
  <c r="G357"/>
  <c r="G361"/>
  <c r="G374"/>
  <c r="G376"/>
  <c r="G380"/>
  <c r="G383"/>
  <c r="G384"/>
  <c r="G387"/>
  <c r="G391"/>
  <c r="G393"/>
  <c r="G396"/>
  <c r="G404"/>
  <c r="G412"/>
  <c r="G417"/>
  <c r="G420"/>
  <c r="G423"/>
  <c r="G426"/>
  <c r="G428"/>
  <c r="G430"/>
  <c r="G431"/>
  <c r="G433"/>
  <c r="G435"/>
  <c r="G437"/>
  <c r="G439"/>
  <c r="G440"/>
  <c r="G443"/>
  <c r="G446"/>
  <c r="G449"/>
  <c r="G451"/>
  <c r="G453"/>
  <c r="G456"/>
  <c r="G458"/>
  <c r="G460"/>
  <c r="G463"/>
  <c r="G470"/>
  <c r="G477"/>
  <c r="G479"/>
  <c r="G481"/>
  <c r="G488"/>
  <c r="G508"/>
  <c r="G510"/>
  <c r="G516"/>
  <c r="G520"/>
  <c r="G538"/>
  <c r="G540"/>
  <c r="G549"/>
  <c r="F548" s="1"/>
  <c r="G558"/>
  <c r="G569"/>
  <c r="G575"/>
  <c r="G578"/>
  <c r="G581"/>
  <c r="G582"/>
  <c r="G583"/>
  <c r="G584"/>
  <c r="G588"/>
  <c r="G589"/>
  <c r="G602"/>
  <c r="G605"/>
  <c r="G610"/>
  <c r="G620"/>
  <c r="G624"/>
  <c r="G628"/>
  <c r="G630"/>
  <c r="G632"/>
  <c r="G636"/>
  <c r="G640"/>
  <c r="G646"/>
  <c r="G651"/>
  <c r="G656"/>
  <c r="G659"/>
  <c r="F655" s="1"/>
  <c r="G663"/>
  <c r="G666"/>
  <c r="G668"/>
  <c r="G671"/>
  <c r="G674"/>
  <c r="G676"/>
  <c r="G679"/>
  <c r="G683"/>
  <c r="G686"/>
  <c r="G689"/>
  <c r="G692"/>
  <c r="G695"/>
  <c r="G697"/>
  <c r="G700"/>
  <c r="G703"/>
  <c r="G704"/>
  <c r="G705"/>
  <c r="G706"/>
  <c r="G709"/>
  <c r="F708" s="1"/>
  <c r="G712"/>
  <c r="G714"/>
  <c r="G716"/>
  <c r="G718"/>
  <c r="G720"/>
  <c r="G724"/>
  <c r="F723" s="1"/>
  <c r="G726"/>
  <c r="G728"/>
  <c r="G735"/>
  <c r="G740"/>
  <c r="G741"/>
  <c r="G751"/>
  <c r="G753"/>
  <c r="G765"/>
  <c r="G767"/>
  <c r="G769"/>
  <c r="G773"/>
  <c r="G775"/>
  <c r="G777"/>
  <c r="G779"/>
  <c r="G781"/>
  <c r="G784"/>
  <c r="G789"/>
  <c r="G792"/>
  <c r="G798"/>
  <c r="G801"/>
  <c r="G804"/>
  <c r="G808"/>
  <c r="G810"/>
  <c r="G816"/>
  <c r="G831"/>
  <c r="G837"/>
  <c r="G843"/>
  <c r="G849"/>
  <c r="G854"/>
  <c r="G861"/>
  <c r="G866"/>
  <c r="G869"/>
  <c r="G871"/>
  <c r="G873"/>
  <c r="G875"/>
  <c r="G877"/>
  <c r="G879"/>
  <c r="G881"/>
  <c r="G882"/>
  <c r="G883"/>
  <c r="G885"/>
  <c r="G886"/>
  <c r="G887"/>
  <c r="G888"/>
  <c r="G890"/>
  <c r="G891"/>
  <c r="G893"/>
  <c r="G895"/>
  <c r="G896"/>
  <c r="G898"/>
  <c r="G900"/>
  <c r="G902"/>
  <c r="G904"/>
  <c r="G905"/>
  <c r="G907"/>
  <c r="G909"/>
  <c r="G912"/>
  <c r="G916"/>
  <c r="G918"/>
  <c r="G919"/>
  <c r="G920"/>
  <c r="G922"/>
  <c r="G924"/>
  <c r="G929"/>
  <c r="G930"/>
  <c r="G931"/>
  <c r="G932"/>
  <c r="G934"/>
  <c r="G936"/>
  <c r="G937"/>
  <c r="G939"/>
  <c r="G940"/>
  <c r="G941"/>
  <c r="G942"/>
  <c r="G944"/>
  <c r="G945"/>
  <c r="G947"/>
  <c r="G949"/>
  <c r="G950"/>
  <c r="G951"/>
  <c r="G952"/>
  <c r="G953"/>
  <c r="G954"/>
  <c r="G955"/>
  <c r="G956"/>
  <c r="G957"/>
  <c r="G958"/>
  <c r="G959"/>
  <c r="G960"/>
  <c r="G962"/>
  <c r="G965"/>
  <c r="G967"/>
  <c r="G970"/>
  <c r="G973"/>
  <c r="G974"/>
  <c r="G976"/>
  <c r="G980"/>
  <c r="G983"/>
  <c r="G985"/>
  <c r="G987"/>
  <c r="G989"/>
  <c r="G995"/>
  <c r="G998"/>
  <c r="G1001"/>
  <c r="G1007"/>
  <c r="G1011"/>
  <c r="G1013"/>
  <c r="G1019"/>
  <c r="G1026"/>
  <c r="G1028"/>
  <c r="G1037"/>
  <c r="G1038"/>
  <c r="G1042"/>
  <c r="G1050"/>
  <c r="G1053"/>
  <c r="F1049" s="1"/>
  <c r="G1057"/>
  <c r="G1059"/>
  <c r="G1061"/>
  <c r="G1064"/>
  <c r="G1065"/>
  <c r="G1066"/>
  <c r="G1071"/>
  <c r="G1074"/>
  <c r="G1075"/>
  <c r="G1077"/>
  <c r="G1078"/>
  <c r="G1079"/>
  <c r="G1080"/>
  <c r="G1081"/>
  <c r="G1083"/>
  <c r="G1084"/>
  <c r="G1091"/>
  <c r="G1094"/>
  <c r="G1097"/>
  <c r="G1098"/>
  <c r="G1102"/>
  <c r="G1105"/>
  <c r="G1106"/>
  <c r="G1110"/>
  <c r="G1111"/>
  <c r="G1112"/>
  <c r="G1114"/>
  <c r="G1115"/>
  <c r="G1116"/>
  <c r="G1117"/>
  <c r="G1118"/>
  <c r="G1120"/>
  <c r="G1123"/>
  <c r="G1126"/>
  <c r="G1129"/>
  <c r="G1132"/>
  <c r="G1135"/>
  <c r="G1138"/>
  <c r="G1141"/>
  <c r="G1149"/>
  <c r="F1140" s="1"/>
  <c r="G1157"/>
  <c r="G1158"/>
  <c r="G1160"/>
  <c r="F1159" s="1"/>
  <c r="I42" i="12"/>
  <c r="G20" i="11"/>
  <c r="C33"/>
  <c r="F33" s="1"/>
  <c r="C31"/>
  <c r="F31" s="1"/>
  <c r="F35" s="1"/>
  <c r="B1" i="9"/>
  <c r="C1"/>
  <c r="C6"/>
  <c r="B6"/>
  <c r="C33" i="3"/>
  <c r="C31"/>
  <c r="F31"/>
  <c r="F35" s="1"/>
  <c r="F33"/>
  <c r="F1156" i="13" l="1"/>
  <c r="F1119"/>
  <c r="F1056"/>
  <c r="F1027"/>
  <c r="F988"/>
  <c r="F908"/>
  <c r="F870"/>
  <c r="F780"/>
  <c r="F662"/>
  <c r="F619"/>
  <c r="F462"/>
  <c r="F395"/>
  <c r="F243"/>
  <c r="F146"/>
  <c r="F1060"/>
  <c r="F1012"/>
  <c r="F966"/>
  <c r="F878"/>
  <c r="F809"/>
  <c r="F725"/>
  <c r="F711"/>
  <c r="F673"/>
  <c r="F557"/>
  <c r="F455"/>
  <c r="F375"/>
  <c r="F231"/>
  <c r="F13"/>
</calcChain>
</file>

<file path=xl/sharedStrings.xml><?xml version="1.0" encoding="utf-8"?>
<sst xmlns="http://schemas.openxmlformats.org/spreadsheetml/2006/main" count="2235" uniqueCount="1424">
  <si>
    <t xml:space="preserve"> </t>
  </si>
  <si>
    <t>Stavba :</t>
  </si>
  <si>
    <t>Základ pro DPH</t>
  </si>
  <si>
    <t>Rozpočet</t>
  </si>
  <si>
    <t>POLOŽKOVÝ ROZPOČET</t>
  </si>
  <si>
    <t xml:space="preserve">JKSO </t>
  </si>
  <si>
    <t>Objekt</t>
  </si>
  <si>
    <t>Název objektu</t>
  </si>
  <si>
    <t xml:space="preserve">SKP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</si>
  <si>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</si>
  <si>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</si>
  <si>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</si>
  <si>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</si>
  <si>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</si>
  <si>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</si>
  <si>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</si>
  <si>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Objednatel</t>
  </si>
  <si>
    <t>Dodavatel</t>
  </si>
  <si>
    <t xml:space="preserve">Zakázkové číslo </t>
  </si>
  <si>
    <t>Rozpočtoval</t>
  </si>
  <si>
    <t>Počet listů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</si>
  <si>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</si>
  <si>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</si>
  <si>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</si>
  <si>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</si>
  <si>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</si>
  <si>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</si>
  <si>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</si>
  <si>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 xml:space="preserve">%  </t>
  </si>
  <si>
    <t>DPH</t>
  </si>
  <si>
    <t xml:space="preserve">% </t>
  </si>
  <si>
    <t>CENA ZA OBJEKT CELKEM</t>
  </si>
  <si>
    <t>Popis :</t>
  </si>
  <si>
    <t>.</t>
  </si>
  <si>
    <t>Zaokrouhlení</t>
  </si>
  <si>
    <t>Vyplňte  následující údaje o Vaší společnosti</t>
  </si>
  <si>
    <t>Obchodní název</t>
  </si>
  <si>
    <t xml:space="preserve">Ulice a č.p. </t>
  </si>
  <si>
    <t xml:space="preserve">Místo </t>
  </si>
  <si>
    <t xml:space="preserve">PSČ </t>
  </si>
  <si>
    <t>IČO</t>
  </si>
  <si>
    <t>DIČ</t>
  </si>
  <si>
    <t xml:space="preserve">Kontaktní osoba </t>
  </si>
  <si>
    <t xml:space="preserve">                telefon, fax</t>
  </si>
  <si>
    <t xml:space="preserve">                e-mail </t>
  </si>
  <si>
    <t>Poznámka :</t>
  </si>
  <si>
    <t>Ve všech listech tohoto souboru můžete měnit pouze buňky s modrým pozadím. Jedná se o tyto údaje : 
- údaje o firmě
- jednotkové ceny položek
- u položek typu procentické přesuny hmot zadejte i množství (hodnota je určitým procentem z ceny stavebního dílu nebo jeho části)
- připomínky k položkovému zadání</t>
  </si>
  <si>
    <t>Obekt :</t>
  </si>
  <si>
    <t>JKSO :</t>
  </si>
  <si>
    <t>800.122</t>
  </si>
  <si>
    <t>Rekapitulace stavebního objektu</t>
  </si>
  <si>
    <t>Rozpis ceny</t>
  </si>
  <si>
    <t>Název</t>
  </si>
  <si>
    <t>Dodávka</t>
  </si>
  <si>
    <t>Montáž</t>
  </si>
  <si>
    <t>Celkem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</si>
  <si>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</si>
  <si>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</si>
  <si>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</si>
  <si>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</si>
  <si>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</si>
  <si>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</si>
  <si>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</si>
  <si>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</si>
  <si>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</si>
  <si>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</si>
  <si>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</si>
  <si>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0223</t>
  </si>
  <si>
    <t>Fakultní nemocnice Olomouc</t>
  </si>
  <si>
    <t>Ing. Vladimír Šoukal</t>
  </si>
  <si>
    <t>01</t>
  </si>
  <si>
    <t>Centrála a rozvody potrubní pošty</t>
  </si>
  <si>
    <t>SO 01 - Centrála potrubní pošty</t>
  </si>
  <si>
    <t>Typ dílu</t>
  </si>
  <si>
    <t>0</t>
  </si>
  <si>
    <t>Poznámka</t>
  </si>
  <si>
    <t>1</t>
  </si>
  <si>
    <t>Zemní práce</t>
  </si>
  <si>
    <t>2</t>
  </si>
  <si>
    <t>Základy a zvláštní zakládání</t>
  </si>
  <si>
    <t>21</t>
  </si>
  <si>
    <t>Úprava podloží a základ.spáry</t>
  </si>
  <si>
    <t>3</t>
  </si>
  <si>
    <t>Svislé a kompletní konstrukce</t>
  </si>
  <si>
    <t>311</t>
  </si>
  <si>
    <t>Sádrokartonové konstrukce</t>
  </si>
  <si>
    <t>4</t>
  </si>
  <si>
    <t>Vodorovné konstrukce</t>
  </si>
  <si>
    <t>5</t>
  </si>
  <si>
    <t>Komunikace</t>
  </si>
  <si>
    <t>61</t>
  </si>
  <si>
    <t>Upravy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</si>
  <si>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</si>
  <si>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</si>
  <si>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</si>
  <si>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</si>
  <si>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</si>
  <si>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</si>
  <si>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8</t>
  </si>
  <si>
    <t>Trubní vedení</t>
  </si>
  <si>
    <t>94</t>
  </si>
  <si>
    <t>Lešení a stavební výtahy</t>
  </si>
  <si>
    <t>95</t>
  </si>
  <si>
    <t>Dokončovací konstrukce na pozemních stavbách</t>
  </si>
  <si>
    <t>951</t>
  </si>
  <si>
    <t>Práce HSV, PSV, montáže</t>
  </si>
  <si>
    <t>97</t>
  </si>
  <si>
    <t>Prorážení otvorů</t>
  </si>
  <si>
    <t>99</t>
  </si>
  <si>
    <t>Staveništní přesun hmot</t>
  </si>
  <si>
    <t>711</t>
  </si>
  <si>
    <t>Izolace proti vodě</t>
  </si>
  <si>
    <t>712</t>
  </si>
  <si>
    <t>Živičné krytiny</t>
  </si>
  <si>
    <t>713</t>
  </si>
  <si>
    <t>Izolace tepelné</t>
  </si>
  <si>
    <t>764</t>
  </si>
  <si>
    <t>Konstrukce klempířské</t>
  </si>
  <si>
    <t>766</t>
  </si>
  <si>
    <t>Konstrukce truhlářské</t>
  </si>
  <si>
    <t>767</t>
  </si>
  <si>
    <t>Konstrukce zámečnické</t>
  </si>
  <si>
    <t>771</t>
  </si>
  <si>
    <t>Podlahy z dlaždic a obklady</t>
  </si>
  <si>
    <t>776</t>
  </si>
  <si>
    <t>Podlahy povlakové</t>
  </si>
  <si>
    <t>777</t>
  </si>
  <si>
    <t>Podlahy ze syntetických hmot</t>
  </si>
  <si>
    <t>783</t>
  </si>
  <si>
    <t>Nátěry</t>
  </si>
  <si>
    <t>784</t>
  </si>
  <si>
    <t>Malby</t>
  </si>
  <si>
    <t>786</t>
  </si>
  <si>
    <t>Čalounické úpravy</t>
  </si>
  <si>
    <t>790</t>
  </si>
  <si>
    <t>Vnitřní vybavení</t>
  </si>
  <si>
    <t>799</t>
  </si>
  <si>
    <t>Ostatní</t>
  </si>
  <si>
    <t>M21</t>
  </si>
  <si>
    <t>Elektromontáže</t>
  </si>
  <si>
    <t>M23</t>
  </si>
  <si>
    <t>Montáže potrubí</t>
  </si>
  <si>
    <t>M99</t>
  </si>
  <si>
    <t>Tabulka podlah</t>
  </si>
  <si>
    <t>Vedlejší náklady</t>
  </si>
  <si>
    <t>Ostatní náklady</t>
  </si>
  <si>
    <t>HSV</t>
  </si>
  <si>
    <t>PSV</t>
  </si>
  <si>
    <t>MON</t>
  </si>
  <si>
    <t xml:space="preserve">   </t>
  </si>
  <si>
    <t>Objekt :</t>
  </si>
  <si>
    <t>Rozpočet :</t>
  </si>
  <si>
    <t>REKAPITULACE DÍLŮ</t>
  </si>
  <si>
    <t>Díl</t>
  </si>
  <si>
    <t>0223 Fakultní nemocnice Olomouc</t>
  </si>
  <si>
    <t>01 Centrála a rozvody potrubní pošty</t>
  </si>
  <si>
    <t>CELKEM  OBJEKT</t>
  </si>
  <si>
    <t>Díl:</t>
  </si>
  <si>
    <t>00</t>
  </si>
  <si>
    <t>Poznámka pro celou stavbu</t>
  </si>
  <si>
    <t>Nedílnou součástí výkazu výměr ( soupisu prací ) je projektová dokumentace !!</t>
  </si>
  <si>
    <t>Následné změny výměr v průběhu realizace nebudou akceptovány.</t>
  </si>
  <si>
    <t>113106111R00</t>
  </si>
  <si>
    <t>Rozebrání dlažeb z mozaiky ( zámková dlažba )</t>
  </si>
  <si>
    <t>m2</t>
  </si>
  <si>
    <t>vedení O2 : 2,5*0,8</t>
  </si>
  <si>
    <t>113107112R00</t>
  </si>
  <si>
    <t>Odstranění podkladu pl. 200 m2,kam.těžené tl.20 cm</t>
  </si>
  <si>
    <t>113107122R00</t>
  </si>
  <si>
    <t>Odstranění podkladu pl. 200 m2,kam.drcené tl.20 cm</t>
  </si>
  <si>
    <t>115101201R00</t>
  </si>
  <si>
    <t>Čerpání vody na výšku do 10 m, přítok do 500 l</t>
  </si>
  <si>
    <t>h</t>
  </si>
  <si>
    <t>60 dní po 8 hodinách - možné 2 čerpadla</t>
  </si>
  <si>
    <t>60*8*2</t>
  </si>
  <si>
    <t>115101301R00</t>
  </si>
  <si>
    <t>Pohotovost čerp.soupravy, výška 10 m, přítok 500 l</t>
  </si>
  <si>
    <t>den</t>
  </si>
  <si>
    <t>119001401R00</t>
  </si>
  <si>
    <t>Dočasné zajištění ocelového potrubí do DN 200 mm</t>
  </si>
  <si>
    <t>m</t>
  </si>
  <si>
    <t xml:space="preserve">při výkopech : </t>
  </si>
  <si>
    <t>12,0+16,0</t>
  </si>
  <si>
    <t>119001421R00</t>
  </si>
  <si>
    <t>Dočasné zajištění kabelů - do počtu 3 kabelů</t>
  </si>
  <si>
    <t>12,0</t>
  </si>
  <si>
    <t>121101103R00</t>
  </si>
  <si>
    <t>Sejmutí ornice s přemístěním přes 100 do 250 m</t>
  </si>
  <si>
    <t>m3</t>
  </si>
  <si>
    <t>40*30,0*0,2</t>
  </si>
  <si>
    <t>131201109R00</t>
  </si>
  <si>
    <t>Příplatek za lepivost - hloubení nezap.jam v hor.3</t>
  </si>
  <si>
    <t xml:space="preserve">30 % objemu : </t>
  </si>
  <si>
    <t>2108,37*0,3</t>
  </si>
  <si>
    <t>131201113R00</t>
  </si>
  <si>
    <t xml:space="preserve">Hloubení nezapaž. jam hor.3 do 10000 m3, </t>
  </si>
  <si>
    <t xml:space="preserve">na úroveň 226,850 : </t>
  </si>
  <si>
    <t>3,14*9,7*9,7*0,25*2,9+6,4*2,7*2,9+1,0*2,2*2,9</t>
  </si>
  <si>
    <t>3,14*6,5*6,5*0,25*2,9</t>
  </si>
  <si>
    <t xml:space="preserve">zešikmení : </t>
  </si>
  <si>
    <t>9,5*2,1*2,9/2+12,0*2,1*2,9/2+18,0*1,35*1,35/2</t>
  </si>
  <si>
    <t xml:space="preserve">na úroveň 225,500 : </t>
  </si>
  <si>
    <t>17,0*0,8*1,35+11,0*18,0*(4,5+5,3)/2+6,0*5,0*2,7</t>
  </si>
  <si>
    <t>13,0*3,2*3,2/2+20,0*2,5*2,5/2+15,5*4,4*4,4/2</t>
  </si>
  <si>
    <t xml:space="preserve">nad kanálem : </t>
  </si>
  <si>
    <t>15,0*4,0*2,7</t>
  </si>
  <si>
    <t>7,0*2,6*2,6/2+6,5*2,5*2,5/2+(4,0+4,5*2)*3,0*3,0/2</t>
  </si>
  <si>
    <t>9,5*3,0*3,0/2+7,5*1,0*1,0/2</t>
  </si>
  <si>
    <t>131201201R00</t>
  </si>
  <si>
    <t>Hloubení zapažených jam v hor.3 do 100 m3</t>
  </si>
  <si>
    <t xml:space="preserve">nádrž : </t>
  </si>
  <si>
    <t>3,14*1,75*1,75*3,8</t>
  </si>
  <si>
    <t>131201209R00</t>
  </si>
  <si>
    <t>Příplatek za lepivost - hloubení zapaž.jam v hor.3</t>
  </si>
  <si>
    <t>36,54*0,3</t>
  </si>
  <si>
    <t>132201209R00</t>
  </si>
  <si>
    <t>Příplatek za lepivost - hloubení rýh 200cm v hor.3</t>
  </si>
  <si>
    <t>43,43*0,3</t>
  </si>
  <si>
    <t>132201211R00</t>
  </si>
  <si>
    <t>Hloubení rýh š.do 200 cm hor.3 do 100 m3,</t>
  </si>
  <si>
    <t xml:space="preserve">částečný výkop pro drenáž : </t>
  </si>
  <si>
    <t>5,5*0,8*4,5</t>
  </si>
  <si>
    <t xml:space="preserve">drenážní jáma : </t>
  </si>
  <si>
    <t>1,5*3,5*4,5</t>
  </si>
  <si>
    <t>139601102R00</t>
  </si>
  <si>
    <t>Ruční výkop jam, rýh a šachet v hornině tř. 3</t>
  </si>
  <si>
    <t xml:space="preserve">jáma okolo stáv.objektů : </t>
  </si>
  <si>
    <t>budova X : (9,5+1,5)*0,8*0,3</t>
  </si>
  <si>
    <t>nad kanálem : 15,5*1,8*0,2</t>
  </si>
  <si>
    <t>šachta kolektoru : (5,2+3,5)*1,5*0,5</t>
  </si>
  <si>
    <t>u teplovod.kanálu : 11,0*2,0*0,8</t>
  </si>
  <si>
    <t>rýha pro O2 : 34,0*0,5*1,0+2,5*0,7*0,5</t>
  </si>
  <si>
    <t>posunutí kabelu NN : 50,0*1,5*1,0</t>
  </si>
  <si>
    <t>posunutí kabelu slaboproudu : 15,0*1,0*1,0</t>
  </si>
  <si>
    <t>151101201R00</t>
  </si>
  <si>
    <t>Pažení stěn výkopu - příložné - hloubky do 4 m</t>
  </si>
  <si>
    <t>5,5*4,0*2</t>
  </si>
  <si>
    <t>(1,5+3,5)*4,0*2</t>
  </si>
  <si>
    <t>2*3,14*1,75*3,8</t>
  </si>
  <si>
    <t>151101211R00</t>
  </si>
  <si>
    <t>Odstranění pažení stěn - příložné - hl. do 4 m</t>
  </si>
  <si>
    <t>151101401R00</t>
  </si>
  <si>
    <t>Vzepření stěn pažení - příložné - hl. do 4 m</t>
  </si>
  <si>
    <t>151101411R00</t>
  </si>
  <si>
    <t>Odstranění vzepření stěn - příložné - hl. do 4 m</t>
  </si>
  <si>
    <t>151401601R00</t>
  </si>
  <si>
    <t>Přepažení vzepření - příložné - hl. do 4 m</t>
  </si>
  <si>
    <t>161101101R00</t>
  </si>
  <si>
    <t>Svislé přemístění výkopku z hor.1-4 do 2,5 m</t>
  </si>
  <si>
    <t>ruční výkop : 21,43</t>
  </si>
  <si>
    <t>161101103R00</t>
  </si>
  <si>
    <t>Svislé přemístění výkopku z hor.1-4 do 6,0 m</t>
  </si>
  <si>
    <t>jáma: : 2108,37*0,12+43,42</t>
  </si>
  <si>
    <t>162301102R00</t>
  </si>
  <si>
    <t>Vodorovné přemístění výkopku z hor.1-4 do 1000 m</t>
  </si>
  <si>
    <t xml:space="preserve">pro zásyp - 2 x tam i zpět : </t>
  </si>
  <si>
    <t>(984,68+91,71)*2</t>
  </si>
  <si>
    <t>162701105R00</t>
  </si>
  <si>
    <t>Vodorovné přemístění výkopku z hor.1-4 do 10000 m</t>
  </si>
  <si>
    <t>výkop : 2108,37+36,54+43,43+140,22</t>
  </si>
  <si>
    <t>zásyp : -984,68-91,71</t>
  </si>
  <si>
    <t>162701109R00</t>
  </si>
  <si>
    <t>Příplatek k vod. přemístění hor.1-4 za další 1 km</t>
  </si>
  <si>
    <t>1252,17*10,0</t>
  </si>
  <si>
    <t>167101102R00</t>
  </si>
  <si>
    <t>Nakládání výkopku z hor.1-4 v množství nad 100 m3</t>
  </si>
  <si>
    <t xml:space="preserve">pro zásyp : </t>
  </si>
  <si>
    <t>984,68+91,71</t>
  </si>
  <si>
    <t>171201201R00</t>
  </si>
  <si>
    <t>Uložení sypaniny na skl.-modelace na výšku přes 2m</t>
  </si>
  <si>
    <t>na mezideponii : 1076,39</t>
  </si>
  <si>
    <t>na skládce : 1252,17</t>
  </si>
  <si>
    <t>174101101R00</t>
  </si>
  <si>
    <t>Zásyp jam, rýh, šachet se zhutněním</t>
  </si>
  <si>
    <t>hutněno na 95 % PS</t>
  </si>
  <si>
    <t>výkop : 2108,37+43,42+21,34</t>
  </si>
  <si>
    <t>nový objekt : -10,0*16,0*5,2</t>
  </si>
  <si>
    <t>-3,14*8,23*8,23*0,25*3,1-2,7*6,0*3,1</t>
  </si>
  <si>
    <t>-3,14*5,63*5,63*0,25*3,1</t>
  </si>
  <si>
    <t>základ pas : -29,34-11,3</t>
  </si>
  <si>
    <t>drenážní jáma : -1,5*3,5*4,5</t>
  </si>
  <si>
    <t>Mezisoučet</t>
  </si>
  <si>
    <t>zásyp vedení O2 : (34,0+2,5)*0,6*0,9</t>
  </si>
  <si>
    <t>zásyp přeložky NN : 50,0*1,5*0,8</t>
  </si>
  <si>
    <t>posunutí kabelu slaboproudu : 15,0*1,0*0,8</t>
  </si>
  <si>
    <t xml:space="preserve">pískem : </t>
  </si>
  <si>
    <t>zásyp vedení O2 : (34,0+2,5)*0,6*0,1</t>
  </si>
  <si>
    <t>zásyp přeložky NN : 50,0*1,5*0,2</t>
  </si>
  <si>
    <t>posunutí kabelu slaboproudu : 15,0*1,0*0,2</t>
  </si>
  <si>
    <t>174101102R00</t>
  </si>
  <si>
    <t>Zásyp ruční se zhutněním</t>
  </si>
  <si>
    <t>175101109R00</t>
  </si>
  <si>
    <t>Příplatek za prohození sypaniny pro obsyp potrubí</t>
  </si>
  <si>
    <t>zásyp vedení O2 : (34,0+2,5)*0,6*0,3</t>
  </si>
  <si>
    <t>289970111R00</t>
  </si>
  <si>
    <t>Vrstva geotextilie Geofiltex 300g/m2</t>
  </si>
  <si>
    <t>(1,5+3,5)*4,5*2</t>
  </si>
  <si>
    <t>115201511RG1</t>
  </si>
  <si>
    <t>Demontáž nefunkčního plynovodu vč.zaslepení</t>
  </si>
  <si>
    <t>21,2+23,5</t>
  </si>
  <si>
    <t>115201511RG2</t>
  </si>
  <si>
    <t>Demontáž stáv.drenáže</t>
  </si>
  <si>
    <t>5,0+5,0</t>
  </si>
  <si>
    <t>171201211RG1</t>
  </si>
  <si>
    <t>Skládkovné zemina</t>
  </si>
  <si>
    <t>58337308</t>
  </si>
  <si>
    <t>Písek frakce 0-2 tř.B</t>
  </si>
  <si>
    <t>T</t>
  </si>
  <si>
    <t>zásyp vedení O2 : (34,0+2,5)*0,6*0,1*1,05*1,67</t>
  </si>
  <si>
    <t>zásyp přeložky NN : 50,0*1,5*0,2*1,05*1,67</t>
  </si>
  <si>
    <t>583415034R</t>
  </si>
  <si>
    <t>Kamenivo drcené frakce  8/16  B Olomoucký kraj</t>
  </si>
  <si>
    <t>1,5*3,5*4,5*1,15*1,67</t>
  </si>
  <si>
    <t>29911-1129</t>
  </si>
  <si>
    <t xml:space="preserve">Dod a položení signalizační folie </t>
  </si>
  <si>
    <t>vedení O2 : 34,0+2,5</t>
  </si>
  <si>
    <t>přeložky NN : 50,0</t>
  </si>
  <si>
    <t>přeložka slabo : 15,0</t>
  </si>
  <si>
    <t>273323611R00</t>
  </si>
  <si>
    <t>Železobeton základ. desek vodostavební C 30/37 XA2, včetně těsnící krystal.přísady v množství 2,0 kg/m3</t>
  </si>
  <si>
    <t xml:space="preserve">deska pod 1.PP : </t>
  </si>
  <si>
    <t>10,3*16,5*0,45+(4,4+6,0)*2,6*0,35+1,1*4,0*0,35</t>
  </si>
  <si>
    <t>3,0*2,4*0,3+1,5*4,5*0,3</t>
  </si>
  <si>
    <t xml:space="preserve">pod 1.NP : </t>
  </si>
  <si>
    <t>3,14*8,23*8,23*0,25*0,25+2,7*6,0*0,25</t>
  </si>
  <si>
    <t>3,14*5,63*5,63*0,25*0,25</t>
  </si>
  <si>
    <t xml:space="preserve">výdech : </t>
  </si>
  <si>
    <t>1,82*1,82*0,2</t>
  </si>
  <si>
    <t>273351215R00</t>
  </si>
  <si>
    <t>Bednění stěn základových desek - zřízení</t>
  </si>
  <si>
    <t>(10,3+16,5)*0,45*2+(4,4+6,0)*2*0,35+1,6*2*0,35</t>
  </si>
  <si>
    <t>3,0*2*0,3+2,2*2*0,3</t>
  </si>
  <si>
    <t>2*3,14*8,23*0,25*0,25+2,7*2*0,25</t>
  </si>
  <si>
    <t>2*3,14*5,63*0,25*0,25*2</t>
  </si>
  <si>
    <t>1,82*0,2*3</t>
  </si>
  <si>
    <t>273351215RT1</t>
  </si>
  <si>
    <t>Bednění stěn základových desek - zřízení, bednicí materiál prkna</t>
  </si>
  <si>
    <t xml:space="preserve">kanálky : </t>
  </si>
  <si>
    <t>(9,5+1,5+9,0+8,5)*0,1*2</t>
  </si>
  <si>
    <t>273351216R00</t>
  </si>
  <si>
    <t>Bednění stěn základových desek - odstranění</t>
  </si>
  <si>
    <t>Včetně očištění, vytřídění a uložení bedního materiálu.</t>
  </si>
  <si>
    <t>45,73+5,7</t>
  </si>
  <si>
    <t>273361821R00</t>
  </si>
  <si>
    <t>Výztuž základových desek z betonářské ocelí 10505</t>
  </si>
  <si>
    <t>t</t>
  </si>
  <si>
    <t>115,89*0,165</t>
  </si>
  <si>
    <t>274313611R00</t>
  </si>
  <si>
    <t>Beton základových pasů prostý C 16/20 X0</t>
  </si>
  <si>
    <t xml:space="preserve">podbet.ŽB pasu : </t>
  </si>
  <si>
    <t>2*3,14*8,23*0,25*0,8*1,2+(3,5+3,0)*0,8*1,2</t>
  </si>
  <si>
    <t>2*3,14*5,63*0,25*0,8*1,2+0,84*(0,55+1,1)*0,8*2</t>
  </si>
  <si>
    <t>274323611R00</t>
  </si>
  <si>
    <t>Železobeton základ. pasů vodostavební C 30/37 XA2, včetně těsnící krystal.přísady v množství 2,0 kg/m3</t>
  </si>
  <si>
    <t>2*3,14*8,23*0,25*0,8*0,5+(3,5+3,0)*0,8*0,5</t>
  </si>
  <si>
    <t>2*3,14*5,63*0,25*0,8*0,5</t>
  </si>
  <si>
    <t>274351215R00</t>
  </si>
  <si>
    <t>Bednění stěn základových pasů - zřízení</t>
  </si>
  <si>
    <t>2*3,14*8,23*0,25*1,7*2+(3,5+3,0)*1,7*2</t>
  </si>
  <si>
    <t>2*3,14*5,63*0,25*1,7*2+0,84*(0,55+1,1)*1,7*2*2</t>
  </si>
  <si>
    <t>274351216R00</t>
  </si>
  <si>
    <t>Bednění stěn základových pasů - odstranění</t>
  </si>
  <si>
    <t>Včetně očištění, vytřídění a uložení bednicího materiálu.Výkaz výměr viz předcházející položka.</t>
  </si>
  <si>
    <t>274361821R00</t>
  </si>
  <si>
    <t>Výztuž základových pasů z betonářské oceli 10 505, distančníky z vláknobetonu</t>
  </si>
  <si>
    <t>výpočet viz předcházející položka, množství viz konstr.část</t>
  </si>
  <si>
    <t>11,3*0,09</t>
  </si>
  <si>
    <t>29911-1119</t>
  </si>
  <si>
    <t>Dod a montáž dilat.nerez trn Js 20 mm, plast pouzdro  ozn.D1</t>
  </si>
  <si>
    <t>kus</t>
  </si>
  <si>
    <t>základy : 12,0</t>
  </si>
  <si>
    <t>1.PP : 10,0</t>
  </si>
  <si>
    <t>1.NP : 54,0</t>
  </si>
  <si>
    <t>Dod a montáž těsnící pás v.125 mm ,  dle ozn.Z1</t>
  </si>
  <si>
    <t>základy : 110,5</t>
  </si>
  <si>
    <t>1.PP : 28,0</t>
  </si>
  <si>
    <t>1.NP : 32,0</t>
  </si>
  <si>
    <t>29911-1139</t>
  </si>
  <si>
    <t>Dod a montáž injekt.hadičky vč.tlak.koncovek,  dle ozn. Z 6</t>
  </si>
  <si>
    <t>základy : 11,0</t>
  </si>
  <si>
    <t>1.PP : 37,2</t>
  </si>
  <si>
    <t>29911-1149</t>
  </si>
  <si>
    <t>Dod a montáž vně povrch.PVC dilat.pás tvaru tl.20 mm, š.240 mm dle ozn. Z 2</t>
  </si>
  <si>
    <t>základy : 7,0</t>
  </si>
  <si>
    <t>1.PP : 6,3</t>
  </si>
  <si>
    <t>1.NP : 20,8</t>
  </si>
  <si>
    <t>29911-1159</t>
  </si>
  <si>
    <t>Dod a montáž dvouřadý vylamovák 2R10/100 pro stěnu tl. 300 mm,  ozn. V 1</t>
  </si>
  <si>
    <t>1.PP : 15,0</t>
  </si>
  <si>
    <t>29911-1169</t>
  </si>
  <si>
    <t>Dod a montáž těsnící střed.pás s plechem, š.175 mm dl. 2 350 mm,dle ozn. Z 3</t>
  </si>
  <si>
    <t>1.PP : 2,0</t>
  </si>
  <si>
    <t>29911-1179</t>
  </si>
  <si>
    <t>Dod a montáž těsnící střed.pás s plechem, š.300 mm dl. 5 650 mm,dle ozn. Z 4</t>
  </si>
  <si>
    <t>1.PP : 4,0</t>
  </si>
  <si>
    <t>29911-1189</t>
  </si>
  <si>
    <t>Dod a montáž těsnící střed.pás s plechem, š.175 mm dl. 5 650 mm,dle ozn. Z 5</t>
  </si>
  <si>
    <t>Dod a montáž těsnící střed.pás s plechem, š.175 mm dl. 3 150 mm,dle ozn. Z 6</t>
  </si>
  <si>
    <t>1.NP : 1</t>
  </si>
  <si>
    <t>29911-1199</t>
  </si>
  <si>
    <t>Dod a montáž dvouřadý vylamovák 2R8/150 pro desku tl. 150 mm,  ozn. V 2</t>
  </si>
  <si>
    <t>1.PP : 6,5</t>
  </si>
  <si>
    <t>29911-1219</t>
  </si>
  <si>
    <t>Dod a montáž flexi pás vč.lepidla,odolný styku s mat., na bázi asfaltu  ozn. Z 9</t>
  </si>
  <si>
    <t>1.NP : 31,0</t>
  </si>
  <si>
    <t>Dod a montáž těsnící bobtnající pásky 15 x 20 mm,  ozn. Z 11</t>
  </si>
  <si>
    <t>základy : 5,0</t>
  </si>
  <si>
    <t>29911-1229</t>
  </si>
  <si>
    <t>Dod a montáž vláknocement.prostupky Js 200 mm,dl.250 mm, nerez prstenec pro potrubí Js 110 mm dle ozn.Z 13</t>
  </si>
  <si>
    <t>základy : 2,0</t>
  </si>
  <si>
    <t>29911-1239</t>
  </si>
  <si>
    <t>Dod a montáž trvale pružný tmel do agras.prostředí,  ozn. Z 8</t>
  </si>
  <si>
    <t>1.PP : 0,01</t>
  </si>
  <si>
    <t>29911-1249</t>
  </si>
  <si>
    <t>Dod a montáž vláknocement.prostupky Js 200 mm,dl.300 mm, nerez prstenec pro potrubí Js 110 mm dle ozn.Z 12</t>
  </si>
  <si>
    <t>1.PP : 1,0</t>
  </si>
  <si>
    <t>Dod a montáž vodotěs.prostupu Js 300 mm, 36 bm bobtn.pásku,0,1 m3 zálivky dle Z 10</t>
  </si>
  <si>
    <t>PC 03</t>
  </si>
  <si>
    <t>Vodotěsný trubní prostup základ.deskou</t>
  </si>
  <si>
    <t>1.PP : 1</t>
  </si>
  <si>
    <t>1.NP : 2</t>
  </si>
  <si>
    <t>212532111R00</t>
  </si>
  <si>
    <t>Lože trativodu z kameniva hrub.drceného,16-32 mm</t>
  </si>
  <si>
    <t>1.PP : (10,0+11,5+17,0*2)*0,9*0,3</t>
  </si>
  <si>
    <t>212755118RX1</t>
  </si>
  <si>
    <t>Trativody z drenážních trubek DN 16 cm bez lože, z trub PVC perforovaných</t>
  </si>
  <si>
    <t>1.PP : 10,0+11,5+17,0*2</t>
  </si>
  <si>
    <t>289971211RX1</t>
  </si>
  <si>
    <t>Zřízení vrstvy z geotextilie sklon do 1:5 š.do 3 m, včetně dod geotextilie</t>
  </si>
  <si>
    <t>1.PP : (10,0+11,5+17,0*2)*3,0</t>
  </si>
  <si>
    <t>PC 01</t>
  </si>
  <si>
    <t>Osazení trativod.šachtic 3,0 - 7,0 m</t>
  </si>
  <si>
    <t>PC 02</t>
  </si>
  <si>
    <t>Napojení trativodu do čistící šachtace</t>
  </si>
  <si>
    <t>Trativodní šachtice plast.DN 315 s plast.poklopem, výšky 3,0 m včetně zpětné klapky</t>
  </si>
  <si>
    <t>PC 04</t>
  </si>
  <si>
    <t>Trativodní šachtice plast.DN 315 s plast.poklopem, výšky 5,0 m včetně zpětné klapky</t>
  </si>
  <si>
    <t>PC 05</t>
  </si>
  <si>
    <t>Trativodní šachtice plast.DN 315 s plast.poklopem, výšky 7,0 m včetně zpětné klapky</t>
  </si>
  <si>
    <t>311238112R00</t>
  </si>
  <si>
    <t>Zdivo keram.tvárnice 17,5 P+D P10 na MVC 5, tl. 175 mm</t>
  </si>
  <si>
    <t xml:space="preserve">1.NP : </t>
  </si>
  <si>
    <t>1,2*2,7-0,8*2,0</t>
  </si>
  <si>
    <t>311238114R00</t>
  </si>
  <si>
    <t>Zdivo keram.tvárnice 24 P+D P15 na MC 10, tl. 240 mm</t>
  </si>
  <si>
    <t>1,0*3,1+(2,9+3,1+2,85+2,2)*3,0</t>
  </si>
  <si>
    <t>-1,0*2,1-0,6*2,0-1,25*2,0</t>
  </si>
  <si>
    <t>311321412R00</t>
  </si>
  <si>
    <t>Železobeton nadzákladových zdí C 30/37  XC 1</t>
  </si>
  <si>
    <t>výpis viz D1.01.02-101,103</t>
  </si>
  <si>
    <t xml:space="preserve">vni stěny: : </t>
  </si>
  <si>
    <t>1.PP : 5,1*2,45*0,2-2,1*1,1*0,2-0,95*2,05*0,2</t>
  </si>
  <si>
    <t>6,0*3,0*0,2+0,5*0,25*3,0</t>
  </si>
  <si>
    <t>2*3,14*7,8*0,25*3,2*0,3+(2,9+3,5)*3,2*0,3</t>
  </si>
  <si>
    <t>2*3,14*5,2*0,25*3,2*0,3-5,1*1,1*0,3-1,2*2,3*0,3</t>
  </si>
  <si>
    <t>311321414R00</t>
  </si>
  <si>
    <t>Železobeton nadzákladových zdí C 35/45  (B 45)</t>
  </si>
  <si>
    <t xml:space="preserve">vybet.meziplášť nádrže : </t>
  </si>
  <si>
    <t>2*3,14*1,35*0,25*2,2+3,14*1,35*1,35*0,3</t>
  </si>
  <si>
    <t>311351105R00</t>
  </si>
  <si>
    <t>Bednění nadzákladových zdí oboustranné - zřízení</t>
  </si>
  <si>
    <t>Pozor - část bednění v oblouku - zohlednit do ceny !!</t>
  </si>
  <si>
    <t xml:space="preserve">obvod.stěny 1.PP: : </t>
  </si>
  <si>
    <t>15,8*2,6*2+9,15*5,62*2*2</t>
  </si>
  <si>
    <t>15,8*5,62*2</t>
  </si>
  <si>
    <t xml:space="preserve">vstupy do kanálů : </t>
  </si>
  <si>
    <t>(9,5+1,55)*2,2*2*2+4,5*2,5/2*2*2</t>
  </si>
  <si>
    <t>(2,8+2,0)*1,7*2*2</t>
  </si>
  <si>
    <t>(1,82+1,6)*0,71*2+0,35*0,71*2*2</t>
  </si>
  <si>
    <t>1.PP : 5,1*2,45*2-2,1*1,1*2-0,95*2,05*2+(6,6+5,1)*0,25</t>
  </si>
  <si>
    <t>6,0*3,0*02+0,5*2*3,0</t>
  </si>
  <si>
    <t>2*3,14*7,8*0,25*3,2*2+(2,9+3,5)*3,2*2</t>
  </si>
  <si>
    <t>2*3,14*5,2*0,25*3,2*2-5,1*1,1*2-1,2*2,3*2</t>
  </si>
  <si>
    <t>311351106R00</t>
  </si>
  <si>
    <t>Bednění nadzákladových zdí oboustranné-odstranění</t>
  </si>
  <si>
    <t>Výkaz výměr viz předcházející položka.</t>
  </si>
  <si>
    <t>311351805R00</t>
  </si>
  <si>
    <t>Bednění nadzákl.zdí pohled.hl.oboustranné-zřízení, součástí je plast.šablona dle pozn.1,bedněno do oblouku</t>
  </si>
  <si>
    <t>2*3,14*8,1*0,25*3,5*2+(2,9+3,5)*3,0*2</t>
  </si>
  <si>
    <t>2*3,14*5,5*0,25*3,0*2-5,1*1,1*2-1,2*2,3*2</t>
  </si>
  <si>
    <t>311351806R00</t>
  </si>
  <si>
    <t>311361821R00</t>
  </si>
  <si>
    <t>Výztuž nadzákladových zdí z betonářské ocelí 10505, distančníky z vláknobetonu</t>
  </si>
  <si>
    <t>stěny: : 126,48*0,126+28,84*0,126</t>
  </si>
  <si>
    <t>monierka: : 12,18*0,133</t>
  </si>
  <si>
    <t>317121021RU4</t>
  </si>
  <si>
    <t>Osazení překladu keram. plochého, světl. do 105 cm, včetně dodávky překladu 100 x 14,5 x 7,1 cm</t>
  </si>
  <si>
    <t xml:space="preserve">na svislo 1.NP : </t>
  </si>
  <si>
    <t>ozn.A : 6,0</t>
  </si>
  <si>
    <t xml:space="preserve">na vodorovno : </t>
  </si>
  <si>
    <t>ozn.H : 1,0</t>
  </si>
  <si>
    <t>317121021RU5</t>
  </si>
  <si>
    <t>Osazení překladu keram. plochého, světl. do 105 cm, včetně dodávky překladu 125 x 14,5 x 7,1 cm</t>
  </si>
  <si>
    <t xml:space="preserve">ozn.B : </t>
  </si>
  <si>
    <t>1.PP : 2</t>
  </si>
  <si>
    <t>1.NP : 5</t>
  </si>
  <si>
    <t>317168130R00</t>
  </si>
  <si>
    <t>Překlad keram. vysoký 70x235x1000 mm</t>
  </si>
  <si>
    <t>Včetně dodávky překladů.</t>
  </si>
  <si>
    <t>1.NP ozn.G : 1*3</t>
  </si>
  <si>
    <t>317168131R00</t>
  </si>
  <si>
    <t>Překlad keram.  vysoký 70x235x1250 mm</t>
  </si>
  <si>
    <t>1.NP ozn.C : 1*3</t>
  </si>
  <si>
    <t>317168133R00</t>
  </si>
  <si>
    <t>Překlad keram  vysoký 70x235x1750 mm</t>
  </si>
  <si>
    <t>1.NP ozn.D : 1*3</t>
  </si>
  <si>
    <t>317941121RT3</t>
  </si>
  <si>
    <t>Osazení ocelových válcovaných nosníků do č.12, včetně dodávky profilu I č.12</t>
  </si>
  <si>
    <t xml:space="preserve">včetně přivaření ke kotvícím plechům : </t>
  </si>
  <si>
    <t xml:space="preserve">1.NP ozn.E,F : </t>
  </si>
  <si>
    <t>(0,85*2+1,15*2)*0,01115*1,08</t>
  </si>
  <si>
    <t>327323129R00</t>
  </si>
  <si>
    <t>Zdi a valy z betonu želez.z cementů portl. C 30/37 XA2 XF3, včetně těsnící krystal.přísady v množství 2,0 kg/m3</t>
  </si>
  <si>
    <t xml:space="preserve">viz výkres základů : </t>
  </si>
  <si>
    <t>2,5*1,15*0,3+2,5*2,79*0,3</t>
  </si>
  <si>
    <t>327351211R00</t>
  </si>
  <si>
    <t>Bednění zdí a valů H do 20 m - zřízení, cca 1/4 plochy pohled.beton</t>
  </si>
  <si>
    <t>2,5*2*0,3+2,5*2,79*2+2,8*0,5*2+1,15*0,5*2</t>
  </si>
  <si>
    <t>327351221R00</t>
  </si>
  <si>
    <t>Bednění zdí a valů H do 20 m - odbednění</t>
  </si>
  <si>
    <t>327361007R00</t>
  </si>
  <si>
    <t>Výztuž zdí a valů z oceli  10 505, D do 12 mm</t>
  </si>
  <si>
    <t>2,955*0,1</t>
  </si>
  <si>
    <t>330321411R00</t>
  </si>
  <si>
    <t>Beton sloupů a pilířů železový C 30/37  XC 1</t>
  </si>
  <si>
    <t>Zkosení viditelných hran 15 x 15 mm - výpis viz D1.01.02-201 - beton XC 1.</t>
  </si>
  <si>
    <t>1.NP : 0,5*0,25*3,0*4</t>
  </si>
  <si>
    <t>331351101RT1</t>
  </si>
  <si>
    <t>Bednění sloupů čtyřúhelníkového průřezu - zřízení</t>
  </si>
  <si>
    <t>1.NP : (0,5+0,3)*2*3,0*4</t>
  </si>
  <si>
    <t>331351102R00</t>
  </si>
  <si>
    <t>Bednění sloupů čtyřúhelníkového průřezu-odstranění</t>
  </si>
  <si>
    <t>331361821R00</t>
  </si>
  <si>
    <t>Výztuž sloupů hranatých z betonářské oceli 10505</t>
  </si>
  <si>
    <t>1,5*0,155</t>
  </si>
  <si>
    <t>342248109R00</t>
  </si>
  <si>
    <t>Příčky keram.tvárnice 8 P+D na MVC 5, tl. 80 mm</t>
  </si>
  <si>
    <t>(2,6+1,45+1,45)*3,1-0,7*2,0*2</t>
  </si>
  <si>
    <t>342248114R00</t>
  </si>
  <si>
    <t>Příčky keram.tvárnice 14 P+D na MVC 5, tl. 140 mm</t>
  </si>
  <si>
    <t xml:space="preserve">1.PP : </t>
  </si>
  <si>
    <t>2,45*2,45*2+1,8*1,7-0,8*1,5+2,0*2,1-0,8*2,0</t>
  </si>
  <si>
    <t>(2,45+1,2)*2,7-0,8*2,0</t>
  </si>
  <si>
    <t>(6,3+5,1+3,5*2+0,9+1,0+5,1+4,2+0,3*3+1,5)*3,1</t>
  </si>
  <si>
    <t>-0,9*2,0*2-0,8*2,0-0,7*2,0*3-1,15*2,0</t>
  </si>
  <si>
    <t>346971121R00</t>
  </si>
  <si>
    <t>Izolace pod i nad  příčky jednoduchá š. do 100 mm</t>
  </si>
  <si>
    <t>(2,6+1,45+1,45)*2</t>
  </si>
  <si>
    <t>346971122R00</t>
  </si>
  <si>
    <t>Izolace pod i nad příčky jednoduchá š. do 200 mm</t>
  </si>
  <si>
    <t>2,45*2,45*2*2</t>
  </si>
  <si>
    <t>(2,45+1,2)*2</t>
  </si>
  <si>
    <t>(6,3+5,1+3,5*2+0,9+1,0+5,1+4,2+0,3*3+1,5)*2</t>
  </si>
  <si>
    <t>380932224R00</t>
  </si>
  <si>
    <t>Vlepení výztuže D 10, beton - kotvení monierky, včetně dod nerez kotev viz D1.01.02-103</t>
  </si>
  <si>
    <t>V položce je zakalkulováno vyvrtání a vyčištění otvoru požadovaného průměru D 18 mm a hloubky 1 m, vyplnění otvoru chemickou maltou  pomocí aplikační pistole z patrony o obsahu 330 ml a zasunutí betonářské výztuže D 8 mm.</t>
  </si>
  <si>
    <t>540,0*0,15</t>
  </si>
  <si>
    <t>389941011R00</t>
  </si>
  <si>
    <t>Kovové doplň.konstrukce pro montáž dílců, do 1 kg, dod+mont+osaz</t>
  </si>
  <si>
    <t>kg</t>
  </si>
  <si>
    <t>Včetně osazení, přesného zaměření, zajištění v předepsané poloze a dodávky veškerého materiálu.</t>
  </si>
  <si>
    <t xml:space="preserve">kotevní prvky : </t>
  </si>
  <si>
    <t>1.PP : 0,2*10*2</t>
  </si>
  <si>
    <t>1.NP : 0,2*10*6</t>
  </si>
  <si>
    <t>389941012R00</t>
  </si>
  <si>
    <t>Kovové doplň.konstrukce pro montáž dílců, do 10 kg, dod+mont+osaz</t>
  </si>
  <si>
    <t>kotevní plechy 1.NP : 4,5*2*2</t>
  </si>
  <si>
    <t>KD 2 : 17,28+36,99</t>
  </si>
  <si>
    <t>311321412RG1</t>
  </si>
  <si>
    <t>Železobeton nadzákladových zdí C 30/37  XA 2, včetně těsnící krystal.přísady v množství 2,0 kg/m3</t>
  </si>
  <si>
    <t>15,8*2,6*0,3+9,15*5,62*(0,3+0,45)</t>
  </si>
  <si>
    <t>15,8*5,62*0,45</t>
  </si>
  <si>
    <t>(9,5+1,55)*2,2*0,3*2+4,5*2,5/2*0,3*2</t>
  </si>
  <si>
    <t>(2,8+2,0)*1,7*0,3*2</t>
  </si>
  <si>
    <t>2*3,14*8,1*0,25*3,5*0,15+(2,9+3,5)*3,0*0,15</t>
  </si>
  <si>
    <t>2*3,14*5,5*0,25*3,0*0,15-5,1*1,1*0,15-1,2*2,3*0,15</t>
  </si>
  <si>
    <t>(1,82+1,6)*0,71*0,22+0,35*0,2*0,71</t>
  </si>
  <si>
    <t>Kotevní prvek KD 1 - dod+mont+osazení, nerez I 120 - 8,63 kg, kulatina nerez 1,2 kg</t>
  </si>
  <si>
    <t>342264051RT2</t>
  </si>
  <si>
    <t>Podhled sádrokartonový na zavěšenou ocel. konstr., desky protipožární tl. 12,5 mm, bez izolace</t>
  </si>
  <si>
    <t>17,4+3,57</t>
  </si>
  <si>
    <t>odskok : 2,0*0,3*2</t>
  </si>
  <si>
    <t>342264051RT4</t>
  </si>
  <si>
    <t>Podhled sádrokartonový na zavěšenou ocel. konstr., desky požár. impreg. tl. 12,5 mm, bez izolace</t>
  </si>
  <si>
    <t>1,94+1,3+1,25+2,38</t>
  </si>
  <si>
    <t>342264101R00</t>
  </si>
  <si>
    <t>Osazení reviz. dvířek do SDK podhledu, do 0,25 m2</t>
  </si>
  <si>
    <t>342264091R00</t>
  </si>
  <si>
    <t>Příplatek k podhledu sádrokart. za tl. desek 15 mm</t>
  </si>
  <si>
    <t xml:space="preserve"> výkaz výměr viz předcházející položka</t>
  </si>
  <si>
    <t>22,17+6,87</t>
  </si>
  <si>
    <t>342264098R00</t>
  </si>
  <si>
    <t>Příplatek k podhledu sádrokart. za plochu do 10 m2</t>
  </si>
  <si>
    <t>1,94+1,3+1,25+2,38+3,57</t>
  </si>
  <si>
    <t>59591090</t>
  </si>
  <si>
    <t>Dvířka do sádrokartonu 300/300 s tlačným zámkem</t>
  </si>
  <si>
    <t>1.NP : 3,0</t>
  </si>
  <si>
    <t>PC 10</t>
  </si>
  <si>
    <t>Sdk předstěna akustická tl.125 mm,desky 2 x 12,5mm, mineral.izolace  tl. 100 mm ( 90 kg/m3)</t>
  </si>
  <si>
    <t>102 : 4,4*3,1</t>
  </si>
  <si>
    <t>411321515R00</t>
  </si>
  <si>
    <t>Stropy deskové ze železobetonu C 30/37 XA 1</t>
  </si>
  <si>
    <t>výpis viz D1.01.02-103 - XC 1</t>
  </si>
  <si>
    <t xml:space="preserve">nad 1.PP : </t>
  </si>
  <si>
    <t>7,1*2,7*0,15+(7,1+2,7)*0,15*0,1</t>
  </si>
  <si>
    <t xml:space="preserve">nad 1.NP : </t>
  </si>
  <si>
    <t>9,9*15,9*0,32+3,14*8,1*8,1*0,5*0,26</t>
  </si>
  <si>
    <t>411351101RT1</t>
  </si>
  <si>
    <t>Bednění stropů deskových, bednění vlastní -zřízení, bednicí materiál prkna</t>
  </si>
  <si>
    <t xml:space="preserve">čela desek : </t>
  </si>
  <si>
    <t>(7,1+2,7)*0,25*2</t>
  </si>
  <si>
    <t>(9,9+15,9)*0,35*2+2*3,14*8,1*0,5*0,3</t>
  </si>
  <si>
    <t>1,82*0,2*3+1,5*1,5</t>
  </si>
  <si>
    <t>411351101RT4</t>
  </si>
  <si>
    <t>Bednění stropů deskových, bednění  -zřízení, systémové, včetně podepření, tl. stropu 24 cm</t>
  </si>
  <si>
    <t>7,1*2,7</t>
  </si>
  <si>
    <t>3,14*8,1*8,1*0,5</t>
  </si>
  <si>
    <t>411351101RT6</t>
  </si>
  <si>
    <t>Bednění stropů deskových, bednění  -zřízení, systémové, včetně podepření, tl. stropu 36 cm</t>
  </si>
  <si>
    <t>9,9*15,9</t>
  </si>
  <si>
    <t>411351102R00</t>
  </si>
  <si>
    <t>Bednění stropů deskových - odstranění</t>
  </si>
  <si>
    <t>33,93+122,18+157,41</t>
  </si>
  <si>
    <t>411361821R00</t>
  </si>
  <si>
    <t>Výztuž stropů z betonářské oceli 10505, v markýze distančníky z vláknobetonu</t>
  </si>
  <si>
    <t>80,84*0,136</t>
  </si>
  <si>
    <t>434311116R00</t>
  </si>
  <si>
    <t>Stupně dusané na terén, na desku, z betonu C 25/30</t>
  </si>
  <si>
    <t>1.PP : 14*2,0</t>
  </si>
  <si>
    <t>434351141R00</t>
  </si>
  <si>
    <t>Bednění stupňů přímočarých - zřízení</t>
  </si>
  <si>
    <t>1.PP : 2,0*14*0,5</t>
  </si>
  <si>
    <t>434351142R00</t>
  </si>
  <si>
    <t>Bednění stupňů přímočarých - odstranění</t>
  </si>
  <si>
    <t>41116-1119</t>
  </si>
  <si>
    <t>Dod + mont Isonosník s nerez pruty,tl.izol.100 mm, v.250 mm, dl.1 000 mm,podložení XPS, přesný popis viz N 1</t>
  </si>
  <si>
    <t>1.NP : 1,0</t>
  </si>
  <si>
    <t>41116-1129</t>
  </si>
  <si>
    <t>Dod + mont Isonosník s nerez pruty,tl.izol.100 mm, v.250 mm, dl.1 000 mm,podložení XPS, přesný popis viz N 2</t>
  </si>
  <si>
    <t>41116-1139</t>
  </si>
  <si>
    <t>Dod + mont Isonosník s nerez pruty,tl.izol.100 mm, v.250 mm, dl.1 000 mm,podložení XPS, přesný popis viz N 3</t>
  </si>
  <si>
    <t>41116-1149</t>
  </si>
  <si>
    <t>Dod + mont Isonosník s nerez pruty,tl.izol.100 mm, v.250 mm, dl.1 000 mm,podložení XPS, přesný popis viz N 4</t>
  </si>
  <si>
    <t>41116-1159</t>
  </si>
  <si>
    <t>Dod + mont Isonosník s nerez pruty,tl.izol.100 mm, v.250 mm, dl. 650 mm,podložení XPS, přesný popis viz N 5</t>
  </si>
  <si>
    <t>41116-1169</t>
  </si>
  <si>
    <t>Dod + mont Isonosník s nerez pruty,tl.izol.100 mm, v.250 mm, dl.1 000 mm,podložení XPS, přesný popis viz N 6</t>
  </si>
  <si>
    <t xml:space="preserve">zakřivený : </t>
  </si>
  <si>
    <t>1.NP : 2,0</t>
  </si>
  <si>
    <t>41116-1179</t>
  </si>
  <si>
    <t>Dod + mont Isonosník s nerez pruty,tl.izol.100 mm, v.250 mm, dl.1 000 mm,podložení XPS, přesný popis viz N 7</t>
  </si>
  <si>
    <t>41116-1189</t>
  </si>
  <si>
    <t>Dod + mont Isonosník s nerez pruty,tl.izol.100 mm, v.250 mm, dl.1 000 mm,podložení XPS, přesný popis viz N 8</t>
  </si>
  <si>
    <t>PC 16</t>
  </si>
  <si>
    <t>Vytvoření prostupu stropem (zabednění) do 10/10cm ( Js 100 mm ), pro ZT,UT.EL</t>
  </si>
  <si>
    <t>1*4</t>
  </si>
  <si>
    <t>PC 17</t>
  </si>
  <si>
    <t>Vytvoření prostupu stropem (zabednění) do 30/30cm  ( Js 300 mm ), pro ZT,UT.EL</t>
  </si>
  <si>
    <t>1*5</t>
  </si>
  <si>
    <t>PC 18</t>
  </si>
  <si>
    <t>Vytvoření prostupu stropem (zabednění) do 50/50cm, pro ZT,UT.EL</t>
  </si>
  <si>
    <t>1*3</t>
  </si>
  <si>
    <t>564751112R00</t>
  </si>
  <si>
    <t>Podklad z kameniva drceného vel.32-63 mm,tl. 16 cm</t>
  </si>
  <si>
    <t>564851111R00</t>
  </si>
  <si>
    <t>Podklad ze štěrkodrti po zhutnění tloušťky 15 cm</t>
  </si>
  <si>
    <t>596215021R00</t>
  </si>
  <si>
    <t>Kladení zámkové dlažby tl. 6 cm do drtě tl. 4 cm</t>
  </si>
  <si>
    <t>601011141RT3</t>
  </si>
  <si>
    <t>Štuk na stropech  ručně, tloušťka vrstvy 4 mm</t>
  </si>
  <si>
    <t>Včetně pomocného lešení.</t>
  </si>
  <si>
    <t>138,21+11,76+8,02+11,99</t>
  </si>
  <si>
    <t>8,97+21,43+1,94+1,3+1,3+1,26+3,62+2,38+17,6+25,5</t>
  </si>
  <si>
    <t>6,4+1,26</t>
  </si>
  <si>
    <t>611901111R00</t>
  </si>
  <si>
    <t>Ubroušení výstupků betonu po odbednění stropů</t>
  </si>
  <si>
    <t>Pouze tam,kde se provádí omítka.</t>
  </si>
  <si>
    <t>612401291RT2</t>
  </si>
  <si>
    <t>Omítka malých ploch vnitřních stěn do 0,25 m2, s použitím suché maltové směsi</t>
  </si>
  <si>
    <t>1.NP : 1*6,0</t>
  </si>
  <si>
    <t>612401391RT2</t>
  </si>
  <si>
    <t>Omítka malých ploch vnitřních stěn do 1 m2, s použitím suché maltové směsi</t>
  </si>
  <si>
    <t>1.NP : 1*2,0</t>
  </si>
  <si>
    <t>612473181R00</t>
  </si>
  <si>
    <t>Omítka vnitřního zdiva ze suché směsi, hladká</t>
  </si>
  <si>
    <t xml:space="preserve">1.NP - pod obklad : </t>
  </si>
  <si>
    <t>102 : 1,5*3,05</t>
  </si>
  <si>
    <t>103 : (1,25+0,55+1,55+0,85)*2,0</t>
  </si>
  <si>
    <t>104 : (1,45+0,75+0,9*2)*2,0</t>
  </si>
  <si>
    <t>105 : (0,9+0,2+1,4*2)*2,0</t>
  </si>
  <si>
    <t>107 : (2,65+1,95+0,9*2)*2,0</t>
  </si>
  <si>
    <t>612473182R00</t>
  </si>
  <si>
    <t>Omítka vnitřního zdiva ze suché směsi, štuková</t>
  </si>
  <si>
    <t>101 : 15,1*3,6+(2,65*2+5,1)*2,45-0,8*2,0-2,1*1,1</t>
  </si>
  <si>
    <t>102 : (4,8+2,45)*2,45*2-0,8*2,0-2,1*1,1</t>
  </si>
  <si>
    <t>103 : 1,8*1,7*2-0,8*1,5*2</t>
  </si>
  <si>
    <t>104 : 2,0*2,1*2-0,8*2,0*2</t>
  </si>
  <si>
    <t>101 : 2,6*2,7+(5,5+1,6)*3,1*2-0,9*2,0-0,7*2,0*3+7,1*2,7</t>
  </si>
  <si>
    <t>-0,8*2,0-1,25*2,0+12,45*2,9-0,8*2,0-0,6*1,9-1,25*2,0</t>
  </si>
  <si>
    <t>102 : (5,4+4,6+7,2)*3,1-5,1*1,1-1,15*2,0</t>
  </si>
  <si>
    <t>(2,75+1,7)*3,1*2-1,15*2,0-0,8*2,0</t>
  </si>
  <si>
    <t>103 : (1,25+1,55)*1,1*2</t>
  </si>
  <si>
    <t>104 : (0,9+1,45)*1,1*2</t>
  </si>
  <si>
    <t>105 : (0,9+1,4)*1,1*2</t>
  </si>
  <si>
    <t>106 : (2,5+1,45)*3,1*2-0,7*2,0*2</t>
  </si>
  <si>
    <t>107 : (2,65+0,9)*1,1*2</t>
  </si>
  <si>
    <t>108 : (4,1+6,2+7,8)*3,1-0,9*2,0*2</t>
  </si>
  <si>
    <t>109 : (7,2*2+2,45)*2,7+(3,5*2+2,7)*3,1-0,9*2,0-0,8*2,0</t>
  </si>
  <si>
    <t>110 : (1,8+3,5)*3,1*2-0,8*2,0</t>
  </si>
  <si>
    <t>111 : (0,7+0,9)*3,1*2-0,6*1,9</t>
  </si>
  <si>
    <t>612473185R00</t>
  </si>
  <si>
    <t>Příplatek za zabudované omítníky, omítka zdiva, výkaz viz předcházející pol.</t>
  </si>
  <si>
    <t>výkaz výměr viz předcházející položka</t>
  </si>
  <si>
    <t>612475121RT1</t>
  </si>
  <si>
    <t>Omítka vnitřních stěn  vápenocem. dvouvrstvá, postřik, vrstva tl. 5 mm</t>
  </si>
  <si>
    <t xml:space="preserve">ŽB kce 1.PP : </t>
  </si>
  <si>
    <t>101 : (9,1+15,3)*5,62-20,*4,6+4,6*0,55*2+3,5*3,5*2</t>
  </si>
  <si>
    <t>1,3*2,1*2+1,1*1,7*2+7,4*2,3</t>
  </si>
  <si>
    <t>103 : (1,6+2,0+0,4)*1,7*2</t>
  </si>
  <si>
    <t>104 : (4,4+1,6+0,4)*2,1*2</t>
  </si>
  <si>
    <t>612481113R00</t>
  </si>
  <si>
    <t>Potažení vnitř. stěn sklotex. pletivem s vypnutím</t>
  </si>
  <si>
    <t xml:space="preserve">přechody materiálů,drážky : </t>
  </si>
  <si>
    <t>487,14*0,3</t>
  </si>
  <si>
    <t>612901112R00</t>
  </si>
  <si>
    <t>Ubroušení výstupků betonu po odbednění stěn</t>
  </si>
  <si>
    <t>613901112R00</t>
  </si>
  <si>
    <t>Ubroušení výstupků betonu po odbednění pilířů</t>
  </si>
  <si>
    <t>Sanace ŽB konstr dod + montáž včetně lešení, v místě napojení na stáv.kanál</t>
  </si>
  <si>
    <t>M2</t>
  </si>
  <si>
    <t>- odstranění povrch.poškozené vrstvy betonu</t>
  </si>
  <si>
    <t>- otrýskání povrchu</t>
  </si>
  <si>
    <t>- ošetření výztuže a reprofilace betonu</t>
  </si>
  <si>
    <t>- příložky + sanační hmota tl.do 20 mm</t>
  </si>
  <si>
    <t>- zapravení</t>
  </si>
  <si>
    <t>Dodávka a montáž v kompletní skladbě daného systému,  včetně všech doplňkových a pomocných konstrukcí materiálů a prací, včetně lešení, likvidace optryskaného materiálu, ochrana stavajícíh povrchů a pod</t>
  </si>
  <si>
    <t>2*6,5</t>
  </si>
  <si>
    <t>PC 18a</t>
  </si>
  <si>
    <t>Zapravení pohled.betonu - otvory po odstranění bednění</t>
  </si>
  <si>
    <t>Přesný popis viz skladby podlah - včetně možných dilatačních spar</t>
  </si>
  <si>
    <t>2*3,14*8,1*0,25*3,5+(2,9+3,5)*3,0</t>
  </si>
  <si>
    <t>2*3,14*5,5*0,25*3,0-5,1*1,1-1,2*2,3</t>
  </si>
  <si>
    <t xml:space="preserve">opěrná zeď : </t>
  </si>
  <si>
    <t>2,5*1,7+1,3*0,3*2</t>
  </si>
  <si>
    <t>631312611R00</t>
  </si>
  <si>
    <t>Mazanina betonová tl. 5 - 8 cm C 16/20</t>
  </si>
  <si>
    <t>Včetně vytvoření dilatačních spár, bez zaplnění.</t>
  </si>
  <si>
    <t xml:space="preserve">pod základ.desku : </t>
  </si>
  <si>
    <t>(10,3*16,5*0,05+(4,4+6,0)*2,6*0,05+1,1*4,0*0,05)*1,1</t>
  </si>
  <si>
    <t>(3,0*2,4*0,05+1,5*4,5*0,05)*1,1</t>
  </si>
  <si>
    <t>(3,14*8,23*8,23*0,05*0,25+2,7*6,0*0,05)*1,1</t>
  </si>
  <si>
    <t>3,14*5,63*5,63*0,25*0,05*1,1</t>
  </si>
  <si>
    <t xml:space="preserve">pod OP 1 : </t>
  </si>
  <si>
    <t>2,5*1,5*0,1</t>
  </si>
  <si>
    <t>631312621R00</t>
  </si>
  <si>
    <t>Mazanina betonová tl. 5 - 8 cm C 20/25</t>
  </si>
  <si>
    <t>A 1 : 17,54*0,066</t>
  </si>
  <si>
    <t>A 2 : 21,43*0,062</t>
  </si>
  <si>
    <t>B 1 : 5,9*0,056</t>
  </si>
  <si>
    <t>B 2 : 1,08*0,056</t>
  </si>
  <si>
    <t>631313711R00</t>
  </si>
  <si>
    <t xml:space="preserve">Mazanina betonová tl. 8 - 12 cm C 25/30 </t>
  </si>
  <si>
    <t>C 1 : (137,67+44,55)*0,1</t>
  </si>
  <si>
    <t>631315611R00</t>
  </si>
  <si>
    <t>Mazanina betonová tl. 12 - 24 cm C 16/20</t>
  </si>
  <si>
    <t>1.PP - drenáž: : (10,0+11,5+17,0*2)*0,6*0,2</t>
  </si>
  <si>
    <t>631319163R00</t>
  </si>
  <si>
    <t>Příplatek za konečnou úpravu mazanin tl. 12 cm</t>
  </si>
  <si>
    <t>631319171R00</t>
  </si>
  <si>
    <t>Příplatek za stržení povrchu mazaniny tl. 8 cm</t>
  </si>
  <si>
    <t>631319173R00</t>
  </si>
  <si>
    <t>Příplatek za stržení povrchu mazaniny tl. 12 cm</t>
  </si>
  <si>
    <t>631351101R00</t>
  </si>
  <si>
    <t>Bednění stěn, rýh a otvorů v podlahách - zřízení</t>
  </si>
  <si>
    <t xml:space="preserve">deska pod nádrže - do oblouku : </t>
  </si>
  <si>
    <t>2*3,14*1,2*0,3</t>
  </si>
  <si>
    <t>2*3,14*1,5*0,3</t>
  </si>
  <si>
    <t>631351102R00</t>
  </si>
  <si>
    <t>Bednění stěn, rýh a otvorů v podlahách -odstranění</t>
  </si>
  <si>
    <t>631571003R00</t>
  </si>
  <si>
    <t>Násyp ze štěrkopísku 0 - 32,  zpevňující, hutněno na 50 Mpa</t>
  </si>
  <si>
    <t>(10,3*16,5*0,2+(4,4+6,0)*2,6*0,2+1,1*4,0*0,2)*1,15</t>
  </si>
  <si>
    <t>(3,0*2,4*0,2+1,5*4,5*0,2)*1,15</t>
  </si>
  <si>
    <t>(3,14*8,23*8,23*0,2*0,25+2,7*6,0*0,2)*1,15</t>
  </si>
  <si>
    <t>3,14*5,63*5,63*0,25*0,2*1,15</t>
  </si>
  <si>
    <t>2,5*1,5*0,2</t>
  </si>
  <si>
    <t xml:space="preserve">deska pod nádrže : </t>
  </si>
  <si>
    <t>3,14*1,4*1,4*0,25</t>
  </si>
  <si>
    <t>3,14*1,7*1,7*0,25</t>
  </si>
  <si>
    <t>632415102RT2</t>
  </si>
  <si>
    <t>Potěr  samonivelační ručně tl. 2 mm,  - vyrovnávací</t>
  </si>
  <si>
    <t>A 1 : 17,54</t>
  </si>
  <si>
    <t>A 2 : 21,43</t>
  </si>
  <si>
    <t>631315681R00</t>
  </si>
  <si>
    <t>Mazanina betonová tl. 12 - 24 cm C 35/45</t>
  </si>
  <si>
    <t>3,14*1,2*1,2*0,25</t>
  </si>
  <si>
    <t>3,14*1,5*1,5*0,25</t>
  </si>
  <si>
    <t>631362021RT1</t>
  </si>
  <si>
    <t>Výztuž mazanin svařovanou sítí z drátů Kari</t>
  </si>
  <si>
    <t>A 1 : 17,54*0,00219*1,15</t>
  </si>
  <si>
    <t>A 2 : 21,43*0,00219*1,15</t>
  </si>
  <si>
    <t>B 1 : 5,9*0,00219*1,15</t>
  </si>
  <si>
    <t>B 2 : 1,08*0,00219*1,15</t>
  </si>
  <si>
    <t>C 1 : (137,67+44,55)*0,00219*1,15</t>
  </si>
  <si>
    <t>3,14*1,2*1,2*0,00565*1,15*2</t>
  </si>
  <si>
    <t>3,14*1,5*1,5*0,00565*1,15*2</t>
  </si>
  <si>
    <t>648952421RT3</t>
  </si>
  <si>
    <t>Osazení parapetních desek dřevěných š. do 50 cm, včetně dodávky parapetní desky š. 36 cm</t>
  </si>
  <si>
    <t>deska z lamino DTD desinfikovatelná,omyvatelná,s nosem,podtmelením a krycí pásky viz tabulka truhlářských výrobků.</t>
  </si>
  <si>
    <t>Pozor - deska do oblouku !!</t>
  </si>
  <si>
    <t>T/12 : 5,0</t>
  </si>
  <si>
    <t>641960000R00</t>
  </si>
  <si>
    <t>Těsnění spár otvorových prvků PU pěnou</t>
  </si>
  <si>
    <t>D+M vni parotěsné zábrany (pásky) a paropropustné voděodolné pásky z vně strany ostění.</t>
  </si>
  <si>
    <t xml:space="preserve">okno : </t>
  </si>
  <si>
    <t>(5,0+1,1+2,1+1,1)*2</t>
  </si>
  <si>
    <t>642942111R00</t>
  </si>
  <si>
    <t>Osazení zárubní dveřních ocelových, pl. do 2,5 m2</t>
  </si>
  <si>
    <t>4+1+1</t>
  </si>
  <si>
    <t>642945111R00</t>
  </si>
  <si>
    <t>Osazení zárubní ocel. požár.1křídl., pl. do 2,5 m2</t>
  </si>
  <si>
    <t>1+1+2+1+1</t>
  </si>
  <si>
    <t>PC 13</t>
  </si>
  <si>
    <t>OCEL.ZÁRUBEŇ S CELOOBVOD.TĚSNĚNÍM - DOD, výkaz viz kce zámečnické</t>
  </si>
  <si>
    <t>KUS</t>
  </si>
  <si>
    <t>z žárově pozink.plechu s celoobvod. těsněním - platí pro všechny zárubně - viz popis v kcí.zámečnic</t>
  </si>
  <si>
    <t xml:space="preserve">do zdiva tl.100 mm : </t>
  </si>
  <si>
    <t>70/197 : 1</t>
  </si>
  <si>
    <t>PC 14</t>
  </si>
  <si>
    <t>OCEL.ZÁRUBEŇ S CELOOBVOD.TĚSNĚNÍM-DOD, výkaz viz kce zámečnické</t>
  </si>
  <si>
    <t xml:space="preserve">do zdiva tl.150 mm : </t>
  </si>
  <si>
    <t>70/197 : 3,0</t>
  </si>
  <si>
    <t>80/197 : 1,0</t>
  </si>
  <si>
    <t>PC 15</t>
  </si>
  <si>
    <t xml:space="preserve">OCEL.ZÁRUBEŇ S CELOOBVOD.TĚSNĚNÍM-DOD, výkaz viz kce zámečnické </t>
  </si>
  <si>
    <t xml:space="preserve">do zdiva tl.150 mm s pož.odolností : </t>
  </si>
  <si>
    <t xml:space="preserve">EW 15 : </t>
  </si>
  <si>
    <t>125/197 : 1,0</t>
  </si>
  <si>
    <t>90/197 : 1,0</t>
  </si>
  <si>
    <t>80/197 : 2,0</t>
  </si>
  <si>
    <t xml:space="preserve">EW 60 : </t>
  </si>
  <si>
    <t>80/150: : 1,0</t>
  </si>
  <si>
    <t>viz popis v kcí.zámečnických.</t>
  </si>
  <si>
    <t xml:space="preserve">do zdiva tl.200 mm : </t>
  </si>
  <si>
    <t>80/197 : 1</t>
  </si>
  <si>
    <t>893111111R00</t>
  </si>
  <si>
    <t>Šachta  prefa , výška 1,5 m nad nádrží ,  - skruže Js 100 cm a přechod kus s poklopem Js 60 cm</t>
  </si>
  <si>
    <t>Včetně  osazení a dodávka krohovýchvých betonových skruží a zákrytové desky.</t>
  </si>
  <si>
    <t>S  montáží a dodávky vstupního poklopu.</t>
  </si>
  <si>
    <t>894215112R00</t>
  </si>
  <si>
    <t>Šachtice.domovní.kanalizač.z betonu, do 5 m3, komplet provedení</t>
  </si>
  <si>
    <t>1,5*1,3*1,5</t>
  </si>
  <si>
    <t>941955001R00</t>
  </si>
  <si>
    <t>Lešení lehké pomocné, výška podlahy do 1,2 m</t>
  </si>
  <si>
    <t>1.PP : 7,0*2,5+10,0*2,0+7,0*2,0</t>
  </si>
  <si>
    <t>1.NP : 15,0*5,0+2,5*4,5</t>
  </si>
  <si>
    <t>941955002R00</t>
  </si>
  <si>
    <t>Lešení lehké pomocné, výška podlahy do 1,9 m</t>
  </si>
  <si>
    <t>1.NP : 2,0*5,0</t>
  </si>
  <si>
    <t>941955003R00</t>
  </si>
  <si>
    <t>Lešení lehké pomocné, výška podlahy do 2,5 m</t>
  </si>
  <si>
    <t xml:space="preserve">okolo objektu : </t>
  </si>
  <si>
    <t>3,14*9,0*1,5</t>
  </si>
  <si>
    <t>941955004R00</t>
  </si>
  <si>
    <t>Lešení lehké pomocné, výška podlahy do 3,5 m</t>
  </si>
  <si>
    <t>1.PP : 12,5*9,0</t>
  </si>
  <si>
    <t>952901111R00</t>
  </si>
  <si>
    <t>Vyčištění budov o výšce podlaží do 4 m</t>
  </si>
  <si>
    <t>1.NP : 3,14*7,5*7,5*0,5+2,4*6,9</t>
  </si>
  <si>
    <t>952901221R00</t>
  </si>
  <si>
    <t>Vyčištění průmyslových budov a objektů výrobních</t>
  </si>
  <si>
    <t>9,5*15,5</t>
  </si>
  <si>
    <t>952902110R00</t>
  </si>
  <si>
    <t>Čištění zametáním v místnostech a chodbách</t>
  </si>
  <si>
    <t xml:space="preserve">střecha : </t>
  </si>
  <si>
    <t>S 1 : 131,89</t>
  </si>
  <si>
    <t>S 2 : 138,12</t>
  </si>
  <si>
    <t>953943111R00</t>
  </si>
  <si>
    <t>Osazení kovových předmětů do zdiva, 1 kg / kus</t>
  </si>
  <si>
    <t xml:space="preserve">kotvení zámečn.výrobků : </t>
  </si>
  <si>
    <t>1*20,0</t>
  </si>
  <si>
    <t>953943121R00</t>
  </si>
  <si>
    <t>Osazení kovových předmětů do betonu, 1 kg / kus</t>
  </si>
  <si>
    <t>1*30,0</t>
  </si>
  <si>
    <t>953943122R00</t>
  </si>
  <si>
    <t>Osazení kovových předmětů do betonu, 5 kg / kus</t>
  </si>
  <si>
    <t>1*13,0</t>
  </si>
  <si>
    <t>953944136R00</t>
  </si>
  <si>
    <t>Vstřelování hřebů, typu B, D 8 x 30 až 70 mm</t>
  </si>
  <si>
    <t>1*120,0</t>
  </si>
  <si>
    <t>953941210R00</t>
  </si>
  <si>
    <t>Osazení kovových poklopů s rámy plochy do 1 m2</t>
  </si>
  <si>
    <t>Z/25 : 1,0</t>
  </si>
  <si>
    <t>953981102R00</t>
  </si>
  <si>
    <t>Chemické kotvy do betonu, hl. 90 mm, M 10,</t>
  </si>
  <si>
    <t>1*48,0</t>
  </si>
  <si>
    <t>953981104R00</t>
  </si>
  <si>
    <t>Chemické kotvy do betonu, hl. 125 mm, M 16, ampule</t>
  </si>
  <si>
    <t>1*24,0</t>
  </si>
  <si>
    <t>PC 24</t>
  </si>
  <si>
    <t>Objekt.dilat.profil podlahový. dod + mont ,š.spáry 20 mm, 1.PP viz Dil.1</t>
  </si>
  <si>
    <t>PC 25</t>
  </si>
  <si>
    <t>Objekt.dilat.profil vni stěnový dod + mont ,š.spáry 20 mm, 1.PP viz Dil 2</t>
  </si>
  <si>
    <t>PC 26</t>
  </si>
  <si>
    <t>Dod + mont  prefa beton oblok.blok 500/500/1985-1825, komplet provedení dle popisu D1.01.01-105</t>
  </si>
  <si>
    <t>PC 27</t>
  </si>
  <si>
    <t>Dod + mont + osazení válcové plast.samonos.nádrže, objem 6,3 m3,Js 2,0 m,výška 2,0 m,poklop 60/60 cm</t>
  </si>
  <si>
    <t>Dod + mont v kompletní skladbě daného systému včetně štěrk.vsakovacího pásu a základ.desky z betonu.</t>
  </si>
  <si>
    <t>PC 28</t>
  </si>
  <si>
    <t>Rezerva na detaily konstrukcí - 2 % z rozpočtu</t>
  </si>
  <si>
    <t>Každý účastník výběrového řízení nacení tuto položku ve výši 2 % stavebních nákladu objektu - bude čerpáno pouze se souhlasem investora a projektanta.</t>
  </si>
  <si>
    <t>970051060R00</t>
  </si>
  <si>
    <t>Vrtání jádrové do ŽB do D 60 mm</t>
  </si>
  <si>
    <t>1.PP-1.NP: : 10,0*0,3+5,0*0,45</t>
  </si>
  <si>
    <t>970051100R00</t>
  </si>
  <si>
    <t>Vrtání jádrové do ŽB do D 100 mm</t>
  </si>
  <si>
    <t>1.PP-1.NP: : 5,0*0,3+5,0*0,45</t>
  </si>
  <si>
    <t>970051160R00</t>
  </si>
  <si>
    <t>Vrtání jádrové do ŽB do D 160 mm</t>
  </si>
  <si>
    <t>1.PP-1.NP: : 2*0,3+2*0,45</t>
  </si>
  <si>
    <t>970051300R00</t>
  </si>
  <si>
    <t>Vrtání jádrové do ŽB do D 300 mm</t>
  </si>
  <si>
    <t>1.PP-1.NP: : 1*0,3+1*0,45</t>
  </si>
  <si>
    <t>975043124</t>
  </si>
  <si>
    <t>Jednořad.podchycení stropů do 3,5 m,do 3000 kg/m</t>
  </si>
  <si>
    <t>4,1+4,2</t>
  </si>
  <si>
    <t>998012022R00</t>
  </si>
  <si>
    <t>Přesun hmot pro budovy monolitické výšky do 12 m</t>
  </si>
  <si>
    <t>711111001RZ1</t>
  </si>
  <si>
    <t>Izolace proti vlhkosti vodor. nátěr ALP za studena, 1x nátěr - včetně dodávky penetračního laku ALP</t>
  </si>
  <si>
    <t>A 2 : 21,43*1,2</t>
  </si>
  <si>
    <t>711112001RZ1</t>
  </si>
  <si>
    <t>Izolace proti vlhkosti svis. nátěr ALP, za studena, 1x nátěr - včetně dodávky asfaltového laku</t>
  </si>
  <si>
    <t xml:space="preserve">budova X : </t>
  </si>
  <si>
    <t>(9,5+1,3)*1,0</t>
  </si>
  <si>
    <t xml:space="preserve">teplovod.kanál : </t>
  </si>
  <si>
    <t>(9,0+3,0+3,5*2)*(0,5+3,0)/2</t>
  </si>
  <si>
    <t xml:space="preserve">šachta kolektoru : </t>
  </si>
  <si>
    <t>(5,3+3,5)*1,5</t>
  </si>
  <si>
    <t>711212000R00</t>
  </si>
  <si>
    <t>Penetrace podkladu pod hydroizolační nátěr</t>
  </si>
  <si>
    <t xml:space="preserve">1.PP - napojení do stáv.kanálu : </t>
  </si>
  <si>
    <t>(1,5+0,7*2)*2,8*2+(2,0+0,7*2)*2,3*2</t>
  </si>
  <si>
    <t xml:space="preserve">oprava sousedních objektů : </t>
  </si>
  <si>
    <t>1*5,0*4</t>
  </si>
  <si>
    <t>711212001R00</t>
  </si>
  <si>
    <t>Nátěr hydroizolační těsnicí hmotou, výkaz viz předcházející pol.</t>
  </si>
  <si>
    <t>711491272RT1</t>
  </si>
  <si>
    <t>Izolace tlaková, ochranná textilie svislá, materiál ve specifikaci</t>
  </si>
  <si>
    <t>OS 2,3 : (10,1+15,9+10,1)*6,2-2,6*5,0-2,4*2,2</t>
  </si>
  <si>
    <t>5,5*2,8*2+4,0*2,8/2*2+1,6*2,3*2+15,9*2,3</t>
  </si>
  <si>
    <t>2.vrstva : 291,47</t>
  </si>
  <si>
    <t>711141559RZ6</t>
  </si>
  <si>
    <t>Izolace proti vlhk. vodorovná pásy přitavením, 1 vrstva - včetně dodávky modif. pasu s AL vložkou</t>
  </si>
  <si>
    <t>711142559RZ6</t>
  </si>
  <si>
    <t>Izolace proti vlhkosti svislá pásy přitavením, 1 vrstva - včetně dodávky asfalt.modif.pásu</t>
  </si>
  <si>
    <t>s nosnou vložkou  skelné rohože 200 g/m2 - oprava sousedních objektů.</t>
  </si>
  <si>
    <t xml:space="preserve">vl.objekt - dodatečná hydroizolace koutů a rohů : </t>
  </si>
  <si>
    <t>1,0*3,5*6*2</t>
  </si>
  <si>
    <t xml:space="preserve">zaizolování nádrže : </t>
  </si>
  <si>
    <t>2*3,14*1,4*1,0</t>
  </si>
  <si>
    <t>69370514</t>
  </si>
  <si>
    <t>Geotextilie netkaná PP 300g/m2 do 6 m, výpočet viz předchozí položka</t>
  </si>
  <si>
    <t>291,47*1,2+57,25*1,2</t>
  </si>
  <si>
    <t>69370516</t>
  </si>
  <si>
    <t>Geotextilie netkaná PP 500g/m2 do 6 m, výpočet viz předchozí položka</t>
  </si>
  <si>
    <t>297,41*1,2</t>
  </si>
  <si>
    <t>PC 29</t>
  </si>
  <si>
    <t>Dod + mont drenážní profil.folie s nopy v.20 mm, včetně ukončovací lišty</t>
  </si>
  <si>
    <t>výpočet viz předchozí položka</t>
  </si>
  <si>
    <t>vl.objekt: : 297,41*1,2</t>
  </si>
  <si>
    <t>vedl.objekty: : 57,25*1,2</t>
  </si>
  <si>
    <t>Zaizolování prostupu ZT - manžeta Js 50 mm</t>
  </si>
  <si>
    <t>1*4,0</t>
  </si>
  <si>
    <t>PC 30</t>
  </si>
  <si>
    <t>Zaizolování prostupu ZT - manžeta Js 125 mm</t>
  </si>
  <si>
    <t>1*5,0</t>
  </si>
  <si>
    <t>PC 31</t>
  </si>
  <si>
    <t>Zaizolování prostupu ZT - manžeta Js 250 mm</t>
  </si>
  <si>
    <t>1*3,0</t>
  </si>
  <si>
    <t>998711103R00</t>
  </si>
  <si>
    <t>Přesun hmot pro izolace proti vodě, výšky do 60 m</t>
  </si>
  <si>
    <t>712311101RZ1</t>
  </si>
  <si>
    <t>Povlaková krytina střech do 10°, za studena ALP, 1 x nátěr - včetně dodávky ALP</t>
  </si>
  <si>
    <t>712341559RZ5</t>
  </si>
  <si>
    <t>Povlaková krytina střech do 10°, NAIP přitavením, 1 vrstva - včetně dodávky modif.pásu s vložkou ze skelné tkaniny</t>
  </si>
  <si>
    <t>S 1 : 131,89*2</t>
  </si>
  <si>
    <t>S 2 : 138,12*2</t>
  </si>
  <si>
    <t xml:space="preserve">odskok S1/S2 : </t>
  </si>
  <si>
    <t>3,14*8,0*1,0+3,14*8,0*0,4</t>
  </si>
  <si>
    <t>712391172RT1</t>
  </si>
  <si>
    <t>Povlaková krytina střech do 10°, ochran. textilie, 1 vrstva - materiál ve specifikaci</t>
  </si>
  <si>
    <t>712341559RV8</t>
  </si>
  <si>
    <t>Povlaková krytina střech do 10°, NAIP přitavením, 1 vrstva - včetně dodávky SBS modif.pásu</t>
  </si>
  <si>
    <t>s vložkou z polyester.rohože odolné proti prorůstání kořenů</t>
  </si>
  <si>
    <t xml:space="preserve">přetažení: : </t>
  </si>
  <si>
    <t>3,14*8,0*0,5+3,14*8,0*1,0</t>
  </si>
  <si>
    <t>S 1 : 131,89*1,15</t>
  </si>
  <si>
    <t>S 2 : 138,12*1,15</t>
  </si>
  <si>
    <t>Dod + mont drenážní a hydroakumul.folie s nopy s perforací, v.nopu 20 mm</t>
  </si>
  <si>
    <t xml:space="preserve"> viz výkres střechy - dod + mont.</t>
  </si>
  <si>
    <t>S 1 : 131,89*1,1</t>
  </si>
  <si>
    <t>S 2 : 138,12*1,1</t>
  </si>
  <si>
    <t>998712103R00</t>
  </si>
  <si>
    <t>Přesun hmot pro povlakové krytiny, výšky do 24 m</t>
  </si>
  <si>
    <t>713121111RT1</t>
  </si>
  <si>
    <t>Izolace tepelná podlah na sucho, jednovrstvá, materiál ve specifikaci</t>
  </si>
  <si>
    <t>B 1 : 5,9</t>
  </si>
  <si>
    <t>B 2 : 1,08</t>
  </si>
  <si>
    <t>C 1 : 137,67+44,55</t>
  </si>
  <si>
    <t>713131131R00</t>
  </si>
  <si>
    <t>Izolace tepelná stěn lepením</t>
  </si>
  <si>
    <t>Očištění povrchu stěny od prachu, nařezání izolačních desek na požadovaný rozměr, nanesení lepicího tmelu, osazení desek.</t>
  </si>
  <si>
    <t xml:space="preserve">tl. 100 mm: : </t>
  </si>
  <si>
    <t xml:space="preserve">zateplení ŽB stěn pod terenem : </t>
  </si>
  <si>
    <t xml:space="preserve">nad terenem : </t>
  </si>
  <si>
    <t xml:space="preserve">OS 1 : </t>
  </si>
  <si>
    <t>2*3,14*7,8*0,25*3,2+(2,9+3,5)*3,2*0,3</t>
  </si>
  <si>
    <t>2*3,14*5,2*0,25*3,2-5,1*1,1-1,2*2,3</t>
  </si>
  <si>
    <t xml:space="preserve">tl. 50 mm - základ viz řez A-A : </t>
  </si>
  <si>
    <t>2*3,14*8,23*0,25*1,7+(3,5+3,0)*1,7</t>
  </si>
  <si>
    <t>2*3,14*5,63*0,25*1,7+0,84*(1,55+1,1)*1,7*2*2</t>
  </si>
  <si>
    <t>713141125R00</t>
  </si>
  <si>
    <t xml:space="preserve">Izolace tepelná střech, desky, </t>
  </si>
  <si>
    <t>3,14*8,0*1,0</t>
  </si>
  <si>
    <t>napojení  na kanál řez A-A: : 5,4*2,6</t>
  </si>
  <si>
    <t>713191100RT9</t>
  </si>
  <si>
    <t>Položení izolační fólie, včetně dodávky fólie PE</t>
  </si>
  <si>
    <t>713191221R00</t>
  </si>
  <si>
    <t>Izolace tepelná podlah obložení stěn pásky 100 mm</t>
  </si>
  <si>
    <t>A 1 : 17,54*0,95</t>
  </si>
  <si>
    <t>A 2 : 21,43*0,95</t>
  </si>
  <si>
    <t>B 1 : 5,9*2,5</t>
  </si>
  <si>
    <t>B 2 : 1,08*3,0</t>
  </si>
  <si>
    <t>C 1 : (137,64+44,55)*0,5</t>
  </si>
  <si>
    <t>28375459</t>
  </si>
  <si>
    <t>Deska extrud. polystyren XPS  tl. 50 mm</t>
  </si>
  <si>
    <t>C 1 : (137,67+44,55)*1,05</t>
  </si>
  <si>
    <t>(2*3,14*8,23*0,25*1,7+(3,5+3,0)*1,7)*1,05</t>
  </si>
  <si>
    <t>(2*3,14*5,63*0,25*1,7+0,84*(1,55+1,1)*1,7*2*2)*1,05</t>
  </si>
  <si>
    <t>28375475R</t>
  </si>
  <si>
    <t>Deska polystyrenová XPS tl. 100mm</t>
  </si>
  <si>
    <t>S 1 : 131,89*2*1,05</t>
  </si>
  <si>
    <t>S 2 : 138,12*2*1,05</t>
  </si>
  <si>
    <t>3,14*8,0*1,0*1,05</t>
  </si>
  <si>
    <t>napojení  na kanál řez A-A: : 5,4*2,6*1,05</t>
  </si>
  <si>
    <t>OS 1,2,3 : 354,55*1,05</t>
  </si>
  <si>
    <t>28375855</t>
  </si>
  <si>
    <t>Deska polystyren. EPS 100 S tl. 80 mm</t>
  </si>
  <si>
    <t>A 1 : 17,54*1,05</t>
  </si>
  <si>
    <t>A 2 : 21,43*1,05</t>
  </si>
  <si>
    <t>B 1 : 5,9*1,05</t>
  </si>
  <si>
    <t>B 2 : 1,08*1,05</t>
  </si>
  <si>
    <t>283 19820</t>
  </si>
  <si>
    <t>Obvodový pásek z min.vláken tl.10mm,nebo, lehčeného polystyrénu.</t>
  </si>
  <si>
    <t>M</t>
  </si>
  <si>
    <t>146,11*1,1</t>
  </si>
  <si>
    <t>998713103R00</t>
  </si>
  <si>
    <t>Přesun hmot pro izolace tepelné, výšky do 24 m</t>
  </si>
  <si>
    <t>764233430R00</t>
  </si>
  <si>
    <t>Lemování z Ti Zn zdí, plochých střech, rš 330 mm, předzvětralý šedý dle K/2</t>
  </si>
  <si>
    <t>včetně zedniké výpomoci a spojovacích prostředků.</t>
  </si>
  <si>
    <t>764530420RT2</t>
  </si>
  <si>
    <t>Oplechování zdí z Ti Zn plechu, rš 330 mm, předzvětralý šedý dle K/3</t>
  </si>
  <si>
    <t>včetně těsnící hmoty.</t>
  </si>
  <si>
    <t>764221420RG1</t>
  </si>
  <si>
    <t>Oplechování Ti Zn říms , rš 300 mm, předzvětralý šedý dle K/1</t>
  </si>
  <si>
    <t>včetně spojovacích prostředků a dodávky difuzní fólie.</t>
  </si>
  <si>
    <t>998764102R00</t>
  </si>
  <si>
    <t>Přesun hmot pro klempířské konstr., výšky do 12 m</t>
  </si>
  <si>
    <t>766661112R00</t>
  </si>
  <si>
    <t>Montáž dveří do zárubně,otevíravých 1kř.do 0,8 m</t>
  </si>
  <si>
    <t>766661412R00</t>
  </si>
  <si>
    <t>Montáž dveří protipožár.1kř.do 80 cm,</t>
  </si>
  <si>
    <t>766661422R00</t>
  </si>
  <si>
    <t>Montáž dveří protipožárních 1kříd. nad 80 cm</t>
  </si>
  <si>
    <t>766661432R00</t>
  </si>
  <si>
    <t>Montáž dveří protipožárních 2kříd. š.145 cm</t>
  </si>
  <si>
    <t>Dveře s protipožární odolností do 30 minut.</t>
  </si>
  <si>
    <t>766664121R00</t>
  </si>
  <si>
    <t>Montáž dveří, oc. zárubeň, posuvné 1kř. š. do 1 m</t>
  </si>
  <si>
    <t>766669111R00</t>
  </si>
  <si>
    <t>Dokování závěsů na universální zárubeň, 1křídlové, výkaz viz předcházející položky</t>
  </si>
  <si>
    <t>766669112R00</t>
  </si>
  <si>
    <t>Dokování závěsů na universální zárubeň, 2křídlové, výkaz viz předcházející položky</t>
  </si>
  <si>
    <t>PC 10100</t>
  </si>
  <si>
    <t>Dveře vni pl.hl. 70/197 cm,výplň DTD,, ,kování,komplet dle T/1</t>
  </si>
  <si>
    <t>U všech výrobků je odkaz na tabulku, kde je uveden podrobný popis výrobku.Každý výrobek neceněn komplet dle popisu vč.kování.Povrch.úprava dveří vysokotlaký laminát HPL tl.0,8 mm.</t>
  </si>
  <si>
    <t>PC 10200</t>
  </si>
  <si>
    <t>Dveře vni pl.hl. 70/197 cm,výplň DTD,, ,kování,komplet dle T/2</t>
  </si>
  <si>
    <t>PC 10300</t>
  </si>
  <si>
    <t>Dveře vni pl.hl.  70/197 cm,výplň DTD,, kování,komplet dle T/3</t>
  </si>
  <si>
    <t>pásová ochrana š.150 mm a 200 mm.</t>
  </si>
  <si>
    <t>PC 10400</t>
  </si>
  <si>
    <t>Dveře vni pl.hl.  70/197 cm,výplň DTD,manual, posuv.po stěně,kování,komplet dle T/4</t>
  </si>
  <si>
    <t>obklad otvoru - zárzbeň</t>
  </si>
  <si>
    <t>PC 10500</t>
  </si>
  <si>
    <t>Dveře vni pl.hl. 125/197 cm,výplň pož.od,, kování,komplet dle T/5,  EW 15/DP3-C</t>
  </si>
  <si>
    <t>PC 10600</t>
  </si>
  <si>
    <t>Dveře vni pl.hl.  80/197 cm,výplň DTD,čtečka karet, kování,komplet dle T/6</t>
  </si>
  <si>
    <t>PC 10700</t>
  </si>
  <si>
    <t>Dveře vni pl.hl.  90/197 cm,výplň pož.odol.,EW 15/DP3-C, kování,čtečka,komplet dle T/7</t>
  </si>
  <si>
    <t>PC 10800</t>
  </si>
  <si>
    <t>Dveře vni pl.hl.  80/197 cm,výplň pož.odol.EW 15/DP3-C, kování,komplet dle T/8</t>
  </si>
  <si>
    <t>PC 10900</t>
  </si>
  <si>
    <t>Dveře vni pl.hl.  90/200 cm,výplň DTD,manual, posuv.po stěně,kování,mřížka 400/100 mm, komplet dle T/9</t>
  </si>
  <si>
    <t>PC 11000</t>
  </si>
  <si>
    <t>Lamely s masiv dřeva + kotevní prvky,hloubkově mořený akát, tl. 40 mmš.450 mm, komplet dod+mont+osaz dle T/10</t>
  </si>
  <si>
    <t>PC 11100</t>
  </si>
  <si>
    <t>Dveře vni pl.hl.  70/197 cm,výplň DTD,, kování,komplet dle T/11</t>
  </si>
  <si>
    <t>998766101R00</t>
  </si>
  <si>
    <t>Přesun hmot pro truhlářské konstr., výšky do 6 m</t>
  </si>
  <si>
    <t>767584522R00</t>
  </si>
  <si>
    <t>Montáž podhledů kazetových do betonu, 60x60 cm</t>
  </si>
  <si>
    <t>Včertně prostupů pro svítidla,výustky VZT,větrací mřížky apod.a včetně dod nosné kce</t>
  </si>
  <si>
    <t>1.NP : 8,5+4,03</t>
  </si>
  <si>
    <t>286 11121</t>
  </si>
  <si>
    <t>PODHLED KAZETOVY 600/600 ,DESKY TVRDÉ</t>
  </si>
  <si>
    <t>z kamenné vlny vlhkuvzdorné s viditel.rastrem vhodné do zdravotn.prostředí.Včertně výustků VZT,větrací mřížky apod. Přesný popis viz výkres podhledů.</t>
  </si>
  <si>
    <t>výkaz výměr - viz předchozí položka</t>
  </si>
  <si>
    <t>12,53*1,1</t>
  </si>
  <si>
    <t>PC 20100</t>
  </si>
  <si>
    <t>Dveře AL vně 130/230 cm,izol.sklo,panik.zámek, vypal.lak,EW 15 DP3-C,  komplet provedení dle Z/1</t>
  </si>
  <si>
    <t>U všech výrobků je odkaz na tabulku, kde je uveden podrobný popis výrobku.Každý výrobek neceněn komplet dle popisu - dod + mont + osazení včetně povrch.úpravy.Dodávka a montáž v kompletní skladbě daného systému,  včetně všech doplňkových a pomocných konstrukcí materiálů a prací, včetně lešení, včetně potřebných úprav pod konečnou povrchovou úpravu (tmelení, broušení a pod).Tento popis se vztahuje ke všem zámečnickým výrobkům.</t>
  </si>
  <si>
    <t>PC 20200</t>
  </si>
  <si>
    <t>AL okno vně,vícesklo,500/110 cm,, přer.tepel.most, komplet provedení dle Z/2</t>
  </si>
  <si>
    <t>PC 20300</t>
  </si>
  <si>
    <t>Lemování okenního otvoru, komplet d+m dle Z/3,  + vypal lak</t>
  </si>
  <si>
    <t>PC 20400</t>
  </si>
  <si>
    <t>Samočistící koberec - komplet dod+mont+osaz + lemování dle Z/4, dural profilem,pryž vlnovky,lanka</t>
  </si>
  <si>
    <t>1,22*1,22</t>
  </si>
  <si>
    <t>PC 20500</t>
  </si>
  <si>
    <t>Dočišťovací koberec - komplet dod+mont+osaz + lemování dle Z/5, ,polypropylen.vlákna, v.18 mm</t>
  </si>
  <si>
    <t>1,3*1,3</t>
  </si>
  <si>
    <t>PC 20600</t>
  </si>
  <si>
    <t>Vně ocel.kce s ventil.žaluzií, komplet d+m dle Z/6</t>
  </si>
  <si>
    <t>součástí ceny je:</t>
  </si>
  <si>
    <t>- ocel.kce 310 kg</t>
  </si>
  <si>
    <t>- AL žaluzie 123/175 cm</t>
  </si>
  <si>
    <t>- povrch.úprava - vypal lak</t>
  </si>
  <si>
    <t>PC 20700</t>
  </si>
  <si>
    <t>Vni ocel.kce schodiště, komplet d+m dle Z/7, + žárový pozink</t>
  </si>
  <si>
    <t>PC 20800</t>
  </si>
  <si>
    <t>Vni ocel.kce schodiště, komplet d+m dle Z/8, + žárový pozink</t>
  </si>
  <si>
    <t>PC 20900</t>
  </si>
  <si>
    <t>Vně ocel.kce zábradlí, komplet d+m dle Z/9,10</t>
  </si>
  <si>
    <t>PC 21100</t>
  </si>
  <si>
    <t>Dveře vni plné plech. 80/197 cm, EW 60/DP1-C, panik. kování, komplet provedení dle Z/11</t>
  </si>
  <si>
    <t>EI 30/DP3-C,S</t>
  </si>
  <si>
    <t>PC 21200</t>
  </si>
  <si>
    <t>Dveře vni plné plech. 80/150 cm, EW 60/DP1-C, panik. kování, komplet provedení dle Z/12</t>
  </si>
  <si>
    <t>PC 21300</t>
  </si>
  <si>
    <t>Instal.kanál pro technologii, komplet d+m dle Z/13, včetně pryžového pásku</t>
  </si>
  <si>
    <t>PC 21400</t>
  </si>
  <si>
    <t>Dveře vni plné plech. 80/197 cm,výplň desky DTD,  kování, komplet provedení dle Z/14</t>
  </si>
  <si>
    <t>PC 21500</t>
  </si>
  <si>
    <t>Okno vni pozorovací,sklo bezp.210/110 cm, ,komplet dle Z/15</t>
  </si>
  <si>
    <t>PC 21600</t>
  </si>
  <si>
    <t>Ocel.úhelnik L 70/4 dl. 2000 mm,dod + mont dle Z/16</t>
  </si>
  <si>
    <t>PC 21700</t>
  </si>
  <si>
    <t>Dveřní zarážka z mat.kovu a pryž.lemu,  komplet provedení dle Z/17</t>
  </si>
  <si>
    <t>PC 21800</t>
  </si>
  <si>
    <t>Revizní dveře vni plné plech. 60/197 cm, EW 15/DP3,  kování, komplet provedení dle Z/18</t>
  </si>
  <si>
    <t>PC 21900</t>
  </si>
  <si>
    <t>Dveře do sprch.kabiny AL rám,bezp.sklo 6 mm,mat, 90/190 cm, komplet provedení dle Z/19</t>
  </si>
  <si>
    <t>PC 22000</t>
  </si>
  <si>
    <t>Madlo trubkové ,Js 45/3 mm,žár.pozink,rozety, kotvení, komplet provedení dle Z/20</t>
  </si>
  <si>
    <t>5,0*2</t>
  </si>
  <si>
    <t>PC 22100</t>
  </si>
  <si>
    <t>Revizní dveře vni plné plech. 60/187 cm, 2 x AL mřížka 400/100 mm,  kování, komplet provedení dle Z/21</t>
  </si>
  <si>
    <t>PC 22200</t>
  </si>
  <si>
    <t>Žaluzie vně horizont.pevná z AL,rám, vel.140/71 cm, vypal lak komplet dod+mont dle Z/22</t>
  </si>
  <si>
    <t>PC 22300</t>
  </si>
  <si>
    <t>Ocel.kce zábradlí, komplet d+m dle Z/23, + žárový pozink</t>
  </si>
  <si>
    <t>PC 22400</t>
  </si>
  <si>
    <t>Al fasádní mřížka lamel se síti, komplet d+m dle Z/24, Js 150 mm,vypal.lak</t>
  </si>
  <si>
    <t>PC 22401</t>
  </si>
  <si>
    <t>Al fasádní mřížka lamel se síti, komplet d+m dle Z/24, Js 250 mm,vypal.lak</t>
  </si>
  <si>
    <t>PC 22402</t>
  </si>
  <si>
    <t>Al fasádní mřížka lamel se síti, komplet d+m dle Z/24, Js 350 mm,vypal.lak</t>
  </si>
  <si>
    <t>PC 22403</t>
  </si>
  <si>
    <t>Al fasádní mřížka lamel se síti, komplet d+m dle Z/24, 1500/800 mm,vypal.lak</t>
  </si>
  <si>
    <t>PC 22404</t>
  </si>
  <si>
    <t>Al fasádní mřížka lamel se síti, komplet d+m dle Z/24, 415/300 mm,vypal.lak</t>
  </si>
  <si>
    <t>PC 22500</t>
  </si>
  <si>
    <t>Šacht.poklop vodotěs.80/100 cm z AL profilů pro bet.výplň, a PVC,1 ocel.lem L 40/40/5 - komplet dod dle Z/25</t>
  </si>
  <si>
    <t>PC 22600</t>
  </si>
  <si>
    <t>Stupačky kruhové do beton.stěny dod+mont+osaz,  komplet dod dle Z/26</t>
  </si>
  <si>
    <t>PC 29001</t>
  </si>
  <si>
    <t>Dveřní práh z nerez plechu  tl.3,0 mm dl.  700 mm, viz kce zámečnické dod + mont</t>
  </si>
  <si>
    <t>PC 29002</t>
  </si>
  <si>
    <t>Dveřní práh z nerez plechu  tl.3,0 mm dl. 900 mm, viz kce zámečnické dod + mont</t>
  </si>
  <si>
    <t>PC 29900</t>
  </si>
  <si>
    <t>Ukončující nerez profil - dod +mont + osaz , viz kce zámečnické</t>
  </si>
  <si>
    <t>0,6+0,8*2+1,25</t>
  </si>
  <si>
    <t>PC 29906</t>
  </si>
  <si>
    <t>Pomocné ocel.kce pro kotvení prvků - dod +mont + osaz</t>
  </si>
  <si>
    <t>1.PP: : 1*250,0</t>
  </si>
  <si>
    <t>1.NP: : 1*250,0</t>
  </si>
  <si>
    <t>998767102R00</t>
  </si>
  <si>
    <t>Přesun hmot pro zámečnické konstr., výšky do 12 m, výkaz výměr vygenerován programem</t>
  </si>
  <si>
    <t>771101210R00</t>
  </si>
  <si>
    <t>Penetrace podkladu pod dlažby montáž + dodávka</t>
  </si>
  <si>
    <t>771575205R00</t>
  </si>
  <si>
    <t>Montáž podlah keram.,režné relief., tmel, 20x20 cm</t>
  </si>
  <si>
    <t>771579795R00</t>
  </si>
  <si>
    <t>Spárování vodotěsnou hmotou - plošně</t>
  </si>
  <si>
    <t>PC 21</t>
  </si>
  <si>
    <t>DLAZBA KERAM.200/200/9 PROTISKLUZNÁ, popis viz skladby podlah</t>
  </si>
  <si>
    <t>6,98*1,15</t>
  </si>
  <si>
    <t>PC 23</t>
  </si>
  <si>
    <t xml:space="preserve">Stěrková izolace jednosl.na bázi syntet.disperze, dodávka + montáž </t>
  </si>
  <si>
    <t>Dodávka a montáž v kompletní skladbě daného systému,  včetně všech doplňkových a pomocných konstrukcí materiálů a prací apod</t>
  </si>
  <si>
    <t>B 2 : 1,08*2</t>
  </si>
  <si>
    <t>Rohový styk - vyztužení stěrk.izolace, dodávka + montáž</t>
  </si>
  <si>
    <t>Dodávka a montáž v kompletní skladbě daného systému,  včetně všech doplňkových a pomocných konstrukcí materiálů a prací.</t>
  </si>
  <si>
    <t>107 : 1,0*3</t>
  </si>
  <si>
    <t>Izolační manžeta-průchod rozvodů izol.stěrkou, dodávka + montáž</t>
  </si>
  <si>
    <t>Dodávka a montáž v kompletní skladbě daného systému,  včetně všech doplňkových a pomocných konstrukcí materiálů a prací a pod</t>
  </si>
  <si>
    <t>Izolační manžeta-průchod odpadu izol.stěrkou, dodávka + montáž</t>
  </si>
  <si>
    <t>998771102R00</t>
  </si>
  <si>
    <t>Přesun hmot pro podlahy z dlaždic, výšky do 12 m</t>
  </si>
  <si>
    <t>776421100RU1</t>
  </si>
  <si>
    <t>Lepení podlahových soklíků z měkčeného PVC, včetně dodávky soklíku PVC</t>
  </si>
  <si>
    <t>101 : 5,15*2+1,7*2-0,9-0,7*3-1,1-1,25</t>
  </si>
  <si>
    <t>102 : 4,2+8,2+4,4</t>
  </si>
  <si>
    <t>106 : 1,8*2+1,45*2</t>
  </si>
  <si>
    <t>108 : 3,2+0,9*2</t>
  </si>
  <si>
    <t>776521100RT1</t>
  </si>
  <si>
    <t>Lepení povlakových podlah z pásů PVC na lepidlo, pouze položení - PVC ve specifikaci</t>
  </si>
  <si>
    <t>776994111RT1</t>
  </si>
  <si>
    <t>Svařování povlakových podlah z pásů nebo čtverců, včetně svařovací šňůry PVC 1179</t>
  </si>
  <si>
    <t>A 1 : 17,54*0,8</t>
  </si>
  <si>
    <t>A 2 : 21,43*0,8</t>
  </si>
  <si>
    <t>Zdvojená podlaha dle skladby D 1, přesný popis viz skladby podlah</t>
  </si>
  <si>
    <t>Dod + mont v kompletní skladbě daného systému:</t>
  </si>
  <si>
    <t>- PVC včetně soklíku</t>
  </si>
  <si>
    <t>- panel zdvojené podlahy tl.38 mm - DTD panel</t>
  </si>
  <si>
    <t>- stojky zdvojené podlahy</t>
  </si>
  <si>
    <t>D 1 : 44,55</t>
  </si>
  <si>
    <t>PC 38</t>
  </si>
  <si>
    <t xml:space="preserve">Specif.- Podlahovina PVC 2 - zátěžová homogenní, ošetřená laserem tvrzenou úpravou </t>
  </si>
  <si>
    <t>přesný popis viz "Skladby podlah ".</t>
  </si>
  <si>
    <t>A 1 : 17,54*1,08</t>
  </si>
  <si>
    <t>A 2 : 21,43*1,08</t>
  </si>
  <si>
    <t>998776103R00</t>
  </si>
  <si>
    <t>Přesun hmot pro podlahy povlakové, výšky do 24 m</t>
  </si>
  <si>
    <t>PC 44</t>
  </si>
  <si>
    <t>Dvousložkový nátěr pro bezprašnou a vysokou odolnost, proti oděru</t>
  </si>
  <si>
    <t xml:space="preserve">sokl : </t>
  </si>
  <si>
    <t>101 : (15,1+9,15)*0,1*2</t>
  </si>
  <si>
    <t>102 : (4,8+2,45)*2*0,1</t>
  </si>
  <si>
    <t>Vodotěs.jednosložkový nátěr uzavírací pochúzí + penetrace</t>
  </si>
  <si>
    <t>C 2 : 37,91</t>
  </si>
  <si>
    <t>101 : (5,4*2+0,2*14*2)*0,1+1,5*0,1*2</t>
  </si>
  <si>
    <t>103 : (1,5+2,0+0,5)*0,1*2</t>
  </si>
  <si>
    <t>104 : (4,4+1,45+0,5)*0,1*2</t>
  </si>
  <si>
    <t>998777103R00</t>
  </si>
  <si>
    <t>Přesun hmot pro podlahy syntetické, výšky do 24 m</t>
  </si>
  <si>
    <t>783225600R00</t>
  </si>
  <si>
    <t>Nátěr syntetický kovových konstrukcí 2x email</t>
  </si>
  <si>
    <t>Nátěr - vysoký standard - otěruvzdorný,vodovzdorný,</t>
  </si>
  <si>
    <t>odol.desinfekci,stálobarevný.Nátěr v pastelových barvách.</t>
  </si>
  <si>
    <t xml:space="preserve">zárubně : </t>
  </si>
  <si>
    <t>(4,7*5+5,25+4,8*3+4,9*2)*0,35</t>
  </si>
  <si>
    <t xml:space="preserve">dveře : </t>
  </si>
  <si>
    <t>0,8*2,0*2*3+0,6*2,0*2</t>
  </si>
  <si>
    <t xml:space="preserve">ostatní : </t>
  </si>
  <si>
    <t>(3302,0+500,0)*0,065</t>
  </si>
  <si>
    <t>783226100R00</t>
  </si>
  <si>
    <t>Nátěr syntetický kovových konstrukcí základní</t>
  </si>
  <si>
    <t>783626040R00</t>
  </si>
  <si>
    <t>Nátěr syntet.truhl.výrobků - přetření dveří dle</t>
  </si>
  <si>
    <t>barevného řešení.Otěruvzdorný,omyvatelný,stáloarev,</t>
  </si>
  <si>
    <t>odolný desinf.prostředkům,pastelové barvy - vysoký standard.</t>
  </si>
  <si>
    <t>0,7*2,0*2*5+1,25*2,0*2+0,8*2,0*2*3+0,9*2,0*2*2</t>
  </si>
  <si>
    <t>78390-1999</t>
  </si>
  <si>
    <t>Nátěr betonu proti krystalizaci včetně neutralizac, povrchu HCl</t>
  </si>
  <si>
    <t>15,8*2,6+9,15*5,62*2</t>
  </si>
  <si>
    <t>15,8*5,62</t>
  </si>
  <si>
    <t>(9,5+1,55)*2,2*2+4,5*2,5/2*2</t>
  </si>
  <si>
    <t>(2,8+2,0)*1,7*2</t>
  </si>
  <si>
    <t>784171201R00</t>
  </si>
  <si>
    <t>Penetrace podkladu nátěrem</t>
  </si>
  <si>
    <t>SDK : 29,1+13,64</t>
  </si>
  <si>
    <t>omítka : 262,94+487,14+65,0</t>
  </si>
  <si>
    <t>784195322R00</t>
  </si>
  <si>
    <t>Malba tekutá , barva, 2 x, výkaz výměr viz předcházející položka</t>
  </si>
  <si>
    <t>Omyvatelná,otěruvzdorná a propustná pro vodní páry.</t>
  </si>
  <si>
    <t>( odolnost pro mytí min.5000 cyklů )</t>
  </si>
  <si>
    <t>PC 60700</t>
  </si>
  <si>
    <t>Žaluzie vni vertikal.lamely š.127 mm,mech.ovládání, textilní  komplet dod+mont dle Č/1</t>
  </si>
  <si>
    <t>4,8*1,2</t>
  </si>
  <si>
    <t>998786102R00</t>
  </si>
  <si>
    <t>Přesun hmot pro čalounické úpravy, výšky do 12 m</t>
  </si>
  <si>
    <t>79012-1111</t>
  </si>
  <si>
    <t>Sestava dvo skříní - komplet dod+mont+osaz, vel.60/125/200 cm,m.č.1-02</t>
  </si>
  <si>
    <t>Dod + montáž v kompletní skladbě dle daného popisu. Nedílnou součástí je specifikace nábytku a vybavení interieru,</t>
  </si>
  <si>
    <t>kde je uveden podrobný popis daného výrobku včetně použitých materiálů.Platí pro všechny položky tohoto oddílu.</t>
  </si>
  <si>
    <t>79012-1112</t>
  </si>
  <si>
    <t>Kuch.linka horní a dolní skříňky,prostor pro lednici, vel.125/60/85 cm, m.č.1-02</t>
  </si>
  <si>
    <t>79012-1113</t>
  </si>
  <si>
    <t>Pracovní stůl atyp.,obloukový , vel.80/760/76 cm, m.č.1-02</t>
  </si>
  <si>
    <t>79012-1114</t>
  </si>
  <si>
    <t>Židle s područkami pojízdná,otočná , nosnost 120 kg,</t>
  </si>
  <si>
    <t xml:space="preserve"> m.č.1-02 : 2,0</t>
  </si>
  <si>
    <t>1-08 : 1,0</t>
  </si>
  <si>
    <t>1-09 : 1,0</t>
  </si>
  <si>
    <t>01-02 : 2,0</t>
  </si>
  <si>
    <t>79012-1115</t>
  </si>
  <si>
    <t>Židle pevná stohovatelná, nosnost 120 kg,</t>
  </si>
  <si>
    <t>1-07 : 1,0</t>
  </si>
  <si>
    <t>WC souprava nástěnná - ABS plast, m.č.1-04</t>
  </si>
  <si>
    <t>79012-1116</t>
  </si>
  <si>
    <t>Zásobník toalet.papíru ,ABS plast</t>
  </si>
  <si>
    <t>m.č.1-04 : 1,0</t>
  </si>
  <si>
    <t>Stůl jídelní z lamino DTD, vel. 80/80 cm, 4 ocel.nohy, m.č.1-02</t>
  </si>
  <si>
    <t>79012-1117</t>
  </si>
  <si>
    <t>Pohovka odpočinková s područkami třísedačková,  m.č.1-02</t>
  </si>
  <si>
    <t>79012-1118</t>
  </si>
  <si>
    <t>Konferenční stolek s odkl.policí vel. 60/60 cm, , m.č.1-02</t>
  </si>
  <si>
    <t>79012-1119</t>
  </si>
  <si>
    <t>Nástěnná dřevěná police 30/34/140 cm, lamino DTD, m.č.1-02</t>
  </si>
  <si>
    <t>79012-1120</t>
  </si>
  <si>
    <t>Věšák nástěnný ,3 háčky, kotevní šrouby ,  m.č.1-02,01-02</t>
  </si>
  <si>
    <t>1+1</t>
  </si>
  <si>
    <t>79012-1121</t>
  </si>
  <si>
    <t>Korková nástěnka 100/100 cm,  m.č.1-02</t>
  </si>
  <si>
    <t>79012-1122</t>
  </si>
  <si>
    <t>Odpadkový koš plast,samosklop.víko,15l, bílá barva ,</t>
  </si>
  <si>
    <t>m.č.1-02 : 2,0</t>
  </si>
  <si>
    <t>1-04 : 1,0</t>
  </si>
  <si>
    <t>1-05 : 1,0</t>
  </si>
  <si>
    <t>1-06 : 1,0</t>
  </si>
  <si>
    <t>79012-1123</t>
  </si>
  <si>
    <t>Dávkovač tek.mýdla, objem 500 ml,ABS plast,pumpa, různé druhy dávkování</t>
  </si>
  <si>
    <t>m.č.1-04 : 1</t>
  </si>
  <si>
    <t>1-07 : 2</t>
  </si>
  <si>
    <t>79012-1124</t>
  </si>
  <si>
    <t>Háček jednoduchý,nálepný,ABS plast</t>
  </si>
  <si>
    <t xml:space="preserve"> m.č.1-04 : 1,0</t>
  </si>
  <si>
    <t>1-07 : 3,0</t>
  </si>
  <si>
    <t>79012-1125</t>
  </si>
  <si>
    <t>Zásobník hyg.sáčků - ABS plast, m.č.1-04</t>
  </si>
  <si>
    <t>79012-1126</t>
  </si>
  <si>
    <t>Zásobník sklád.ručníků ,ABS plast</t>
  </si>
  <si>
    <t>79012-1127</t>
  </si>
  <si>
    <t>Zrcadlo osazené do obkl.,50/70 cm,AL rám</t>
  </si>
  <si>
    <t>79012-1128</t>
  </si>
  <si>
    <t>Šatní skříň 50/30/200, police,tyč, m.č.1-6</t>
  </si>
  <si>
    <t>79012-1129</t>
  </si>
  <si>
    <t>Pracovní stůl pro umístění PC, vel.60/120/76 cm,</t>
  </si>
  <si>
    <t>1-02 : 1,0</t>
  </si>
  <si>
    <t>79012-1130</t>
  </si>
  <si>
    <t>Skříň dvoukřídlová,uzamykatel. vel.80/60/200, police, m.č.1-10</t>
  </si>
  <si>
    <t>79012-1131</t>
  </si>
  <si>
    <t>Kovový regál ,omyvetel.a desinf.povrch,police, vel. 80/50/200 cm, m.č.1-10</t>
  </si>
  <si>
    <t>79012-1132</t>
  </si>
  <si>
    <t>Pracovní stůl pro umístění progframátoru, vel.60/120/76 cm,</t>
  </si>
  <si>
    <t>m.č.1-02 : 1,0</t>
  </si>
  <si>
    <t>79012-1133</t>
  </si>
  <si>
    <t>Rohový stůl pro umístění tiskárny, vel. 80/80/76 cm, m.č.1-02</t>
  </si>
  <si>
    <t>79012-1134</t>
  </si>
  <si>
    <t>Skříň nízká zásuvková , vel.60/70/76 cm,m.č.1-02</t>
  </si>
  <si>
    <t>79012-1135</t>
  </si>
  <si>
    <t>Pracovní / dílenský stůl vel 60/120 v.75 cm, m.č.1-02</t>
  </si>
  <si>
    <t>79012-1136</t>
  </si>
  <si>
    <t>Skříň dvoukřídlová,uzamykatel. vel.80/60/200, police, boky,zadní část,m.č.1-02</t>
  </si>
  <si>
    <t>79012-1137</t>
  </si>
  <si>
    <t>Skříň dvoukřídlová,uzamykatel. vel.80/60/200, police, m.č.1-02</t>
  </si>
  <si>
    <t>PC 19</t>
  </si>
  <si>
    <t>PROTIPOŽ.PĚNA - SPRAY</t>
  </si>
  <si>
    <t>2.NP : 8,0</t>
  </si>
  <si>
    <t>3.NP : 6,0</t>
  </si>
  <si>
    <t>PC 20</t>
  </si>
  <si>
    <t>PROTIPOŽ.VLOŽKY PTV 1</t>
  </si>
  <si>
    <t>2.NP : 25,0</t>
  </si>
  <si>
    <t>3.NP : 20,0</t>
  </si>
  <si>
    <t>KABEL.UCPÁVKY  PROTIPOŽ.</t>
  </si>
  <si>
    <t>2.NP : 1,8</t>
  </si>
  <si>
    <t>3.NP : 1,3</t>
  </si>
  <si>
    <t>PC 22</t>
  </si>
  <si>
    <t>PROTIPOŽ.TRUBNÍ UCPÁVKY</t>
  </si>
  <si>
    <t>2.NP : 15,0</t>
  </si>
  <si>
    <t>3.NP : 10,0</t>
  </si>
  <si>
    <t>TĚSNĚNÍ SPAR MONT.PĚNOU</t>
  </si>
  <si>
    <t>2.NP : 8,0*8</t>
  </si>
  <si>
    <t>3.NP : 6,0*8</t>
  </si>
  <si>
    <t>PC 37</t>
  </si>
  <si>
    <t>Hasicí přístroj - hasící práškový 21 A,  - Přenosné hasicí přístroj</t>
  </si>
  <si>
    <t>Orientační a informační systém - štítky na dveře, samolepící folie apod.</t>
  </si>
  <si>
    <t>sada</t>
  </si>
  <si>
    <t>Rozsah,velikosti a způsob označení - po dohodě s uživetelem</t>
  </si>
  <si>
    <t>Přesun stávajícíh tras slaboproudu v terénu</t>
  </si>
  <si>
    <t>součástí ceny této položky je :</t>
  </si>
  <si>
    <t>- Přesné vytýčení kabelu v terénu v délce cca  2 x 25m</t>
  </si>
  <si>
    <t>- Odpojení kabelu od sítě po dobu realizace ochrany</t>
  </si>
  <si>
    <t>- Zprovoznění kabelu a uložení do původních tras</t>
  </si>
  <si>
    <t>- Ochrana kabelu proti mechan.poškození</t>
  </si>
  <si>
    <t>- geodetické zaměření kabelů</t>
  </si>
  <si>
    <t>Přesun stávajícího kabelu NN v terénu</t>
  </si>
  <si>
    <t>- Přesné vytýčení kabelu v terénu v délce cca 50m</t>
  </si>
  <si>
    <t>- Odpojení kabelu od sítě po dobu realizace posunu</t>
  </si>
  <si>
    <t>- Fyzické posunutí kabelu o cca 100 -150 cm směrem k sousednímu objektu PET-CT v délce cca 35 m za účasti uživatele</t>
  </si>
  <si>
    <t>- Zprovoznění kabelu do sítě a následná revize před konečným zásypem</t>
  </si>
  <si>
    <t>Dod + mont potrubí O2 42x1,5 včetně tepel.izolace</t>
  </si>
  <si>
    <t>Demont původního potrubí O2  včetně tepel.izolace</t>
  </si>
  <si>
    <t>TABULKA PLOCH PODLAH</t>
  </si>
  <si>
    <t>Jedná se pouze o výpočet výměr podlah,tyto jsou potom dosazeny do jednotl.oddílů.</t>
  </si>
  <si>
    <t>A 1 : 8,97+3,62+0,92+4,03</t>
  </si>
  <si>
    <t>B 1 : 1,94+1,3+1,26+1,4</t>
  </si>
  <si>
    <t>C 1 : 138,21-4,8*2,0-1,5*1,8+11,76</t>
  </si>
  <si>
    <t>13,57+24,58+6,4+1,28</t>
  </si>
  <si>
    <t>C 2 : 4,8*2,0+14*0,2*2,0+1,5*1,8+8,02+11,99</t>
  </si>
  <si>
    <t>D 1 : 13,57+24,58+6,4</t>
  </si>
  <si>
    <t xml:space="preserve">střechy : </t>
  </si>
  <si>
    <t>S 1 - nad 1.PP : 16,0+6,0+20,0+6,0+16,0</t>
  </si>
  <si>
    <t>nad 1.NP : 3,14*4,65*4,65</t>
  </si>
  <si>
    <t>S 2 : 3,14*8,1*8,1-3,14*4,65*4,65</t>
  </si>
  <si>
    <t>Zpracovatel nabídky  je povinen prověřit specifikace a výměry uvedené ve výkazu výměr.  V případě zjištěných</t>
  </si>
  <si>
    <t>rozdílů má na tyto rozdíly upozornit ve lhůtě pro podání nabídek prostřednictvím žádosti o dodatečné informace k zadávacím podmínkám.</t>
  </si>
  <si>
    <t>- Kabely založit do dělených chrániček d=80mm,  a tyto chráničky pak vyvěsit na stěně budoucího výkopu</t>
  </si>
  <si>
    <t>SOUPIS PRACÍ</t>
  </si>
  <si>
    <t>Soupis prací</t>
  </si>
</sst>
</file>

<file path=xl/styles.xml><?xml version="1.0" encoding="utf-8"?>
<styleSheet xmlns="http://schemas.openxmlformats.org/spreadsheetml/2006/main">
  <numFmts count="4">
    <numFmt numFmtId="164" formatCode="#,##0.00\ [$CZK]"/>
    <numFmt numFmtId="165" formatCode="#,##0.00\ &quot;Kč&quot;"/>
    <numFmt numFmtId="166" formatCode="#,##0.00\ _K_č"/>
    <numFmt numFmtId="167" formatCode="#,##0.00000"/>
  </numFmts>
  <fonts count="25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"/>
      <family val="2"/>
      <charset val="238"/>
    </font>
    <font>
      <b/>
      <sz val="12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7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sz val="10"/>
      <color indexed="9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2"/>
      <color theme="0"/>
      <name val="Arial CE"/>
      <family val="2"/>
      <charset val="238"/>
    </font>
    <font>
      <sz val="10"/>
      <color indexed="9"/>
      <name val="Arial CE"/>
      <charset val="238"/>
    </font>
    <font>
      <sz val="9"/>
      <color indexed="9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9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1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1" applyBorder="1"/>
    <xf numFmtId="0" fontId="1" fillId="0" borderId="0" xfId="1" applyBorder="1" applyAlignment="1">
      <alignment horizontal="right"/>
    </xf>
    <xf numFmtId="0" fontId="2" fillId="0" borderId="7" xfId="1" applyFont="1" applyBorder="1" applyAlignment="1">
      <alignment horizontal="centerContinuous" vertical="top"/>
    </xf>
    <xf numFmtId="0" fontId="1" fillId="0" borderId="7" xfId="1" applyBorder="1" applyAlignment="1">
      <alignment horizontal="centerContinuous"/>
    </xf>
    <xf numFmtId="0" fontId="1" fillId="0" borderId="11" xfId="1" applyFont="1" applyBorder="1"/>
    <xf numFmtId="0" fontId="3" fillId="0" borderId="12" xfId="1" applyFont="1" applyBorder="1"/>
    <xf numFmtId="0" fontId="3" fillId="0" borderId="6" xfId="1" applyFont="1" applyBorder="1"/>
    <xf numFmtId="0" fontId="3" fillId="0" borderId="10" xfId="1" applyFont="1" applyBorder="1"/>
    <xf numFmtId="0" fontId="3" fillId="0" borderId="13" xfId="1" applyNumberFormat="1" applyFont="1" applyBorder="1" applyAlignment="1">
      <alignment horizontal="left"/>
    </xf>
    <xf numFmtId="0" fontId="3" fillId="0" borderId="14" xfId="1" applyFont="1" applyBorder="1"/>
    <xf numFmtId="0" fontId="3" fillId="0" borderId="15" xfId="1" applyNumberFormat="1" applyFont="1" applyBorder="1" applyAlignment="1">
      <alignment horizontal="left"/>
    </xf>
    <xf numFmtId="0" fontId="5" fillId="0" borderId="16" xfId="1" applyFont="1" applyBorder="1"/>
    <xf numFmtId="0" fontId="3" fillId="0" borderId="17" xfId="1" applyFont="1" applyBorder="1"/>
    <xf numFmtId="0" fontId="3" fillId="0" borderId="18" xfId="1" applyFont="1" applyBorder="1"/>
    <xf numFmtId="0" fontId="3" fillId="0" borderId="2" xfId="1" applyFont="1" applyBorder="1"/>
    <xf numFmtId="0" fontId="3" fillId="0" borderId="3" xfId="1" applyFont="1" applyBorder="1"/>
    <xf numFmtId="49" fontId="1" fillId="2" borderId="19" xfId="1" applyNumberFormat="1" applyFont="1" applyFill="1" applyBorder="1"/>
    <xf numFmtId="49" fontId="1" fillId="2" borderId="3" xfId="1" applyNumberFormat="1" applyFont="1" applyFill="1" applyBorder="1"/>
    <xf numFmtId="0" fontId="5" fillId="0" borderId="19" xfId="1" applyFont="1" applyBorder="1"/>
    <xf numFmtId="0" fontId="3" fillId="0" borderId="10" xfId="1" applyFont="1" applyFill="1" applyBorder="1"/>
    <xf numFmtId="0" fontId="3" fillId="0" borderId="13" xfId="1" applyNumberFormat="1" applyFont="1" applyBorder="1" applyAlignment="1">
      <alignment horizontal="right"/>
    </xf>
    <xf numFmtId="0" fontId="1" fillId="0" borderId="0" xfId="1" applyFill="1"/>
    <xf numFmtId="49" fontId="5" fillId="2" borderId="2" xfId="1" applyNumberFormat="1" applyFont="1" applyFill="1" applyBorder="1"/>
    <xf numFmtId="49" fontId="3" fillId="0" borderId="10" xfId="1" applyNumberFormat="1" applyFont="1" applyBorder="1" applyAlignment="1">
      <alignment horizontal="left"/>
    </xf>
    <xf numFmtId="0" fontId="3" fillId="0" borderId="20" xfId="1" applyFont="1" applyBorder="1"/>
    <xf numFmtId="0" fontId="3" fillId="0" borderId="10" xfId="1" applyNumberFormat="1" applyFont="1" applyBorder="1"/>
    <xf numFmtId="0" fontId="1" fillId="0" borderId="0" xfId="1" applyNumberFormat="1" applyBorder="1"/>
    <xf numFmtId="0" fontId="1" fillId="0" borderId="0" xfId="1" applyNumberFormat="1"/>
    <xf numFmtId="0" fontId="3" fillId="0" borderId="21" xfId="1" applyNumberFormat="1" applyFont="1" applyFill="1" applyBorder="1" applyAlignment="1"/>
    <xf numFmtId="0" fontId="3" fillId="0" borderId="10" xfId="1" applyFont="1" applyFill="1" applyBorder="1" applyAlignment="1"/>
    <xf numFmtId="0" fontId="1" fillId="0" borderId="0" xfId="1" applyFont="1" applyFill="1" applyBorder="1" applyAlignment="1"/>
    <xf numFmtId="0" fontId="3" fillId="0" borderId="10" xfId="1" applyFont="1" applyBorder="1" applyAlignment="1"/>
    <xf numFmtId="0" fontId="3" fillId="0" borderId="21" xfId="1" applyNumberFormat="1" applyFont="1" applyBorder="1" applyAlignment="1"/>
    <xf numFmtId="3" fontId="1" fillId="0" borderId="0" xfId="1" applyNumberFormat="1"/>
    <xf numFmtId="0" fontId="3" fillId="0" borderId="19" xfId="1" applyFont="1" applyBorder="1"/>
    <xf numFmtId="0" fontId="3" fillId="0" borderId="14" xfId="1" applyFont="1" applyBorder="1" applyAlignment="1">
      <alignment horizontal="left"/>
    </xf>
    <xf numFmtId="0" fontId="3" fillId="0" borderId="22" xfId="1" applyNumberFormat="1" applyFont="1" applyBorder="1" applyAlignment="1">
      <alignment horizontal="right"/>
    </xf>
    <xf numFmtId="0" fontId="1" fillId="0" borderId="3" xfId="1" applyBorder="1"/>
    <xf numFmtId="0" fontId="1" fillId="0" borderId="23" xfId="1" applyBorder="1"/>
    <xf numFmtId="0" fontId="5" fillId="2" borderId="24" xfId="1" applyFont="1" applyFill="1" applyBorder="1"/>
    <xf numFmtId="0" fontId="5" fillId="2" borderId="25" xfId="1" applyFont="1" applyFill="1" applyBorder="1"/>
    <xf numFmtId="0" fontId="5" fillId="2" borderId="26" xfId="1" applyFont="1" applyFill="1" applyBorder="1"/>
    <xf numFmtId="0" fontId="5" fillId="2" borderId="27" xfId="1" applyFont="1" applyFill="1" applyBorder="1"/>
    <xf numFmtId="0" fontId="5" fillId="2" borderId="28" xfId="1" applyFont="1" applyFill="1" applyBorder="1"/>
    <xf numFmtId="0" fontId="1" fillId="0" borderId="5" xfId="1" applyBorder="1"/>
    <xf numFmtId="0" fontId="1" fillId="0" borderId="4" xfId="1" applyBorder="1"/>
    <xf numFmtId="0" fontId="1" fillId="0" borderId="29" xfId="1" applyBorder="1"/>
    <xf numFmtId="0" fontId="1" fillId="0" borderId="0" xfId="1" applyFill="1" applyBorder="1"/>
    <xf numFmtId="0" fontId="1" fillId="0" borderId="11" xfId="1" applyBorder="1"/>
    <xf numFmtId="0" fontId="1" fillId="0" borderId="6" xfId="1" applyBorder="1"/>
    <xf numFmtId="1" fontId="1" fillId="0" borderId="12" xfId="1" applyNumberFormat="1" applyBorder="1" applyAlignment="1">
      <alignment horizontal="right"/>
    </xf>
    <xf numFmtId="0" fontId="1" fillId="0" borderId="12" xfId="1" applyBorder="1"/>
    <xf numFmtId="0" fontId="1" fillId="0" borderId="2" xfId="1" applyBorder="1"/>
    <xf numFmtId="1" fontId="1" fillId="0" borderId="3" xfId="1" applyNumberFormat="1" applyBorder="1" applyAlignment="1">
      <alignment horizontal="right"/>
    </xf>
    <xf numFmtId="0" fontId="4" fillId="0" borderId="0" xfId="1" applyFont="1"/>
    <xf numFmtId="0" fontId="1" fillId="0" borderId="0" xfId="1" applyAlignment="1"/>
    <xf numFmtId="0" fontId="1" fillId="0" borderId="0" xfId="1" applyAlignment="1">
      <alignment vertical="justify"/>
    </xf>
    <xf numFmtId="0" fontId="7" fillId="0" borderId="0" xfId="0" applyFont="1" applyBorder="1"/>
    <xf numFmtId="49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/>
    <xf numFmtId="3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/>
    <xf numFmtId="0" fontId="7" fillId="0" borderId="0" xfId="0" applyNumberFormat="1" applyFont="1" applyBorder="1" applyAlignment="1">
      <alignment horizontal="left"/>
    </xf>
    <xf numFmtId="0" fontId="5" fillId="4" borderId="24" xfId="1" applyFont="1" applyFill="1" applyBorder="1" applyAlignment="1">
      <alignment horizontal="left"/>
    </xf>
    <xf numFmtId="0" fontId="3" fillId="4" borderId="26" xfId="1" applyFont="1" applyFill="1" applyBorder="1" applyAlignment="1">
      <alignment horizontal="centerContinuous"/>
    </xf>
    <xf numFmtId="0" fontId="5" fillId="4" borderId="25" xfId="1" applyFont="1" applyFill="1" applyBorder="1"/>
    <xf numFmtId="0" fontId="15" fillId="0" borderId="0" xfId="1" applyFont="1" applyAlignment="1">
      <alignment wrapText="1"/>
    </xf>
    <xf numFmtId="0" fontId="15" fillId="0" borderId="0" xfId="1" applyFont="1" applyBorder="1" applyAlignment="1">
      <alignment wrapText="1"/>
    </xf>
    <xf numFmtId="0" fontId="15" fillId="0" borderId="0" xfId="1" applyFont="1" applyAlignment="1">
      <alignment horizontal="right" wrapText="1"/>
    </xf>
    <xf numFmtId="0" fontId="16" fillId="0" borderId="0" xfId="1" applyFont="1" applyAlignment="1">
      <alignment wrapText="1"/>
    </xf>
    <xf numFmtId="0" fontId="4" fillId="2" borderId="30" xfId="1" applyFont="1" applyFill="1" applyBorder="1"/>
    <xf numFmtId="0" fontId="4" fillId="2" borderId="31" xfId="1" applyFont="1" applyFill="1" applyBorder="1"/>
    <xf numFmtId="0" fontId="4" fillId="2" borderId="32" xfId="1" applyFont="1" applyFill="1" applyBorder="1"/>
    <xf numFmtId="1" fontId="1" fillId="0" borderId="6" xfId="1" applyNumberFormat="1" applyBorder="1" applyAlignment="1">
      <alignment horizontal="right"/>
    </xf>
    <xf numFmtId="0" fontId="0" fillId="3" borderId="0" xfId="0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1" fillId="3" borderId="34" xfId="0" applyFont="1" applyFill="1" applyBorder="1"/>
    <xf numFmtId="0" fontId="11" fillId="3" borderId="20" xfId="0" applyFont="1" applyFill="1" applyBorder="1"/>
    <xf numFmtId="0" fontId="11" fillId="3" borderId="35" xfId="0" applyFont="1" applyFill="1" applyBorder="1"/>
    <xf numFmtId="0" fontId="5" fillId="3" borderId="0" xfId="0" applyFont="1" applyFill="1"/>
    <xf numFmtId="4" fontId="6" fillId="0" borderId="36" xfId="0" applyNumberFormat="1" applyFont="1" applyBorder="1"/>
    <xf numFmtId="4" fontId="6" fillId="0" borderId="37" xfId="0" applyNumberFormat="1" applyFont="1" applyBorder="1"/>
    <xf numFmtId="4" fontId="6" fillId="0" borderId="38" xfId="0" applyNumberFormat="1" applyFont="1" applyBorder="1"/>
    <xf numFmtId="4" fontId="6" fillId="0" borderId="39" xfId="0" applyNumberFormat="1" applyFont="1" applyBorder="1"/>
    <xf numFmtId="0" fontId="4" fillId="0" borderId="0" xfId="0" applyFont="1"/>
    <xf numFmtId="49" fontId="12" fillId="0" borderId="37" xfId="0" applyNumberFormat="1" applyFont="1" applyBorder="1"/>
    <xf numFmtId="49" fontId="4" fillId="0" borderId="0" xfId="0" applyNumberFormat="1" applyFont="1"/>
    <xf numFmtId="0" fontId="12" fillId="0" borderId="39" xfId="0" applyNumberFormat="1" applyFont="1" applyBorder="1"/>
    <xf numFmtId="49" fontId="12" fillId="0" borderId="37" xfId="0" applyNumberFormat="1" applyFont="1" applyBorder="1" applyAlignment="1">
      <alignment horizontal="left"/>
    </xf>
    <xf numFmtId="0" fontId="6" fillId="0" borderId="0" xfId="0" applyFont="1"/>
    <xf numFmtId="166" fontId="6" fillId="0" borderId="40" xfId="0" applyNumberFormat="1" applyFont="1" applyBorder="1"/>
    <xf numFmtId="166" fontId="6" fillId="0" borderId="41" xfId="0" applyNumberFormat="1" applyFont="1" applyBorder="1"/>
    <xf numFmtId="166" fontId="0" fillId="0" borderId="0" xfId="0" applyNumberFormat="1"/>
    <xf numFmtId="166" fontId="6" fillId="0" borderId="0" xfId="0" applyNumberFormat="1" applyFont="1"/>
    <xf numFmtId="0" fontId="2" fillId="0" borderId="42" xfId="0" applyFont="1" applyBorder="1" applyAlignment="1">
      <alignment horizontal="centerContinuous" vertical="center"/>
    </xf>
    <xf numFmtId="0" fontId="4" fillId="0" borderId="43" xfId="0" applyFont="1" applyBorder="1" applyAlignment="1">
      <alignment horizontal="centerContinuous" vertical="center"/>
    </xf>
    <xf numFmtId="0" fontId="0" fillId="0" borderId="43" xfId="0" applyBorder="1" applyAlignment="1">
      <alignment horizontal="centerContinuous" vertical="center"/>
    </xf>
    <xf numFmtId="0" fontId="0" fillId="0" borderId="44" xfId="0" applyBorder="1" applyAlignment="1">
      <alignment horizontal="centerContinuous" vertical="center"/>
    </xf>
    <xf numFmtId="0" fontId="5" fillId="5" borderId="8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0" fillId="5" borderId="45" xfId="0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right"/>
    </xf>
    <xf numFmtId="0" fontId="1" fillId="5" borderId="45" xfId="0" applyFont="1" applyFill="1" applyBorder="1" applyAlignment="1">
      <alignment horizontal="right"/>
    </xf>
    <xf numFmtId="0" fontId="0" fillId="0" borderId="23" xfId="0" applyBorder="1"/>
    <xf numFmtId="0" fontId="0" fillId="0" borderId="46" xfId="0" applyBorder="1"/>
    <xf numFmtId="4" fontId="0" fillId="0" borderId="47" xfId="0" applyNumberFormat="1" applyBorder="1"/>
    <xf numFmtId="0" fontId="0" fillId="0" borderId="48" xfId="0" applyBorder="1"/>
    <xf numFmtId="4" fontId="0" fillId="0" borderId="29" xfId="0" applyNumberFormat="1" applyBorder="1"/>
    <xf numFmtId="0" fontId="0" fillId="0" borderId="0" xfId="0" applyBorder="1"/>
    <xf numFmtId="4" fontId="0" fillId="0" borderId="5" xfId="0" applyNumberFormat="1" applyBorder="1"/>
    <xf numFmtId="0" fontId="0" fillId="0" borderId="4" xfId="0" applyBorder="1"/>
    <xf numFmtId="0" fontId="0" fillId="0" borderId="49" xfId="0" applyBorder="1"/>
    <xf numFmtId="0" fontId="0" fillId="0" borderId="0" xfId="0" applyBorder="1" applyAlignment="1">
      <alignment shrinkToFit="1"/>
    </xf>
    <xf numFmtId="3" fontId="0" fillId="0" borderId="5" xfId="0" applyNumberFormat="1" applyBorder="1"/>
    <xf numFmtId="4" fontId="0" fillId="0" borderId="50" xfId="0" applyNumberFormat="1" applyBorder="1"/>
    <xf numFmtId="0" fontId="0" fillId="0" borderId="51" xfId="0" applyBorder="1"/>
    <xf numFmtId="3" fontId="0" fillId="0" borderId="50" xfId="0" applyNumberFormat="1" applyBorder="1"/>
    <xf numFmtId="0" fontId="0" fillId="0" borderId="52" xfId="0" applyBorder="1"/>
    <xf numFmtId="4" fontId="0" fillId="0" borderId="22" xfId="0" applyNumberFormat="1" applyBorder="1"/>
    <xf numFmtId="0" fontId="0" fillId="0" borderId="0" xfId="0" applyAlignment="1">
      <alignment vertical="top"/>
    </xf>
    <xf numFmtId="0" fontId="0" fillId="0" borderId="53" xfId="0" applyBorder="1" applyAlignment="1">
      <alignment vertical="top"/>
    </xf>
    <xf numFmtId="49" fontId="0" fillId="0" borderId="54" xfId="0" applyNumberFormat="1" applyBorder="1" applyAlignment="1">
      <alignment vertical="top"/>
    </xf>
    <xf numFmtId="0" fontId="0" fillId="0" borderId="55" xfId="0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56" xfId="0" applyBorder="1" applyAlignment="1">
      <alignment vertical="top"/>
    </xf>
    <xf numFmtId="49" fontId="0" fillId="0" borderId="57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6" borderId="58" xfId="0" applyFill="1" applyBorder="1" applyAlignment="1">
      <alignment vertical="top"/>
    </xf>
    <xf numFmtId="0" fontId="0" fillId="6" borderId="59" xfId="0" applyNumberFormat="1" applyFill="1" applyBorder="1" applyAlignment="1">
      <alignment vertical="top"/>
    </xf>
    <xf numFmtId="0" fontId="0" fillId="6" borderId="60" xfId="0" applyNumberFormat="1" applyFill="1" applyBorder="1" applyAlignment="1">
      <alignment horizontal="left" vertical="top" wrapText="1"/>
    </xf>
    <xf numFmtId="0" fontId="0" fillId="6" borderId="60" xfId="0" applyFill="1" applyBorder="1" applyAlignment="1">
      <alignment horizontal="center" vertical="top" shrinkToFit="1"/>
    </xf>
    <xf numFmtId="167" fontId="0" fillId="6" borderId="60" xfId="0" applyNumberFormat="1" applyFill="1" applyBorder="1" applyAlignment="1">
      <alignment vertical="top"/>
    </xf>
    <xf numFmtId="4" fontId="0" fillId="6" borderId="60" xfId="0" applyNumberFormat="1" applyFill="1" applyBorder="1" applyAlignment="1">
      <alignment vertical="top"/>
    </xf>
    <xf numFmtId="4" fontId="0" fillId="6" borderId="61" xfId="0" applyNumberFormat="1" applyFill="1" applyBorder="1" applyAlignment="1">
      <alignment vertical="top"/>
    </xf>
    <xf numFmtId="0" fontId="0" fillId="0" borderId="62" xfId="0" applyBorder="1" applyAlignment="1">
      <alignment vertical="top"/>
    </xf>
    <xf numFmtId="0" fontId="0" fillId="0" borderId="51" xfId="0" applyNumberFormat="1" applyBorder="1" applyAlignment="1">
      <alignment vertical="top"/>
    </xf>
    <xf numFmtId="0" fontId="0" fillId="0" borderId="51" xfId="0" applyNumberFormat="1" applyBorder="1" applyAlignment="1">
      <alignment horizontal="left" vertical="top" wrapText="1"/>
    </xf>
    <xf numFmtId="0" fontId="0" fillId="0" borderId="7" xfId="0" applyBorder="1" applyAlignment="1">
      <alignment horizontal="center" vertical="top" shrinkToFit="1"/>
    </xf>
    <xf numFmtId="167" fontId="0" fillId="0" borderId="7" xfId="0" applyNumberFormat="1" applyBorder="1" applyAlignment="1">
      <alignment vertical="top"/>
    </xf>
    <xf numFmtId="4" fontId="0" fillId="0" borderId="7" xfId="0" applyNumberFormat="1" applyBorder="1" applyAlignment="1">
      <alignment vertical="top"/>
    </xf>
    <xf numFmtId="4" fontId="0" fillId="0" borderId="63" xfId="0" applyNumberFormat="1" applyBorder="1" applyAlignment="1">
      <alignment vertical="top"/>
    </xf>
    <xf numFmtId="0" fontId="0" fillId="0" borderId="0" xfId="0" applyAlignment="1">
      <alignment vertical="top" wrapText="1"/>
    </xf>
    <xf numFmtId="49" fontId="5" fillId="4" borderId="25" xfId="1" applyNumberFormat="1" applyFont="1" applyFill="1" applyBorder="1"/>
    <xf numFmtId="49" fontId="0" fillId="0" borderId="46" xfId="0" applyNumberFormat="1" applyBorder="1"/>
    <xf numFmtId="49" fontId="0" fillId="0" borderId="0" xfId="0" applyNumberFormat="1" applyBorder="1"/>
    <xf numFmtId="49" fontId="0" fillId="0" borderId="0" xfId="0" applyNumberFormat="1" applyBorder="1" applyAlignment="1">
      <alignment shrinkToFit="1"/>
    </xf>
    <xf numFmtId="0" fontId="14" fillId="0" borderId="0" xfId="1" applyFont="1"/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8" fillId="0" borderId="0" xfId="0" applyFont="1" applyBorder="1"/>
    <xf numFmtId="49" fontId="18" fillId="0" borderId="0" xfId="0" applyNumberFormat="1" applyFont="1" applyBorder="1" applyAlignment="1">
      <alignment horizontal="left" wrapText="1"/>
    </xf>
    <xf numFmtId="49" fontId="14" fillId="0" borderId="0" xfId="1" applyNumberFormat="1" applyFont="1" applyBorder="1" applyAlignment="1">
      <alignment wrapText="1"/>
    </xf>
    <xf numFmtId="0" fontId="18" fillId="0" borderId="0" xfId="0" applyFont="1" applyBorder="1" applyAlignment="1">
      <alignment horizontal="left" wrapText="1"/>
    </xf>
    <xf numFmtId="0" fontId="14" fillId="0" borderId="0" xfId="1" applyFont="1" applyBorder="1" applyAlignment="1">
      <alignment wrapText="1"/>
    </xf>
    <xf numFmtId="0" fontId="18" fillId="0" borderId="0" xfId="0" applyFont="1" applyFill="1" applyBorder="1"/>
    <xf numFmtId="3" fontId="18" fillId="0" borderId="0" xfId="0" applyNumberFormat="1" applyFont="1" applyBorder="1" applyAlignment="1">
      <alignment horizontal="left" wrapText="1"/>
    </xf>
    <xf numFmtId="49" fontId="17" fillId="0" borderId="0" xfId="0" applyNumberFormat="1" applyFont="1" applyAlignment="1">
      <alignment wrapText="1"/>
    </xf>
    <xf numFmtId="49" fontId="18" fillId="0" borderId="0" xfId="0" applyNumberFormat="1" applyFont="1" applyBorder="1" applyAlignment="1">
      <alignment horizontal="left"/>
    </xf>
    <xf numFmtId="0" fontId="18" fillId="0" borderId="0" xfId="0" applyNumberFormat="1" applyFont="1" applyBorder="1"/>
    <xf numFmtId="0" fontId="18" fillId="0" borderId="0" xfId="0" applyNumberFormat="1" applyFont="1" applyBorder="1" applyAlignment="1">
      <alignment horizontal="left" wrapText="1"/>
    </xf>
    <xf numFmtId="0" fontId="14" fillId="0" borderId="0" xfId="1" applyNumberFormat="1" applyFont="1" applyBorder="1"/>
    <xf numFmtId="0" fontId="14" fillId="0" borderId="0" xfId="1" applyNumberFormat="1" applyFont="1" applyAlignment="1">
      <alignment wrapText="1"/>
    </xf>
    <xf numFmtId="0" fontId="14" fillId="0" borderId="0" xfId="1" applyFont="1" applyBorder="1"/>
    <xf numFmtId="0" fontId="14" fillId="0" borderId="0" xfId="1" applyFont="1" applyFill="1" applyBorder="1" applyAlignment="1"/>
    <xf numFmtId="0" fontId="14" fillId="0" borderId="0" xfId="1" applyFont="1" applyAlignment="1">
      <alignment horizontal="right" wrapText="1"/>
    </xf>
    <xf numFmtId="0" fontId="19" fillId="0" borderId="0" xfId="0" applyFont="1"/>
    <xf numFmtId="4" fontId="19" fillId="0" borderId="0" xfId="0" applyNumberFormat="1" applyFont="1"/>
    <xf numFmtId="4" fontId="19" fillId="0" borderId="36" xfId="0" applyNumberFormat="1" applyFont="1" applyBorder="1"/>
    <xf numFmtId="4" fontId="19" fillId="0" borderId="37" xfId="0" applyNumberFormat="1" applyFont="1" applyBorder="1"/>
    <xf numFmtId="4" fontId="19" fillId="0" borderId="40" xfId="0" applyNumberFormat="1" applyFont="1" applyBorder="1"/>
    <xf numFmtId="4" fontId="19" fillId="0" borderId="38" xfId="0" applyNumberFormat="1" applyFont="1" applyBorder="1"/>
    <xf numFmtId="4" fontId="19" fillId="0" borderId="39" xfId="0" applyNumberFormat="1" applyFont="1" applyBorder="1"/>
    <xf numFmtId="4" fontId="19" fillId="0" borderId="41" xfId="0" applyNumberFormat="1" applyFont="1" applyBorder="1"/>
    <xf numFmtId="49" fontId="19" fillId="0" borderId="0" xfId="0" applyNumberFormat="1" applyFont="1"/>
    <xf numFmtId="4" fontId="19" fillId="6" borderId="25" xfId="0" applyNumberFormat="1" applyFont="1" applyFill="1" applyBorder="1"/>
    <xf numFmtId="4" fontId="19" fillId="6" borderId="27" xfId="0" applyNumberFormat="1" applyFont="1" applyFill="1" applyBorder="1"/>
    <xf numFmtId="4" fontId="19" fillId="6" borderId="26" xfId="0" applyNumberFormat="1" applyFont="1" applyFill="1" applyBorder="1" applyAlignment="1">
      <alignment horizontal="center"/>
    </xf>
    <xf numFmtId="4" fontId="19" fillId="6" borderId="66" xfId="0" applyNumberFormat="1" applyFont="1" applyFill="1" applyBorder="1" applyAlignment="1">
      <alignment horizontal="center"/>
    </xf>
    <xf numFmtId="4" fontId="19" fillId="0" borderId="1" xfId="0" applyNumberFormat="1" applyFont="1" applyBorder="1"/>
    <xf numFmtId="4" fontId="19" fillId="0" borderId="2" xfId="0" applyNumberFormat="1" applyFont="1" applyBorder="1"/>
    <xf numFmtId="4" fontId="19" fillId="0" borderId="3" xfId="0" applyNumberFormat="1" applyFont="1" applyBorder="1"/>
    <xf numFmtId="4" fontId="19" fillId="0" borderId="10" xfId="0" applyNumberFormat="1" applyFont="1" applyBorder="1"/>
    <xf numFmtId="4" fontId="19" fillId="6" borderId="24" xfId="0" applyNumberFormat="1" applyFont="1" applyFill="1" applyBorder="1"/>
    <xf numFmtId="49" fontId="19" fillId="0" borderId="19" xfId="0" applyNumberFormat="1" applyFont="1" applyBorder="1"/>
    <xf numFmtId="4" fontId="19" fillId="6" borderId="67" xfId="0" applyNumberFormat="1" applyFont="1" applyFill="1" applyBorder="1" applyAlignment="1">
      <alignment horizontal="center"/>
    </xf>
    <xf numFmtId="4" fontId="19" fillId="0" borderId="13" xfId="0" applyNumberFormat="1" applyFont="1" applyBorder="1"/>
    <xf numFmtId="49" fontId="19" fillId="6" borderId="30" xfId="0" applyNumberFormat="1" applyFont="1" applyFill="1" applyBorder="1"/>
    <xf numFmtId="4" fontId="19" fillId="6" borderId="69" xfId="0" applyNumberFormat="1" applyFont="1" applyFill="1" applyBorder="1"/>
    <xf numFmtId="4" fontId="19" fillId="6" borderId="31" xfId="0" applyNumberFormat="1" applyFont="1" applyFill="1" applyBorder="1"/>
    <xf numFmtId="4" fontId="19" fillId="6" borderId="32" xfId="0" applyNumberFormat="1" applyFont="1" applyFill="1" applyBorder="1"/>
    <xf numFmtId="4" fontId="19" fillId="6" borderId="64" xfId="0" applyNumberFormat="1" applyFont="1" applyFill="1" applyBorder="1"/>
    <xf numFmtId="4" fontId="19" fillId="6" borderId="65" xfId="0" applyNumberFormat="1" applyFont="1" applyFill="1" applyBorder="1"/>
    <xf numFmtId="0" fontId="0" fillId="6" borderId="56" xfId="0" applyFill="1" applyBorder="1" applyAlignment="1">
      <alignment vertical="top"/>
    </xf>
    <xf numFmtId="49" fontId="0" fillId="6" borderId="57" xfId="0" applyNumberFormat="1" applyFill="1" applyBorder="1" applyAlignment="1">
      <alignment vertical="top"/>
    </xf>
    <xf numFmtId="0" fontId="0" fillId="6" borderId="66" xfId="0" applyFill="1" applyBorder="1" applyAlignment="1">
      <alignment horizontal="center" vertical="top" shrinkToFit="1"/>
    </xf>
    <xf numFmtId="0" fontId="19" fillId="0" borderId="0" xfId="0" applyFont="1" applyAlignment="1">
      <alignment vertical="top"/>
    </xf>
    <xf numFmtId="49" fontId="0" fillId="6" borderId="74" xfId="0" applyNumberFormat="1" applyFill="1" applyBorder="1" applyAlignment="1">
      <alignment horizontal="left" vertical="top" wrapText="1"/>
    </xf>
    <xf numFmtId="0" fontId="0" fillId="6" borderId="74" xfId="0" applyFill="1" applyBorder="1" applyAlignment="1">
      <alignment horizontal="center" vertical="top" shrinkToFit="1"/>
    </xf>
    <xf numFmtId="4" fontId="0" fillId="6" borderId="74" xfId="0" applyNumberFormat="1" applyFill="1" applyBorder="1" applyAlignment="1">
      <alignment vertical="top"/>
    </xf>
    <xf numFmtId="4" fontId="0" fillId="6" borderId="75" xfId="0" applyNumberFormat="1" applyFill="1" applyBorder="1" applyAlignment="1">
      <alignment vertical="top"/>
    </xf>
    <xf numFmtId="0" fontId="0" fillId="6" borderId="76" xfId="0" applyFill="1" applyBorder="1" applyAlignment="1">
      <alignment vertical="top"/>
    </xf>
    <xf numFmtId="49" fontId="0" fillId="6" borderId="74" xfId="0" applyNumberFormat="1" applyFill="1" applyBorder="1" applyAlignment="1">
      <alignment vertical="top"/>
    </xf>
    <xf numFmtId="0" fontId="24" fillId="0" borderId="0" xfId="0" applyNumberFormat="1" applyFont="1" applyAlignment="1">
      <alignment wrapText="1"/>
    </xf>
    <xf numFmtId="0" fontId="19" fillId="0" borderId="4" xfId="0" applyNumberFormat="1" applyFont="1" applyBorder="1" applyAlignment="1">
      <alignment vertical="top"/>
    </xf>
    <xf numFmtId="0" fontId="0" fillId="6" borderId="33" xfId="0" applyNumberFormat="1" applyFill="1" applyBorder="1" applyAlignment="1">
      <alignment vertical="top"/>
    </xf>
    <xf numFmtId="0" fontId="19" fillId="0" borderId="49" xfId="0" applyFont="1" applyBorder="1" applyAlignment="1">
      <alignment vertical="top" shrinkToFit="1"/>
    </xf>
    <xf numFmtId="0" fontId="0" fillId="6" borderId="14" xfId="0" applyFill="1" applyBorder="1" applyAlignment="1">
      <alignment vertical="top" shrinkToFit="1"/>
    </xf>
    <xf numFmtId="0" fontId="22" fillId="0" borderId="49" xfId="0" applyNumberFormat="1" applyFont="1" applyBorder="1" applyAlignment="1">
      <alignment vertical="top" wrapText="1" shrinkToFit="1"/>
    </xf>
    <xf numFmtId="0" fontId="23" fillId="0" borderId="49" xfId="0" applyNumberFormat="1" applyFont="1" applyBorder="1" applyAlignment="1">
      <alignment vertical="top" wrapText="1" shrinkToFit="1"/>
    </xf>
    <xf numFmtId="4" fontId="19" fillId="0" borderId="49" xfId="0" applyNumberFormat="1" applyFont="1" applyBorder="1" applyAlignment="1">
      <alignment vertical="top" shrinkToFit="1"/>
    </xf>
    <xf numFmtId="0" fontId="19" fillId="0" borderId="23" xfId="0" applyFont="1" applyBorder="1" applyAlignment="1">
      <alignment vertical="top"/>
    </xf>
    <xf numFmtId="0" fontId="0" fillId="6" borderId="16" xfId="0" applyFill="1" applyBorder="1" applyAlignment="1">
      <alignment vertical="top"/>
    </xf>
    <xf numFmtId="4" fontId="19" fillId="0" borderId="77" xfId="0" applyNumberFormat="1" applyFont="1" applyBorder="1" applyAlignment="1">
      <alignment vertical="top" shrinkToFit="1"/>
    </xf>
    <xf numFmtId="0" fontId="0" fillId="6" borderId="24" xfId="0" applyFill="1" applyBorder="1" applyAlignment="1">
      <alignment vertical="top"/>
    </xf>
    <xf numFmtId="49" fontId="0" fillId="6" borderId="27" xfId="0" applyNumberFormat="1" applyFill="1" applyBorder="1" applyAlignment="1">
      <alignment vertical="top"/>
    </xf>
    <xf numFmtId="49" fontId="0" fillId="6" borderId="66" xfId="0" applyNumberFormat="1" applyFill="1" applyBorder="1" applyAlignment="1">
      <alignment horizontal="left" vertical="top" wrapText="1"/>
    </xf>
    <xf numFmtId="0" fontId="19" fillId="0" borderId="62" xfId="0" applyFont="1" applyBorder="1" applyAlignment="1">
      <alignment vertical="top"/>
    </xf>
    <xf numFmtId="0" fontId="19" fillId="0" borderId="51" xfId="0" applyNumberFormat="1" applyFont="1" applyBorder="1" applyAlignment="1">
      <alignment vertical="top"/>
    </xf>
    <xf numFmtId="0" fontId="22" fillId="0" borderId="52" xfId="0" applyNumberFormat="1" applyFont="1" applyBorder="1" applyAlignment="1">
      <alignment vertical="top" wrapText="1" shrinkToFit="1"/>
    </xf>
    <xf numFmtId="4" fontId="19" fillId="0" borderId="52" xfId="0" applyNumberFormat="1" applyFont="1" applyBorder="1" applyAlignment="1">
      <alignment vertical="top" shrinkToFit="1"/>
    </xf>
    <xf numFmtId="4" fontId="19" fillId="0" borderId="78" xfId="0" applyNumberFormat="1" applyFont="1" applyBorder="1" applyAlignment="1">
      <alignment vertical="top" shrinkToFit="1"/>
    </xf>
    <xf numFmtId="0" fontId="19" fillId="0" borderId="49" xfId="0" applyNumberFormat="1" applyFont="1" applyBorder="1" applyAlignment="1">
      <alignment horizontal="left" vertical="top" wrapText="1"/>
    </xf>
    <xf numFmtId="0" fontId="0" fillId="6" borderId="14" xfId="0" applyNumberFormat="1" applyFill="1" applyBorder="1" applyAlignment="1">
      <alignment horizontal="left" vertical="top" wrapText="1"/>
    </xf>
    <xf numFmtId="0" fontId="22" fillId="0" borderId="49" xfId="0" quotePrefix="1" applyNumberFormat="1" applyFont="1" applyBorder="1" applyAlignment="1">
      <alignment horizontal="left" vertical="top" wrapText="1"/>
    </xf>
    <xf numFmtId="0" fontId="23" fillId="0" borderId="49" xfId="0" quotePrefix="1" applyNumberFormat="1" applyFont="1" applyBorder="1" applyAlignment="1">
      <alignment horizontal="left" vertical="top" wrapText="1"/>
    </xf>
    <xf numFmtId="0" fontId="22" fillId="0" borderId="52" xfId="0" quotePrefix="1" applyNumberFormat="1" applyFont="1" applyBorder="1" applyAlignment="1">
      <alignment horizontal="left" vertical="top" wrapText="1"/>
    </xf>
    <xf numFmtId="2" fontId="0" fillId="0" borderId="0" xfId="0" applyNumberFormat="1" applyAlignment="1">
      <alignment vertical="top"/>
    </xf>
    <xf numFmtId="2" fontId="0" fillId="6" borderId="74" xfId="0" applyNumberFormat="1" applyFill="1" applyBorder="1" applyAlignment="1">
      <alignment vertical="top"/>
    </xf>
    <xf numFmtId="2" fontId="0" fillId="6" borderId="66" xfId="0" applyNumberFormat="1" applyFill="1" applyBorder="1" applyAlignment="1">
      <alignment vertical="top"/>
    </xf>
    <xf numFmtId="2" fontId="19" fillId="0" borderId="49" xfId="0" applyNumberFormat="1" applyFont="1" applyBorder="1" applyAlignment="1">
      <alignment vertical="top" shrinkToFit="1"/>
    </xf>
    <xf numFmtId="2" fontId="0" fillId="6" borderId="14" xfId="0" applyNumberFormat="1" applyFill="1" applyBorder="1" applyAlignment="1">
      <alignment vertical="top" shrinkToFit="1"/>
    </xf>
    <xf numFmtId="2" fontId="22" fillId="0" borderId="49" xfId="0" applyNumberFormat="1" applyFont="1" applyBorder="1" applyAlignment="1">
      <alignment vertical="top" wrapText="1" shrinkToFit="1"/>
    </xf>
    <xf numFmtId="2" fontId="23" fillId="0" borderId="49" xfId="0" applyNumberFormat="1" applyFont="1" applyBorder="1" applyAlignment="1">
      <alignment vertical="top" wrapText="1" shrinkToFit="1"/>
    </xf>
    <xf numFmtId="2" fontId="22" fillId="0" borderId="52" xfId="0" applyNumberFormat="1" applyFont="1" applyBorder="1" applyAlignment="1">
      <alignment vertical="top" wrapText="1" shrinkToFit="1"/>
    </xf>
    <xf numFmtId="2" fontId="0" fillId="0" borderId="0" xfId="0" applyNumberFormat="1"/>
    <xf numFmtId="49" fontId="0" fillId="7" borderId="10" xfId="0" applyNumberFormat="1" applyFill="1" applyBorder="1" applyAlignment="1" applyProtection="1">
      <alignment horizontal="left"/>
      <protection locked="0"/>
    </xf>
    <xf numFmtId="49" fontId="0" fillId="7" borderId="13" xfId="0" applyNumberFormat="1" applyFill="1" applyBorder="1" applyAlignment="1" applyProtection="1">
      <alignment horizontal="left"/>
      <protection locked="0"/>
    </xf>
    <xf numFmtId="49" fontId="0" fillId="7" borderId="1" xfId="0" applyNumberFormat="1" applyFill="1" applyBorder="1" applyAlignment="1" applyProtection="1">
      <alignment horizontal="left"/>
      <protection locked="0"/>
    </xf>
    <xf numFmtId="49" fontId="0" fillId="7" borderId="2" xfId="0" applyNumberFormat="1" applyFill="1" applyBorder="1" applyAlignment="1" applyProtection="1">
      <alignment horizontal="left"/>
      <protection locked="0"/>
    </xf>
    <xf numFmtId="49" fontId="0" fillId="7" borderId="21" xfId="0" applyNumberFormat="1" applyFill="1" applyBorder="1" applyAlignment="1" applyProtection="1">
      <alignment horizontal="left"/>
      <protection locked="0"/>
    </xf>
    <xf numFmtId="49" fontId="0" fillId="7" borderId="64" xfId="0" applyNumberFormat="1" applyFill="1" applyBorder="1" applyAlignment="1" applyProtection="1">
      <alignment horizontal="left"/>
      <protection locked="0"/>
    </xf>
    <xf numFmtId="49" fontId="0" fillId="7" borderId="65" xfId="0" applyNumberFormat="1" applyFill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left" wrapText="1"/>
    </xf>
    <xf numFmtId="49" fontId="9" fillId="7" borderId="66" xfId="0" applyNumberFormat="1" applyFont="1" applyFill="1" applyBorder="1" applyAlignment="1" applyProtection="1">
      <alignment horizontal="left"/>
      <protection locked="0"/>
    </xf>
    <xf numFmtId="49" fontId="9" fillId="7" borderId="67" xfId="0" applyNumberFormat="1" applyFont="1" applyFill="1" applyBorder="1" applyAlignment="1" applyProtection="1">
      <alignment horizontal="left"/>
      <protection locked="0"/>
    </xf>
    <xf numFmtId="49" fontId="9" fillId="7" borderId="10" xfId="0" applyNumberFormat="1" applyFont="1" applyFill="1" applyBorder="1" applyAlignment="1" applyProtection="1">
      <alignment horizontal="left"/>
      <protection locked="0"/>
    </xf>
    <xf numFmtId="49" fontId="9" fillId="7" borderId="13" xfId="0" applyNumberFormat="1" applyFont="1" applyFill="1" applyBorder="1" applyAlignment="1" applyProtection="1">
      <alignment horizontal="left"/>
      <protection locked="0"/>
    </xf>
    <xf numFmtId="4" fontId="2" fillId="0" borderId="0" xfId="0" applyNumberFormat="1" applyFont="1" applyAlignment="1">
      <alignment horizontal="center"/>
    </xf>
    <xf numFmtId="0" fontId="12" fillId="0" borderId="39" xfId="0" applyNumberFormat="1" applyFont="1" applyBorder="1"/>
    <xf numFmtId="49" fontId="4" fillId="0" borderId="0" xfId="0" applyNumberFormat="1" applyFont="1"/>
    <xf numFmtId="0" fontId="4" fillId="0" borderId="0" xfId="0" applyFont="1"/>
    <xf numFmtId="0" fontId="3" fillId="0" borderId="10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6" fillId="0" borderId="0" xfId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23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164" fontId="4" fillId="2" borderId="69" xfId="1" applyNumberFormat="1" applyFont="1" applyFill="1" applyBorder="1" applyAlignment="1">
      <alignment horizontal="right"/>
    </xf>
    <xf numFmtId="164" fontId="4" fillId="2" borderId="70" xfId="1" applyNumberFormat="1" applyFont="1" applyFill="1" applyBorder="1" applyAlignment="1">
      <alignment horizontal="right"/>
    </xf>
    <xf numFmtId="164" fontId="1" fillId="0" borderId="1" xfId="1" applyNumberFormat="1" applyBorder="1" applyAlignment="1">
      <alignment horizontal="right"/>
    </xf>
    <xf numFmtId="164" fontId="1" fillId="0" borderId="21" xfId="1" applyNumberForma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0" fillId="0" borderId="4" xfId="0" applyBorder="1"/>
    <xf numFmtId="0" fontId="0" fillId="0" borderId="5" xfId="0" applyBorder="1"/>
    <xf numFmtId="165" fontId="5" fillId="4" borderId="25" xfId="1" applyNumberFormat="1" applyFont="1" applyFill="1" applyBorder="1" applyAlignment="1">
      <alignment wrapText="1"/>
    </xf>
    <xf numFmtId="165" fontId="0" fillId="0" borderId="26" xfId="0" applyNumberFormat="1" applyBorder="1" applyAlignment="1">
      <alignment wrapText="1"/>
    </xf>
    <xf numFmtId="0" fontId="1" fillId="0" borderId="0" xfId="1" applyAlignment="1">
      <alignment horizontal="left" wrapText="1"/>
    </xf>
    <xf numFmtId="0" fontId="1" fillId="0" borderId="4" xfId="1" applyBorder="1" applyAlignment="1">
      <alignment horizontal="center"/>
    </xf>
    <xf numFmtId="0" fontId="1" fillId="0" borderId="29" xfId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0" fillId="0" borderId="62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5" fillId="2" borderId="1" xfId="1" applyFont="1" applyFill="1" applyBorder="1" applyAlignment="1">
      <alignment wrapText="1"/>
    </xf>
    <xf numFmtId="0" fontId="5" fillId="2" borderId="2" xfId="1" applyFont="1" applyFill="1" applyBorder="1" applyAlignment="1">
      <alignment wrapText="1"/>
    </xf>
    <xf numFmtId="0" fontId="5" fillId="2" borderId="3" xfId="1" applyFont="1" applyFill="1" applyBorder="1" applyAlignment="1">
      <alignment wrapText="1"/>
    </xf>
    <xf numFmtId="0" fontId="0" fillId="0" borderId="68" xfId="0" applyBorder="1"/>
    <xf numFmtId="0" fontId="0" fillId="0" borderId="47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49" fontId="0" fillId="0" borderId="54" xfId="0" applyNumberFormat="1" applyBorder="1" applyAlignment="1">
      <alignment vertical="top" shrinkToFit="1"/>
    </xf>
    <xf numFmtId="49" fontId="0" fillId="0" borderId="71" xfId="0" applyNumberFormat="1" applyBorder="1" applyAlignment="1">
      <alignment vertical="top" shrinkToFit="1"/>
    </xf>
    <xf numFmtId="49" fontId="0" fillId="0" borderId="2" xfId="0" applyNumberFormat="1" applyBorder="1" applyAlignment="1">
      <alignment vertical="top" shrinkToFit="1"/>
    </xf>
    <xf numFmtId="49" fontId="0" fillId="0" borderId="72" xfId="0" applyNumberFormat="1" applyBorder="1" applyAlignment="1">
      <alignment vertical="top" shrinkToFit="1"/>
    </xf>
    <xf numFmtId="49" fontId="0" fillId="0" borderId="57" xfId="0" applyNumberFormat="1" applyBorder="1" applyAlignment="1">
      <alignment vertical="top" shrinkToFit="1"/>
    </xf>
    <xf numFmtId="49" fontId="0" fillId="0" borderId="73" xfId="0" applyNumberFormat="1" applyBorder="1" applyAlignment="1">
      <alignment vertical="top" shrinkToFit="1"/>
    </xf>
    <xf numFmtId="49" fontId="5" fillId="4" borderId="25" xfId="1" applyNumberFormat="1" applyFont="1" applyFill="1" applyBorder="1" applyAlignment="1">
      <alignment wrapText="1"/>
    </xf>
    <xf numFmtId="49" fontId="5" fillId="2" borderId="1" xfId="1" applyNumberFormat="1" applyFont="1" applyFill="1" applyBorder="1" applyAlignment="1">
      <alignment wrapText="1"/>
    </xf>
    <xf numFmtId="49" fontId="5" fillId="2" borderId="2" xfId="1" applyNumberFormat="1" applyFont="1" applyFill="1" applyBorder="1" applyAlignment="1">
      <alignment wrapText="1"/>
    </xf>
    <xf numFmtId="49" fontId="3" fillId="0" borderId="10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4" fontId="20" fillId="0" borderId="0" xfId="0" applyNumberFormat="1" applyFont="1" applyAlignment="1">
      <alignment horizontal="center"/>
    </xf>
    <xf numFmtId="0" fontId="21" fillId="0" borderId="4" xfId="0" applyNumberFormat="1" applyFont="1" applyBorder="1" applyAlignment="1">
      <alignment horizontal="left" vertical="top" wrapText="1"/>
    </xf>
    <xf numFmtId="0" fontId="21" fillId="0" borderId="0" xfId="0" applyNumberFormat="1" applyFont="1" applyBorder="1" applyAlignment="1">
      <alignment vertical="top" wrapText="1" shrinkToFit="1"/>
    </xf>
    <xf numFmtId="167" fontId="21" fillId="0" borderId="0" xfId="0" applyNumberFormat="1" applyFont="1" applyBorder="1" applyAlignment="1">
      <alignment vertical="top" wrapText="1" shrinkToFit="1"/>
    </xf>
    <xf numFmtId="4" fontId="21" fillId="0" borderId="0" xfId="0" applyNumberFormat="1" applyFont="1" applyBorder="1" applyAlignment="1">
      <alignment vertical="top" wrapText="1" shrinkToFit="1"/>
    </xf>
    <xf numFmtId="4" fontId="21" fillId="0" borderId="29" xfId="0" applyNumberFormat="1" applyFont="1" applyBorder="1" applyAlignment="1">
      <alignment vertical="top" wrapText="1" shrinkToFit="1"/>
    </xf>
    <xf numFmtId="4" fontId="0" fillId="6" borderId="33" xfId="0" applyNumberFormat="1" applyFill="1" applyBorder="1" applyAlignment="1">
      <alignment vertical="top" shrinkToFit="1"/>
    </xf>
    <xf numFmtId="4" fontId="0" fillId="6" borderId="22" xfId="0" applyNumberFormat="1" applyFill="1" applyBorder="1" applyAlignment="1">
      <alignment vertical="top" shrinkToFit="1"/>
    </xf>
    <xf numFmtId="49" fontId="0" fillId="0" borderId="54" xfId="0" applyNumberFormat="1" applyBorder="1" applyAlignment="1">
      <alignment vertical="top" wrapText="1" shrinkToFit="1"/>
    </xf>
    <xf numFmtId="49" fontId="0" fillId="0" borderId="2" xfId="0" applyNumberFormat="1" applyBorder="1" applyAlignment="1">
      <alignment vertical="top" wrapText="1" shrinkToFit="1"/>
    </xf>
    <xf numFmtId="49" fontId="0" fillId="6" borderId="57" xfId="0" applyNumberFormat="1" applyFill="1" applyBorder="1" applyAlignment="1">
      <alignment vertical="top" wrapText="1" shrinkToFit="1"/>
    </xf>
    <xf numFmtId="49" fontId="0" fillId="6" borderId="57" xfId="0" applyNumberFormat="1" applyFill="1" applyBorder="1" applyAlignment="1">
      <alignment vertical="top" shrinkToFit="1"/>
    </xf>
    <xf numFmtId="49" fontId="0" fillId="6" borderId="73" xfId="0" applyNumberFormat="1" applyFill="1" applyBorder="1" applyAlignment="1">
      <alignment vertical="top" shrinkToFit="1"/>
    </xf>
    <xf numFmtId="4" fontId="0" fillId="6" borderId="27" xfId="0" applyNumberFormat="1" applyFill="1" applyBorder="1" applyAlignment="1">
      <alignment vertical="top"/>
    </xf>
    <xf numFmtId="4" fontId="0" fillId="6" borderId="28" xfId="0" applyNumberFormat="1" applyFill="1" applyBorder="1" applyAlignment="1">
      <alignment vertical="top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A17" sqref="A17:G17"/>
    </sheetView>
  </sheetViews>
  <sheetFormatPr defaultRowHeight="12.75"/>
  <cols>
    <col min="1" max="1" width="23.140625" customWidth="1"/>
  </cols>
  <sheetData>
    <row r="1" spans="1:8">
      <c r="A1" s="78"/>
      <c r="B1" s="78"/>
      <c r="C1" s="78"/>
      <c r="D1" s="78"/>
      <c r="E1" s="78"/>
      <c r="F1" s="78"/>
      <c r="G1" s="78"/>
      <c r="H1" s="78"/>
    </row>
    <row r="2" spans="1:8" ht="15.75">
      <c r="A2" s="79" t="s">
        <v>35</v>
      </c>
      <c r="B2" s="80"/>
      <c r="C2" s="78"/>
      <c r="D2" s="78"/>
      <c r="E2" s="78"/>
      <c r="F2" s="78"/>
      <c r="G2" s="78"/>
      <c r="H2" s="78"/>
    </row>
    <row r="3" spans="1:8" ht="15.75">
      <c r="A3" s="79"/>
      <c r="B3" s="80"/>
      <c r="C3" s="78"/>
      <c r="D3" s="78"/>
      <c r="E3" s="78"/>
      <c r="F3" s="78"/>
      <c r="G3" s="78"/>
      <c r="H3" s="78"/>
    </row>
    <row r="4" spans="1:8" ht="13.5" thickBot="1">
      <c r="A4" s="81"/>
      <c r="B4" s="80"/>
      <c r="C4" s="78"/>
      <c r="D4" s="78"/>
      <c r="E4" s="78"/>
      <c r="F4" s="78"/>
      <c r="G4" s="78"/>
      <c r="H4" s="78"/>
    </row>
    <row r="5" spans="1:8">
      <c r="A5" s="82" t="s">
        <v>36</v>
      </c>
      <c r="B5" s="253" t="s">
        <v>0</v>
      </c>
      <c r="C5" s="253"/>
      <c r="D5" s="253"/>
      <c r="E5" s="253"/>
      <c r="F5" s="253"/>
      <c r="G5" s="254"/>
      <c r="H5" s="78"/>
    </row>
    <row r="6" spans="1:8">
      <c r="A6" s="83" t="s">
        <v>37</v>
      </c>
      <c r="B6" s="255"/>
      <c r="C6" s="255"/>
      <c r="D6" s="255"/>
      <c r="E6" s="255"/>
      <c r="F6" s="255"/>
      <c r="G6" s="256"/>
      <c r="H6" s="78"/>
    </row>
    <row r="7" spans="1:8">
      <c r="A7" s="83" t="s">
        <v>38</v>
      </c>
      <c r="B7" s="255"/>
      <c r="C7" s="255"/>
      <c r="D7" s="255"/>
      <c r="E7" s="255"/>
      <c r="F7" s="255"/>
      <c r="G7" s="256"/>
      <c r="H7" s="78"/>
    </row>
    <row r="8" spans="1:8">
      <c r="A8" s="83" t="s">
        <v>39</v>
      </c>
      <c r="B8" s="255"/>
      <c r="C8" s="255"/>
      <c r="D8" s="255"/>
      <c r="E8" s="255"/>
      <c r="F8" s="255"/>
      <c r="G8" s="256"/>
      <c r="H8" s="78"/>
    </row>
    <row r="9" spans="1:8">
      <c r="A9" s="83" t="s">
        <v>40</v>
      </c>
      <c r="B9" s="255"/>
      <c r="C9" s="255"/>
      <c r="D9" s="255"/>
      <c r="E9" s="255"/>
      <c r="F9" s="255"/>
      <c r="G9" s="256"/>
      <c r="H9" s="78"/>
    </row>
    <row r="10" spans="1:8">
      <c r="A10" s="83" t="s">
        <v>41</v>
      </c>
      <c r="B10" s="255"/>
      <c r="C10" s="255"/>
      <c r="D10" s="255"/>
      <c r="E10" s="255"/>
      <c r="F10" s="255"/>
      <c r="G10" s="256"/>
      <c r="H10" s="78"/>
    </row>
    <row r="11" spans="1:8">
      <c r="A11" s="83" t="s">
        <v>42</v>
      </c>
      <c r="B11" s="245"/>
      <c r="C11" s="245"/>
      <c r="D11" s="245"/>
      <c r="E11" s="245"/>
      <c r="F11" s="245"/>
      <c r="G11" s="246"/>
      <c r="H11" s="78"/>
    </row>
    <row r="12" spans="1:8">
      <c r="A12" s="83" t="s">
        <v>43</v>
      </c>
      <c r="B12" s="247"/>
      <c r="C12" s="248"/>
      <c r="D12" s="248"/>
      <c r="E12" s="248"/>
      <c r="F12" s="248"/>
      <c r="G12" s="249"/>
      <c r="H12" s="78"/>
    </row>
    <row r="13" spans="1:8" ht="13.5" thickBot="1">
      <c r="A13" s="84" t="s">
        <v>44</v>
      </c>
      <c r="B13" s="250"/>
      <c r="C13" s="250"/>
      <c r="D13" s="250"/>
      <c r="E13" s="250"/>
      <c r="F13" s="250"/>
      <c r="G13" s="251"/>
      <c r="H13" s="78"/>
    </row>
    <row r="14" spans="1:8">
      <c r="A14" s="78"/>
      <c r="B14" s="78"/>
      <c r="C14" s="78"/>
      <c r="D14" s="78"/>
      <c r="E14" s="78"/>
      <c r="F14" s="78"/>
      <c r="G14" s="78"/>
      <c r="H14" s="78"/>
    </row>
    <row r="15" spans="1:8">
      <c r="A15" s="78"/>
      <c r="B15" s="78"/>
      <c r="C15" s="78"/>
      <c r="D15" s="78"/>
      <c r="E15" s="78"/>
      <c r="F15" s="78"/>
      <c r="G15" s="78"/>
      <c r="H15" s="78"/>
    </row>
    <row r="16" spans="1:8">
      <c r="A16" s="85" t="s">
        <v>45</v>
      </c>
      <c r="B16" s="78"/>
      <c r="C16" s="78"/>
      <c r="D16" s="78"/>
      <c r="E16" s="78"/>
      <c r="F16" s="78"/>
      <c r="G16" s="78"/>
      <c r="H16" s="78"/>
    </row>
    <row r="17" spans="1:8" ht="90" customHeight="1">
      <c r="A17" s="252" t="s">
        <v>46</v>
      </c>
      <c r="B17" s="252"/>
      <c r="C17" s="252"/>
      <c r="D17" s="252"/>
      <c r="E17" s="252"/>
      <c r="F17" s="252"/>
      <c r="G17" s="252"/>
      <c r="H17" s="78"/>
    </row>
  </sheetData>
  <mergeCells count="10">
    <mergeCell ref="B11:G11"/>
    <mergeCell ref="B12:G12"/>
    <mergeCell ref="B13:G13"/>
    <mergeCell ref="A17:G17"/>
    <mergeCell ref="B5:G5"/>
    <mergeCell ref="B6:G6"/>
    <mergeCell ref="B7:G7"/>
    <mergeCell ref="B8:G8"/>
    <mergeCell ref="B9:G9"/>
    <mergeCell ref="B10:G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992"/>
  <sheetViews>
    <sheetView workbookViewId="0">
      <selection activeCell="E17" sqref="E17"/>
    </sheetView>
  </sheetViews>
  <sheetFormatPr defaultRowHeight="12.75"/>
  <cols>
    <col min="4" max="4" width="10.85546875" customWidth="1"/>
    <col min="5" max="5" width="19.140625" customWidth="1"/>
    <col min="6" max="6" width="10.28515625" customWidth="1"/>
    <col min="7" max="7" width="6.5703125" customWidth="1"/>
    <col min="8" max="8" width="15" style="98" customWidth="1"/>
  </cols>
  <sheetData>
    <row r="1" spans="1:8" ht="13.5" thickTop="1">
      <c r="A1" s="86" t="s">
        <v>1</v>
      </c>
      <c r="B1" s="91">
        <f>[0]!cislostavby</f>
        <v>0</v>
      </c>
      <c r="C1" s="94">
        <f>[0]!nazevstavby</f>
        <v>0</v>
      </c>
      <c r="D1" s="94"/>
      <c r="E1" s="94"/>
      <c r="F1" s="94"/>
      <c r="G1" s="87"/>
      <c r="H1" s="96"/>
    </row>
    <row r="2" spans="1:8" ht="13.5" thickBot="1">
      <c r="A2" s="88" t="s">
        <v>47</v>
      </c>
      <c r="B2" s="93"/>
      <c r="C2" s="258"/>
      <c r="D2" s="258"/>
      <c r="E2" s="258"/>
      <c r="F2" s="258"/>
      <c r="G2" s="89" t="s">
        <v>48</v>
      </c>
      <c r="H2" s="97" t="s">
        <v>49</v>
      </c>
    </row>
    <row r="3" spans="1:8" ht="13.5" thickTop="1"/>
    <row r="4" spans="1:8" ht="18">
      <c r="A4" s="257" t="s">
        <v>50</v>
      </c>
      <c r="B4" s="257"/>
      <c r="C4" s="257"/>
      <c r="D4" s="257"/>
      <c r="E4" s="257"/>
      <c r="F4" s="257"/>
      <c r="G4" s="257"/>
      <c r="H4" s="257"/>
    </row>
    <row r="6" spans="1:8" ht="15.75">
      <c r="A6" s="90" t="s">
        <v>6</v>
      </c>
      <c r="B6" s="92">
        <f>B2</f>
        <v>0</v>
      </c>
      <c r="C6" s="259">
        <f>C2</f>
        <v>0</v>
      </c>
      <c r="D6" s="260"/>
      <c r="E6" s="260"/>
      <c r="F6" s="260"/>
      <c r="G6" s="260"/>
      <c r="H6" s="260"/>
    </row>
    <row r="9" spans="1:8" s="95" customFormat="1" ht="12.75" customHeight="1">
      <c r="H9" s="99"/>
    </row>
    <row r="10" spans="1:8" s="95" customFormat="1" ht="12.75" customHeight="1">
      <c r="H10" s="99"/>
    </row>
    <row r="11" spans="1:8" s="95" customFormat="1" ht="12.75" customHeight="1">
      <c r="H11" s="99"/>
    </row>
    <row r="12" spans="1:8" s="95" customFormat="1" ht="12.75" customHeight="1">
      <c r="H12" s="99"/>
    </row>
    <row r="13" spans="1:8" s="95" customFormat="1" ht="12.75" customHeight="1">
      <c r="H13" s="99"/>
    </row>
    <row r="14" spans="1:8" s="95" customFormat="1" ht="12.75" customHeight="1">
      <c r="H14" s="99"/>
    </row>
    <row r="15" spans="1:8" s="95" customFormat="1" ht="12.75" customHeight="1">
      <c r="H15" s="99"/>
    </row>
    <row r="16" spans="1:8" s="95" customFormat="1" ht="12.75" customHeight="1">
      <c r="H16" s="99"/>
    </row>
    <row r="17" spans="8:8" s="95" customFormat="1" ht="12.75" customHeight="1">
      <c r="H17" s="99"/>
    </row>
    <row r="18" spans="8:8" s="95" customFormat="1" ht="12.75" customHeight="1">
      <c r="H18" s="99"/>
    </row>
    <row r="19" spans="8:8" s="95" customFormat="1" ht="12.75" customHeight="1">
      <c r="H19" s="99"/>
    </row>
    <row r="20" spans="8:8" s="95" customFormat="1" ht="12.75" customHeight="1">
      <c r="H20" s="99"/>
    </row>
    <row r="21" spans="8:8" s="95" customFormat="1" ht="12.75" customHeight="1">
      <c r="H21" s="99"/>
    </row>
    <row r="22" spans="8:8" s="95" customFormat="1" ht="12.75" customHeight="1">
      <c r="H22" s="99"/>
    </row>
    <row r="23" spans="8:8" s="95" customFormat="1" ht="12.75" customHeight="1">
      <c r="H23" s="99"/>
    </row>
    <row r="24" spans="8:8" s="95" customFormat="1" ht="12.75" customHeight="1">
      <c r="H24" s="99"/>
    </row>
    <row r="25" spans="8:8" s="95" customFormat="1" ht="12.75" customHeight="1">
      <c r="H25" s="99"/>
    </row>
    <row r="26" spans="8:8" s="95" customFormat="1" ht="12.75" customHeight="1">
      <c r="H26" s="99"/>
    </row>
    <row r="27" spans="8:8" s="95" customFormat="1" ht="12.75" customHeight="1">
      <c r="H27" s="99"/>
    </row>
    <row r="28" spans="8:8" s="95" customFormat="1" ht="12.75" customHeight="1">
      <c r="H28" s="99"/>
    </row>
    <row r="29" spans="8:8" s="95" customFormat="1" ht="12.75" customHeight="1">
      <c r="H29" s="99"/>
    </row>
    <row r="30" spans="8:8" s="95" customFormat="1" ht="12.75" customHeight="1">
      <c r="H30" s="99"/>
    </row>
    <row r="31" spans="8:8" s="95" customFormat="1" ht="12.75" customHeight="1">
      <c r="H31" s="99"/>
    </row>
    <row r="32" spans="8:8" s="95" customFormat="1" ht="12.75" customHeight="1">
      <c r="H32" s="99"/>
    </row>
    <row r="33" spans="8:8" s="95" customFormat="1" ht="12.75" customHeight="1">
      <c r="H33" s="99"/>
    </row>
    <row r="34" spans="8:8" s="95" customFormat="1" ht="12.75" customHeight="1">
      <c r="H34" s="99"/>
    </row>
    <row r="35" spans="8:8" s="95" customFormat="1" ht="12.75" customHeight="1">
      <c r="H35" s="99"/>
    </row>
    <row r="36" spans="8:8" s="95" customFormat="1" ht="12.75" customHeight="1">
      <c r="H36" s="99"/>
    </row>
    <row r="37" spans="8:8" s="95" customFormat="1" ht="12.75" customHeight="1">
      <c r="H37" s="99"/>
    </row>
    <row r="38" spans="8:8" s="95" customFormat="1" ht="12.75" customHeight="1">
      <c r="H38" s="99"/>
    </row>
    <row r="39" spans="8:8" s="95" customFormat="1" ht="12.75" customHeight="1">
      <c r="H39" s="99"/>
    </row>
    <row r="40" spans="8:8" s="95" customFormat="1" ht="12.75" customHeight="1">
      <c r="H40" s="99"/>
    </row>
    <row r="41" spans="8:8" s="95" customFormat="1" ht="12.75" customHeight="1">
      <c r="H41" s="99"/>
    </row>
    <row r="42" spans="8:8" s="95" customFormat="1" ht="12.75" customHeight="1">
      <c r="H42" s="99"/>
    </row>
    <row r="43" spans="8:8" s="95" customFormat="1" ht="12.75" customHeight="1">
      <c r="H43" s="99"/>
    </row>
    <row r="44" spans="8:8" s="95" customFormat="1" ht="12.75" customHeight="1">
      <c r="H44" s="99"/>
    </row>
    <row r="45" spans="8:8" s="95" customFormat="1" ht="12.75" customHeight="1">
      <c r="H45" s="99"/>
    </row>
    <row r="46" spans="8:8" s="95" customFormat="1" ht="12.75" customHeight="1">
      <c r="H46" s="99"/>
    </row>
    <row r="47" spans="8:8" s="95" customFormat="1" ht="12.75" customHeight="1">
      <c r="H47" s="99"/>
    </row>
    <row r="48" spans="8:8" s="95" customFormat="1" ht="12.75" customHeight="1">
      <c r="H48" s="99"/>
    </row>
    <row r="49" spans="8:8" s="95" customFormat="1" ht="12.75" customHeight="1">
      <c r="H49" s="99"/>
    </row>
    <row r="50" spans="8:8" s="95" customFormat="1" ht="12.75" customHeight="1">
      <c r="H50" s="99"/>
    </row>
    <row r="51" spans="8:8" s="95" customFormat="1" ht="12.75" customHeight="1">
      <c r="H51" s="99"/>
    </row>
    <row r="52" spans="8:8" s="95" customFormat="1" ht="12.75" customHeight="1">
      <c r="H52" s="99"/>
    </row>
    <row r="53" spans="8:8" s="95" customFormat="1" ht="12.75" customHeight="1">
      <c r="H53" s="99"/>
    </row>
    <row r="54" spans="8:8" s="95" customFormat="1" ht="12.75" customHeight="1">
      <c r="H54" s="99"/>
    </row>
    <row r="55" spans="8:8" s="95" customFormat="1" ht="12.75" customHeight="1">
      <c r="H55" s="99"/>
    </row>
    <row r="56" spans="8:8" s="95" customFormat="1" ht="12.75" customHeight="1">
      <c r="H56" s="99"/>
    </row>
    <row r="57" spans="8:8" s="95" customFormat="1" ht="12.75" customHeight="1">
      <c r="H57" s="99"/>
    </row>
    <row r="58" spans="8:8" s="95" customFormat="1" ht="12.75" customHeight="1">
      <c r="H58" s="99"/>
    </row>
    <row r="59" spans="8:8" s="95" customFormat="1" ht="12.75" customHeight="1">
      <c r="H59" s="99"/>
    </row>
    <row r="60" spans="8:8" s="95" customFormat="1" ht="12.75" customHeight="1">
      <c r="H60" s="99"/>
    </row>
    <row r="61" spans="8:8" s="95" customFormat="1" ht="12.75" customHeight="1">
      <c r="H61" s="99"/>
    </row>
    <row r="62" spans="8:8" s="95" customFormat="1" ht="12.75" customHeight="1">
      <c r="H62" s="99"/>
    </row>
    <row r="63" spans="8:8" s="95" customFormat="1" ht="12.75" customHeight="1">
      <c r="H63" s="99"/>
    </row>
    <row r="64" spans="8:8" s="95" customFormat="1" ht="12.75" customHeight="1">
      <c r="H64" s="99"/>
    </row>
    <row r="65" spans="8:8" s="95" customFormat="1" ht="12.75" customHeight="1">
      <c r="H65" s="99"/>
    </row>
    <row r="66" spans="8:8" s="95" customFormat="1" ht="12.75" customHeight="1">
      <c r="H66" s="99"/>
    </row>
    <row r="67" spans="8:8" s="95" customFormat="1" ht="12.75" customHeight="1">
      <c r="H67" s="99"/>
    </row>
    <row r="68" spans="8:8" s="95" customFormat="1" ht="12.75" customHeight="1">
      <c r="H68" s="99"/>
    </row>
    <row r="69" spans="8:8" s="95" customFormat="1" ht="12.75" customHeight="1">
      <c r="H69" s="99"/>
    </row>
    <row r="70" spans="8:8" s="95" customFormat="1" ht="12.75" customHeight="1">
      <c r="H70" s="99"/>
    </row>
    <row r="71" spans="8:8" s="95" customFormat="1" ht="12.75" customHeight="1">
      <c r="H71" s="99"/>
    </row>
    <row r="72" spans="8:8" s="95" customFormat="1" ht="12.75" customHeight="1">
      <c r="H72" s="99"/>
    </row>
    <row r="73" spans="8:8" s="95" customFormat="1" ht="12.75" customHeight="1">
      <c r="H73" s="99"/>
    </row>
    <row r="74" spans="8:8" s="95" customFormat="1" ht="12.75" customHeight="1">
      <c r="H74" s="99"/>
    </row>
    <row r="75" spans="8:8" s="95" customFormat="1" ht="12.75" customHeight="1">
      <c r="H75" s="99"/>
    </row>
    <row r="76" spans="8:8" s="95" customFormat="1" ht="12.75" customHeight="1">
      <c r="H76" s="99"/>
    </row>
    <row r="77" spans="8:8" s="95" customFormat="1" ht="12.75" customHeight="1">
      <c r="H77" s="99"/>
    </row>
    <row r="78" spans="8:8" s="95" customFormat="1" ht="12.75" customHeight="1">
      <c r="H78" s="99"/>
    </row>
    <row r="79" spans="8:8" s="95" customFormat="1" ht="12.75" customHeight="1">
      <c r="H79" s="99"/>
    </row>
    <row r="80" spans="8:8" s="95" customFormat="1" ht="12.75" customHeight="1">
      <c r="H80" s="99"/>
    </row>
    <row r="81" spans="8:8" s="95" customFormat="1" ht="12.75" customHeight="1">
      <c r="H81" s="99"/>
    </row>
    <row r="82" spans="8:8" s="95" customFormat="1" ht="12.75" customHeight="1">
      <c r="H82" s="99"/>
    </row>
    <row r="83" spans="8:8" s="95" customFormat="1" ht="12.75" customHeight="1">
      <c r="H83" s="99"/>
    </row>
    <row r="84" spans="8:8" s="95" customFormat="1" ht="12.75" customHeight="1">
      <c r="H84" s="99"/>
    </row>
    <row r="85" spans="8:8" s="95" customFormat="1" ht="12.75" customHeight="1">
      <c r="H85" s="99"/>
    </row>
    <row r="86" spans="8:8" s="95" customFormat="1" ht="12.75" customHeight="1">
      <c r="H86" s="99"/>
    </row>
    <row r="87" spans="8:8" s="95" customFormat="1" ht="12.75" customHeight="1">
      <c r="H87" s="99"/>
    </row>
    <row r="88" spans="8:8" s="95" customFormat="1" ht="12.75" customHeight="1">
      <c r="H88" s="99"/>
    </row>
    <row r="89" spans="8:8" s="95" customFormat="1" ht="12.75" customHeight="1">
      <c r="H89" s="99"/>
    </row>
    <row r="90" spans="8:8" s="95" customFormat="1" ht="12.75" customHeight="1">
      <c r="H90" s="99"/>
    </row>
    <row r="91" spans="8:8" s="95" customFormat="1" ht="12.75" customHeight="1">
      <c r="H91" s="99"/>
    </row>
    <row r="92" spans="8:8" s="95" customFormat="1" ht="12.75" customHeight="1">
      <c r="H92" s="99"/>
    </row>
    <row r="93" spans="8:8" s="95" customFormat="1" ht="12.75" customHeight="1">
      <c r="H93" s="99"/>
    </row>
    <row r="94" spans="8:8" s="95" customFormat="1" ht="12.75" customHeight="1">
      <c r="H94" s="99"/>
    </row>
    <row r="95" spans="8:8" s="95" customFormat="1" ht="12.75" customHeight="1">
      <c r="H95" s="99"/>
    </row>
    <row r="96" spans="8:8" s="95" customFormat="1" ht="12.75" customHeight="1">
      <c r="H96" s="99"/>
    </row>
    <row r="97" spans="8:8" s="95" customFormat="1" ht="12.75" customHeight="1">
      <c r="H97" s="99"/>
    </row>
    <row r="98" spans="8:8" s="95" customFormat="1" ht="12.75" customHeight="1">
      <c r="H98" s="99"/>
    </row>
    <row r="99" spans="8:8" s="95" customFormat="1" ht="12.75" customHeight="1">
      <c r="H99" s="99"/>
    </row>
    <row r="100" spans="8:8" s="95" customFormat="1" ht="12.75" customHeight="1">
      <c r="H100" s="99"/>
    </row>
    <row r="101" spans="8:8" s="95" customFormat="1" ht="12.75" customHeight="1">
      <c r="H101" s="99"/>
    </row>
    <row r="102" spans="8:8" s="95" customFormat="1" ht="12.75" customHeight="1">
      <c r="H102" s="99"/>
    </row>
    <row r="103" spans="8:8" s="95" customFormat="1" ht="12.75" customHeight="1">
      <c r="H103" s="99"/>
    </row>
    <row r="104" spans="8:8" s="95" customFormat="1" ht="12.75" customHeight="1">
      <c r="H104" s="99"/>
    </row>
    <row r="105" spans="8:8" s="95" customFormat="1" ht="12.75" customHeight="1">
      <c r="H105" s="99"/>
    </row>
    <row r="106" spans="8:8" s="95" customFormat="1" ht="12.75" customHeight="1">
      <c r="H106" s="99"/>
    </row>
    <row r="107" spans="8:8" s="95" customFormat="1" ht="12.75" customHeight="1">
      <c r="H107" s="99"/>
    </row>
    <row r="108" spans="8:8" s="95" customFormat="1" ht="12.75" customHeight="1">
      <c r="H108" s="99"/>
    </row>
    <row r="109" spans="8:8" s="95" customFormat="1" ht="12.75" customHeight="1">
      <c r="H109" s="99"/>
    </row>
    <row r="110" spans="8:8" s="95" customFormat="1" ht="12.75" customHeight="1">
      <c r="H110" s="99"/>
    </row>
    <row r="111" spans="8:8" s="95" customFormat="1" ht="12.75" customHeight="1">
      <c r="H111" s="99"/>
    </row>
    <row r="112" spans="8:8" s="95" customFormat="1" ht="12.75" customHeight="1">
      <c r="H112" s="99"/>
    </row>
    <row r="113" spans="8:8" s="95" customFormat="1" ht="12.75" customHeight="1">
      <c r="H113" s="99"/>
    </row>
    <row r="114" spans="8:8" s="95" customFormat="1" ht="12.75" customHeight="1">
      <c r="H114" s="99"/>
    </row>
    <row r="115" spans="8:8" s="95" customFormat="1" ht="12.75" customHeight="1">
      <c r="H115" s="99"/>
    </row>
    <row r="116" spans="8:8" s="95" customFormat="1" ht="12.75" customHeight="1">
      <c r="H116" s="99"/>
    </row>
    <row r="117" spans="8:8" s="95" customFormat="1" ht="12.75" customHeight="1">
      <c r="H117" s="99"/>
    </row>
    <row r="118" spans="8:8" s="95" customFormat="1" ht="12.75" customHeight="1">
      <c r="H118" s="99"/>
    </row>
    <row r="119" spans="8:8" s="95" customFormat="1" ht="12.75" customHeight="1">
      <c r="H119" s="99"/>
    </row>
    <row r="120" spans="8:8" s="95" customFormat="1" ht="12.75" customHeight="1">
      <c r="H120" s="99"/>
    </row>
    <row r="121" spans="8:8" s="95" customFormat="1" ht="12.75" customHeight="1">
      <c r="H121" s="99"/>
    </row>
    <row r="122" spans="8:8" s="95" customFormat="1" ht="12.75" customHeight="1">
      <c r="H122" s="99"/>
    </row>
    <row r="123" spans="8:8" s="95" customFormat="1" ht="12.75" customHeight="1">
      <c r="H123" s="99"/>
    </row>
    <row r="124" spans="8:8" s="95" customFormat="1" ht="12.75" customHeight="1">
      <c r="H124" s="99"/>
    </row>
    <row r="125" spans="8:8" s="95" customFormat="1" ht="12.75" customHeight="1">
      <c r="H125" s="99"/>
    </row>
    <row r="126" spans="8:8" s="95" customFormat="1" ht="12.75" customHeight="1">
      <c r="H126" s="99"/>
    </row>
    <row r="127" spans="8:8" s="95" customFormat="1" ht="12.75" customHeight="1">
      <c r="H127" s="99"/>
    </row>
    <row r="128" spans="8:8" s="95" customFormat="1" ht="12.75" customHeight="1">
      <c r="H128" s="99"/>
    </row>
    <row r="129" spans="8:8" s="95" customFormat="1" ht="12.75" customHeight="1">
      <c r="H129" s="99"/>
    </row>
    <row r="130" spans="8:8" s="95" customFormat="1" ht="12.75" customHeight="1">
      <c r="H130" s="99"/>
    </row>
    <row r="131" spans="8:8" s="95" customFormat="1" ht="12.75" customHeight="1">
      <c r="H131" s="99"/>
    </row>
    <row r="132" spans="8:8" s="95" customFormat="1" ht="12.75" customHeight="1">
      <c r="H132" s="99"/>
    </row>
    <row r="133" spans="8:8" s="95" customFormat="1" ht="12.75" customHeight="1">
      <c r="H133" s="99"/>
    </row>
    <row r="134" spans="8:8" s="95" customFormat="1" ht="12.75" customHeight="1">
      <c r="H134" s="99"/>
    </row>
    <row r="135" spans="8:8" s="95" customFormat="1" ht="12.75" customHeight="1">
      <c r="H135" s="99"/>
    </row>
    <row r="136" spans="8:8" s="95" customFormat="1" ht="12.75" customHeight="1">
      <c r="H136" s="99"/>
    </row>
    <row r="137" spans="8:8" s="95" customFormat="1" ht="12.75" customHeight="1">
      <c r="H137" s="99"/>
    </row>
    <row r="138" spans="8:8" s="95" customFormat="1" ht="12.75" customHeight="1">
      <c r="H138" s="99"/>
    </row>
    <row r="139" spans="8:8" s="95" customFormat="1" ht="12.75" customHeight="1">
      <c r="H139" s="99"/>
    </row>
    <row r="140" spans="8:8" s="95" customFormat="1" ht="12.75" customHeight="1">
      <c r="H140" s="99"/>
    </row>
    <row r="141" spans="8:8" s="95" customFormat="1" ht="12.75" customHeight="1">
      <c r="H141" s="99"/>
    </row>
    <row r="142" spans="8:8" s="95" customFormat="1" ht="12.75" customHeight="1">
      <c r="H142" s="99"/>
    </row>
    <row r="143" spans="8:8" s="95" customFormat="1" ht="12.75" customHeight="1">
      <c r="H143" s="99"/>
    </row>
    <row r="144" spans="8:8" s="95" customFormat="1" ht="12.75" customHeight="1">
      <c r="H144" s="99"/>
    </row>
    <row r="145" spans="8:8" s="95" customFormat="1" ht="12.75" customHeight="1">
      <c r="H145" s="99"/>
    </row>
    <row r="146" spans="8:8" s="95" customFormat="1" ht="12.75" customHeight="1">
      <c r="H146" s="99"/>
    </row>
    <row r="147" spans="8:8" s="95" customFormat="1" ht="12.75" customHeight="1">
      <c r="H147" s="99"/>
    </row>
    <row r="148" spans="8:8" s="95" customFormat="1" ht="12.75" customHeight="1">
      <c r="H148" s="99"/>
    </row>
    <row r="149" spans="8:8" s="95" customFormat="1" ht="12.75" customHeight="1">
      <c r="H149" s="99"/>
    </row>
    <row r="150" spans="8:8" s="95" customFormat="1" ht="12.75" customHeight="1">
      <c r="H150" s="99"/>
    </row>
    <row r="151" spans="8:8" s="95" customFormat="1" ht="12.75" customHeight="1">
      <c r="H151" s="99"/>
    </row>
    <row r="152" spans="8:8" s="95" customFormat="1" ht="12.75" customHeight="1">
      <c r="H152" s="99"/>
    </row>
    <row r="153" spans="8:8" s="95" customFormat="1" ht="12.75" customHeight="1">
      <c r="H153" s="99"/>
    </row>
    <row r="154" spans="8:8" s="95" customFormat="1" ht="12.75" customHeight="1">
      <c r="H154" s="99"/>
    </row>
    <row r="155" spans="8:8" s="95" customFormat="1" ht="12.75" customHeight="1">
      <c r="H155" s="99"/>
    </row>
    <row r="156" spans="8:8" s="95" customFormat="1" ht="12.75" customHeight="1">
      <c r="H156" s="99"/>
    </row>
    <row r="157" spans="8:8" s="95" customFormat="1" ht="12.75" customHeight="1">
      <c r="H157" s="99"/>
    </row>
    <row r="158" spans="8:8" s="95" customFormat="1" ht="12.75" customHeight="1">
      <c r="H158" s="99"/>
    </row>
    <row r="159" spans="8:8" s="95" customFormat="1" ht="12.75" customHeight="1">
      <c r="H159" s="99"/>
    </row>
    <row r="160" spans="8:8" s="95" customFormat="1" ht="12.75" customHeight="1">
      <c r="H160" s="99"/>
    </row>
    <row r="161" spans="8:8" s="95" customFormat="1" ht="12.75" customHeight="1">
      <c r="H161" s="99"/>
    </row>
    <row r="162" spans="8:8" s="95" customFormat="1" ht="12.75" customHeight="1">
      <c r="H162" s="99"/>
    </row>
    <row r="163" spans="8:8" s="95" customFormat="1" ht="12.75" customHeight="1">
      <c r="H163" s="99"/>
    </row>
    <row r="164" spans="8:8" s="95" customFormat="1" ht="12.75" customHeight="1">
      <c r="H164" s="99"/>
    </row>
    <row r="165" spans="8:8" s="95" customFormat="1" ht="12.75" customHeight="1">
      <c r="H165" s="99"/>
    </row>
    <row r="166" spans="8:8" s="95" customFormat="1" ht="12.75" customHeight="1">
      <c r="H166" s="99"/>
    </row>
    <row r="167" spans="8:8" s="95" customFormat="1" ht="12.75" customHeight="1">
      <c r="H167" s="99"/>
    </row>
    <row r="168" spans="8:8" s="95" customFormat="1" ht="12.75" customHeight="1">
      <c r="H168" s="99"/>
    </row>
    <row r="169" spans="8:8" s="95" customFormat="1" ht="12.75" customHeight="1">
      <c r="H169" s="99"/>
    </row>
    <row r="170" spans="8:8" s="95" customFormat="1" ht="12.75" customHeight="1">
      <c r="H170" s="99"/>
    </row>
    <row r="171" spans="8:8" s="95" customFormat="1" ht="12.75" customHeight="1">
      <c r="H171" s="99"/>
    </row>
    <row r="172" spans="8:8" s="95" customFormat="1" ht="12.75" customHeight="1">
      <c r="H172" s="99"/>
    </row>
    <row r="173" spans="8:8" s="95" customFormat="1" ht="12.75" customHeight="1">
      <c r="H173" s="99"/>
    </row>
    <row r="174" spans="8:8" s="95" customFormat="1" ht="12.75" customHeight="1">
      <c r="H174" s="99"/>
    </row>
    <row r="175" spans="8:8" s="95" customFormat="1" ht="12.75" customHeight="1">
      <c r="H175" s="99"/>
    </row>
    <row r="176" spans="8:8" s="95" customFormat="1" ht="12.75" customHeight="1">
      <c r="H176" s="99"/>
    </row>
    <row r="177" spans="8:8" s="95" customFormat="1" ht="12.75" customHeight="1">
      <c r="H177" s="99"/>
    </row>
    <row r="178" spans="8:8" s="95" customFormat="1" ht="12.75" customHeight="1">
      <c r="H178" s="99"/>
    </row>
    <row r="179" spans="8:8" s="95" customFormat="1" ht="12.75" customHeight="1">
      <c r="H179" s="99"/>
    </row>
    <row r="180" spans="8:8" s="95" customFormat="1" ht="12.75" customHeight="1">
      <c r="H180" s="99"/>
    </row>
    <row r="181" spans="8:8" s="95" customFormat="1" ht="12.75" customHeight="1">
      <c r="H181" s="99"/>
    </row>
    <row r="182" spans="8:8" s="95" customFormat="1" ht="12.75" customHeight="1">
      <c r="H182" s="99"/>
    </row>
    <row r="183" spans="8:8" s="95" customFormat="1" ht="12.75" customHeight="1">
      <c r="H183" s="99"/>
    </row>
    <row r="184" spans="8:8" s="95" customFormat="1" ht="12.75" customHeight="1">
      <c r="H184" s="99"/>
    </row>
    <row r="185" spans="8:8" s="95" customFormat="1" ht="12.75" customHeight="1">
      <c r="H185" s="99"/>
    </row>
    <row r="186" spans="8:8" s="95" customFormat="1" ht="12.75" customHeight="1">
      <c r="H186" s="99"/>
    </row>
    <row r="187" spans="8:8" s="95" customFormat="1" ht="12.75" customHeight="1">
      <c r="H187" s="99"/>
    </row>
    <row r="188" spans="8:8" s="95" customFormat="1" ht="12.75" customHeight="1">
      <c r="H188" s="99"/>
    </row>
    <row r="189" spans="8:8" s="95" customFormat="1" ht="12.75" customHeight="1">
      <c r="H189" s="99"/>
    </row>
    <row r="190" spans="8:8" s="95" customFormat="1" ht="12.75" customHeight="1">
      <c r="H190" s="99"/>
    </row>
    <row r="191" spans="8:8" s="95" customFormat="1" ht="12.75" customHeight="1">
      <c r="H191" s="99"/>
    </row>
    <row r="192" spans="8:8" s="95" customFormat="1" ht="12.75" customHeight="1">
      <c r="H192" s="99"/>
    </row>
    <row r="193" spans="8:8" s="95" customFormat="1" ht="12.75" customHeight="1">
      <c r="H193" s="99"/>
    </row>
    <row r="194" spans="8:8" s="95" customFormat="1" ht="12.75" customHeight="1">
      <c r="H194" s="99"/>
    </row>
    <row r="195" spans="8:8" s="95" customFormat="1" ht="12.75" customHeight="1">
      <c r="H195" s="99"/>
    </row>
    <row r="196" spans="8:8" s="95" customFormat="1" ht="12.75" customHeight="1">
      <c r="H196" s="99"/>
    </row>
    <row r="197" spans="8:8" s="95" customFormat="1" ht="12.75" customHeight="1">
      <c r="H197" s="99"/>
    </row>
    <row r="198" spans="8:8" s="95" customFormat="1" ht="12.75" customHeight="1">
      <c r="H198" s="99"/>
    </row>
    <row r="199" spans="8:8" s="95" customFormat="1" ht="12.75" customHeight="1">
      <c r="H199" s="99"/>
    </row>
    <row r="200" spans="8:8" s="95" customFormat="1" ht="12.75" customHeight="1">
      <c r="H200" s="99"/>
    </row>
    <row r="201" spans="8:8" s="95" customFormat="1" ht="12.75" customHeight="1">
      <c r="H201" s="99"/>
    </row>
    <row r="202" spans="8:8" s="95" customFormat="1" ht="12.75" customHeight="1">
      <c r="H202" s="99"/>
    </row>
    <row r="203" spans="8:8" s="95" customFormat="1" ht="12.75" customHeight="1">
      <c r="H203" s="99"/>
    </row>
    <row r="204" spans="8:8" s="95" customFormat="1" ht="12.75" customHeight="1">
      <c r="H204" s="99"/>
    </row>
    <row r="205" spans="8:8" s="95" customFormat="1" ht="12.75" customHeight="1">
      <c r="H205" s="99"/>
    </row>
    <row r="206" spans="8:8" s="95" customFormat="1" ht="12.75" customHeight="1">
      <c r="H206" s="99"/>
    </row>
    <row r="207" spans="8:8" s="95" customFormat="1" ht="12.75" customHeight="1">
      <c r="H207" s="99"/>
    </row>
    <row r="208" spans="8:8" s="95" customFormat="1" ht="12.75" customHeight="1">
      <c r="H208" s="99"/>
    </row>
    <row r="209" spans="8:8" s="95" customFormat="1" ht="12.75" customHeight="1">
      <c r="H209" s="99"/>
    </row>
    <row r="210" spans="8:8" s="95" customFormat="1" ht="12.75" customHeight="1">
      <c r="H210" s="99"/>
    </row>
    <row r="211" spans="8:8" s="95" customFormat="1" ht="12.75" customHeight="1">
      <c r="H211" s="99"/>
    </row>
    <row r="212" spans="8:8" s="95" customFormat="1" ht="12.75" customHeight="1">
      <c r="H212" s="99"/>
    </row>
    <row r="213" spans="8:8" s="95" customFormat="1" ht="12.75" customHeight="1">
      <c r="H213" s="99"/>
    </row>
    <row r="214" spans="8:8" s="95" customFormat="1" ht="12.75" customHeight="1">
      <c r="H214" s="99"/>
    </row>
    <row r="215" spans="8:8" s="95" customFormat="1" ht="12.75" customHeight="1">
      <c r="H215" s="99"/>
    </row>
    <row r="216" spans="8:8" s="95" customFormat="1" ht="12.75" customHeight="1">
      <c r="H216" s="99"/>
    </row>
    <row r="217" spans="8:8" s="95" customFormat="1" ht="12.75" customHeight="1">
      <c r="H217" s="99"/>
    </row>
    <row r="218" spans="8:8" s="95" customFormat="1" ht="12.75" customHeight="1">
      <c r="H218" s="99"/>
    </row>
    <row r="219" spans="8:8" s="95" customFormat="1" ht="12.75" customHeight="1">
      <c r="H219" s="99"/>
    </row>
    <row r="220" spans="8:8" s="95" customFormat="1" ht="12.75" customHeight="1">
      <c r="H220" s="99"/>
    </row>
    <row r="221" spans="8:8" s="95" customFormat="1" ht="12.75" customHeight="1">
      <c r="H221" s="99"/>
    </row>
    <row r="222" spans="8:8" s="95" customFormat="1" ht="12.75" customHeight="1">
      <c r="H222" s="99"/>
    </row>
    <row r="223" spans="8:8" s="95" customFormat="1" ht="12.75" customHeight="1">
      <c r="H223" s="99"/>
    </row>
    <row r="224" spans="8:8" s="95" customFormat="1" ht="12.75" customHeight="1">
      <c r="H224" s="99"/>
    </row>
    <row r="225" spans="8:8" s="95" customFormat="1" ht="12.75" customHeight="1">
      <c r="H225" s="99"/>
    </row>
    <row r="226" spans="8:8" s="95" customFormat="1" ht="12.75" customHeight="1">
      <c r="H226" s="99"/>
    </row>
    <row r="227" spans="8:8" s="95" customFormat="1" ht="12.75" customHeight="1">
      <c r="H227" s="99"/>
    </row>
    <row r="228" spans="8:8" s="95" customFormat="1" ht="12.75" customHeight="1">
      <c r="H228" s="99"/>
    </row>
    <row r="229" spans="8:8" s="95" customFormat="1" ht="12.75" customHeight="1">
      <c r="H229" s="99"/>
    </row>
    <row r="230" spans="8:8" s="95" customFormat="1" ht="12.75" customHeight="1">
      <c r="H230" s="99"/>
    </row>
    <row r="231" spans="8:8" s="95" customFormat="1" ht="12.75" customHeight="1">
      <c r="H231" s="99"/>
    </row>
    <row r="232" spans="8:8" s="95" customFormat="1" ht="12.75" customHeight="1">
      <c r="H232" s="99"/>
    </row>
    <row r="233" spans="8:8" s="95" customFormat="1" ht="12.75" customHeight="1">
      <c r="H233" s="99"/>
    </row>
    <row r="234" spans="8:8" s="95" customFormat="1" ht="12.75" customHeight="1">
      <c r="H234" s="99"/>
    </row>
    <row r="235" spans="8:8" s="95" customFormat="1" ht="12.75" customHeight="1">
      <c r="H235" s="99"/>
    </row>
    <row r="236" spans="8:8" s="95" customFormat="1" ht="12.75" customHeight="1">
      <c r="H236" s="99"/>
    </row>
    <row r="237" spans="8:8" s="95" customFormat="1" ht="12.75" customHeight="1">
      <c r="H237" s="99"/>
    </row>
    <row r="238" spans="8:8" s="95" customFormat="1" ht="12.75" customHeight="1">
      <c r="H238" s="99"/>
    </row>
    <row r="239" spans="8:8" s="95" customFormat="1" ht="12.75" customHeight="1">
      <c r="H239" s="99"/>
    </row>
    <row r="240" spans="8:8" s="95" customFormat="1" ht="12.75" customHeight="1">
      <c r="H240" s="99"/>
    </row>
    <row r="241" spans="8:8" s="95" customFormat="1" ht="12.75" customHeight="1">
      <c r="H241" s="99"/>
    </row>
    <row r="242" spans="8:8" s="95" customFormat="1" ht="12.75" customHeight="1">
      <c r="H242" s="99"/>
    </row>
    <row r="243" spans="8:8" s="95" customFormat="1" ht="12.75" customHeight="1">
      <c r="H243" s="99"/>
    </row>
    <row r="244" spans="8:8" s="95" customFormat="1" ht="12.75" customHeight="1">
      <c r="H244" s="99"/>
    </row>
    <row r="245" spans="8:8" s="95" customFormat="1" ht="12.75" customHeight="1">
      <c r="H245" s="99"/>
    </row>
    <row r="246" spans="8:8" s="95" customFormat="1" ht="12.75" customHeight="1">
      <c r="H246" s="99"/>
    </row>
    <row r="247" spans="8:8" s="95" customFormat="1" ht="12.75" customHeight="1">
      <c r="H247" s="99"/>
    </row>
    <row r="248" spans="8:8" s="95" customFormat="1" ht="12.75" customHeight="1">
      <c r="H248" s="99"/>
    </row>
    <row r="249" spans="8:8" s="95" customFormat="1" ht="12.75" customHeight="1">
      <c r="H249" s="99"/>
    </row>
    <row r="250" spans="8:8" s="95" customFormat="1" ht="12.75" customHeight="1">
      <c r="H250" s="99"/>
    </row>
    <row r="251" spans="8:8" s="95" customFormat="1" ht="12.75" customHeight="1">
      <c r="H251" s="99"/>
    </row>
    <row r="252" spans="8:8" s="95" customFormat="1" ht="12.75" customHeight="1">
      <c r="H252" s="99"/>
    </row>
    <row r="253" spans="8:8" s="95" customFormat="1" ht="12.75" customHeight="1">
      <c r="H253" s="99"/>
    </row>
    <row r="254" spans="8:8" s="95" customFormat="1" ht="12.75" customHeight="1">
      <c r="H254" s="99"/>
    </row>
    <row r="255" spans="8:8" s="95" customFormat="1" ht="12.75" customHeight="1">
      <c r="H255" s="99"/>
    </row>
    <row r="256" spans="8:8" s="95" customFormat="1" ht="12.75" customHeight="1">
      <c r="H256" s="99"/>
    </row>
    <row r="257" spans="8:8" s="95" customFormat="1" ht="12.75" customHeight="1">
      <c r="H257" s="99"/>
    </row>
    <row r="258" spans="8:8" s="95" customFormat="1" ht="12.75" customHeight="1">
      <c r="H258" s="99"/>
    </row>
    <row r="259" spans="8:8" s="95" customFormat="1" ht="12.75" customHeight="1">
      <c r="H259" s="99"/>
    </row>
    <row r="260" spans="8:8" s="95" customFormat="1" ht="12.75" customHeight="1">
      <c r="H260" s="99"/>
    </row>
    <row r="261" spans="8:8" s="95" customFormat="1" ht="12.75" customHeight="1">
      <c r="H261" s="99"/>
    </row>
    <row r="262" spans="8:8" s="95" customFormat="1" ht="12.75" customHeight="1">
      <c r="H262" s="99"/>
    </row>
    <row r="263" spans="8:8" s="95" customFormat="1" ht="12.75" customHeight="1">
      <c r="H263" s="99"/>
    </row>
    <row r="264" spans="8:8" s="95" customFormat="1" ht="12.75" customHeight="1">
      <c r="H264" s="99"/>
    </row>
    <row r="265" spans="8:8" s="95" customFormat="1" ht="12.75" customHeight="1">
      <c r="H265" s="99"/>
    </row>
    <row r="266" spans="8:8" s="95" customFormat="1" ht="12.75" customHeight="1">
      <c r="H266" s="99"/>
    </row>
    <row r="267" spans="8:8" s="95" customFormat="1" ht="12.75" customHeight="1">
      <c r="H267" s="99"/>
    </row>
    <row r="268" spans="8:8" s="95" customFormat="1" ht="12.75" customHeight="1">
      <c r="H268" s="99"/>
    </row>
    <row r="269" spans="8:8" s="95" customFormat="1" ht="12.75" customHeight="1">
      <c r="H269" s="99"/>
    </row>
    <row r="270" spans="8:8" s="95" customFormat="1" ht="12.75" customHeight="1">
      <c r="H270" s="99"/>
    </row>
    <row r="271" spans="8:8" s="95" customFormat="1" ht="12.75" customHeight="1">
      <c r="H271" s="99"/>
    </row>
    <row r="272" spans="8:8" s="95" customFormat="1" ht="12.75" customHeight="1">
      <c r="H272" s="99"/>
    </row>
    <row r="273" spans="8:8" s="95" customFormat="1" ht="12.75" customHeight="1">
      <c r="H273" s="99"/>
    </row>
    <row r="274" spans="8:8" s="95" customFormat="1" ht="12.75" customHeight="1">
      <c r="H274" s="99"/>
    </row>
    <row r="275" spans="8:8" s="95" customFormat="1" ht="12.75" customHeight="1">
      <c r="H275" s="99"/>
    </row>
    <row r="276" spans="8:8" s="95" customFormat="1" ht="12.75" customHeight="1">
      <c r="H276" s="99"/>
    </row>
    <row r="277" spans="8:8" s="95" customFormat="1" ht="12.75" customHeight="1">
      <c r="H277" s="99"/>
    </row>
    <row r="278" spans="8:8" s="95" customFormat="1" ht="12.75" customHeight="1">
      <c r="H278" s="99"/>
    </row>
    <row r="279" spans="8:8" s="95" customFormat="1" ht="12.75" customHeight="1">
      <c r="H279" s="99"/>
    </row>
    <row r="280" spans="8:8" s="95" customFormat="1" ht="12.75" customHeight="1">
      <c r="H280" s="99"/>
    </row>
    <row r="281" spans="8:8" s="95" customFormat="1" ht="12.75" customHeight="1">
      <c r="H281" s="99"/>
    </row>
    <row r="282" spans="8:8" s="95" customFormat="1" ht="12.75" customHeight="1">
      <c r="H282" s="99"/>
    </row>
    <row r="283" spans="8:8" s="95" customFormat="1" ht="12.75" customHeight="1">
      <c r="H283" s="99"/>
    </row>
    <row r="284" spans="8:8" s="95" customFormat="1" ht="12.75" customHeight="1">
      <c r="H284" s="99"/>
    </row>
    <row r="285" spans="8:8" s="95" customFormat="1" ht="12.75" customHeight="1">
      <c r="H285" s="99"/>
    </row>
    <row r="286" spans="8:8" s="95" customFormat="1" ht="12.75" customHeight="1">
      <c r="H286" s="99"/>
    </row>
    <row r="287" spans="8:8" s="95" customFormat="1" ht="12.75" customHeight="1">
      <c r="H287" s="99"/>
    </row>
    <row r="288" spans="8:8" s="95" customFormat="1" ht="12.75" customHeight="1">
      <c r="H288" s="99"/>
    </row>
    <row r="289" spans="8:8" s="95" customFormat="1" ht="12.75" customHeight="1">
      <c r="H289" s="99"/>
    </row>
    <row r="290" spans="8:8" s="95" customFormat="1" ht="12.75" customHeight="1">
      <c r="H290" s="99"/>
    </row>
    <row r="291" spans="8:8" s="95" customFormat="1" ht="12.75" customHeight="1">
      <c r="H291" s="99"/>
    </row>
    <row r="292" spans="8:8" s="95" customFormat="1" ht="12.75" customHeight="1">
      <c r="H292" s="99"/>
    </row>
    <row r="293" spans="8:8" s="95" customFormat="1" ht="12.75" customHeight="1">
      <c r="H293" s="99"/>
    </row>
    <row r="294" spans="8:8" s="95" customFormat="1" ht="12.75" customHeight="1">
      <c r="H294" s="99"/>
    </row>
    <row r="295" spans="8:8" s="95" customFormat="1" ht="12.75" customHeight="1">
      <c r="H295" s="99"/>
    </row>
    <row r="296" spans="8:8" s="95" customFormat="1" ht="12.75" customHeight="1">
      <c r="H296" s="99"/>
    </row>
    <row r="297" spans="8:8" s="95" customFormat="1" ht="12.75" customHeight="1">
      <c r="H297" s="99"/>
    </row>
    <row r="298" spans="8:8" s="95" customFormat="1" ht="12.75" customHeight="1">
      <c r="H298" s="99"/>
    </row>
    <row r="299" spans="8:8" s="95" customFormat="1" ht="12.75" customHeight="1">
      <c r="H299" s="99"/>
    </row>
    <row r="300" spans="8:8" s="95" customFormat="1" ht="12.75" customHeight="1">
      <c r="H300" s="99"/>
    </row>
    <row r="301" spans="8:8" s="95" customFormat="1" ht="12.75" customHeight="1">
      <c r="H301" s="99"/>
    </row>
    <row r="302" spans="8:8" s="95" customFormat="1" ht="12.75" customHeight="1">
      <c r="H302" s="99"/>
    </row>
    <row r="303" spans="8:8" s="95" customFormat="1" ht="12.75" customHeight="1">
      <c r="H303" s="99"/>
    </row>
    <row r="304" spans="8:8" s="95" customFormat="1" ht="12.75" customHeight="1">
      <c r="H304" s="99"/>
    </row>
    <row r="305" spans="8:8" s="95" customFormat="1" ht="12.75" customHeight="1">
      <c r="H305" s="99"/>
    </row>
    <row r="306" spans="8:8" s="95" customFormat="1" ht="12.75" customHeight="1">
      <c r="H306" s="99"/>
    </row>
    <row r="307" spans="8:8" s="95" customFormat="1" ht="12.75" customHeight="1">
      <c r="H307" s="99"/>
    </row>
    <row r="308" spans="8:8" s="95" customFormat="1" ht="12.75" customHeight="1">
      <c r="H308" s="99"/>
    </row>
    <row r="309" spans="8:8" s="95" customFormat="1" ht="12.75" customHeight="1">
      <c r="H309" s="99"/>
    </row>
    <row r="310" spans="8:8" s="95" customFormat="1" ht="12.75" customHeight="1">
      <c r="H310" s="99"/>
    </row>
    <row r="311" spans="8:8" s="95" customFormat="1" ht="12.75" customHeight="1">
      <c r="H311" s="99"/>
    </row>
    <row r="312" spans="8:8" s="95" customFormat="1" ht="12.75" customHeight="1">
      <c r="H312" s="99"/>
    </row>
    <row r="313" spans="8:8" s="95" customFormat="1" ht="12.75" customHeight="1">
      <c r="H313" s="99"/>
    </row>
    <row r="314" spans="8:8" s="95" customFormat="1" ht="12.75" customHeight="1">
      <c r="H314" s="99"/>
    </row>
    <row r="315" spans="8:8" s="95" customFormat="1" ht="12.75" customHeight="1">
      <c r="H315" s="99"/>
    </row>
    <row r="316" spans="8:8" s="95" customFormat="1" ht="12.75" customHeight="1">
      <c r="H316" s="99"/>
    </row>
    <row r="317" spans="8:8" s="95" customFormat="1" ht="12.75" customHeight="1">
      <c r="H317" s="99"/>
    </row>
    <row r="318" spans="8:8" s="95" customFormat="1" ht="12.75" customHeight="1">
      <c r="H318" s="99"/>
    </row>
    <row r="319" spans="8:8" s="95" customFormat="1" ht="12.75" customHeight="1">
      <c r="H319" s="99"/>
    </row>
    <row r="320" spans="8:8" s="95" customFormat="1" ht="12.75" customHeight="1">
      <c r="H320" s="99"/>
    </row>
    <row r="321" spans="8:8" s="95" customFormat="1" ht="12.75" customHeight="1">
      <c r="H321" s="99"/>
    </row>
    <row r="322" spans="8:8" s="95" customFormat="1" ht="12.75" customHeight="1">
      <c r="H322" s="99"/>
    </row>
    <row r="323" spans="8:8" s="95" customFormat="1" ht="12.75" customHeight="1">
      <c r="H323" s="99"/>
    </row>
    <row r="324" spans="8:8" s="95" customFormat="1" ht="12.75" customHeight="1">
      <c r="H324" s="99"/>
    </row>
    <row r="325" spans="8:8" s="95" customFormat="1" ht="12.75" customHeight="1">
      <c r="H325" s="99"/>
    </row>
    <row r="326" spans="8:8" s="95" customFormat="1" ht="12.75" customHeight="1">
      <c r="H326" s="99"/>
    </row>
    <row r="327" spans="8:8" s="95" customFormat="1" ht="12.75" customHeight="1">
      <c r="H327" s="99"/>
    </row>
    <row r="328" spans="8:8" s="95" customFormat="1" ht="12.75" customHeight="1">
      <c r="H328" s="99"/>
    </row>
    <row r="329" spans="8:8" s="95" customFormat="1" ht="12.75" customHeight="1">
      <c r="H329" s="99"/>
    </row>
    <row r="330" spans="8:8" s="95" customFormat="1" ht="12.75" customHeight="1">
      <c r="H330" s="99"/>
    </row>
    <row r="331" spans="8:8" s="95" customFormat="1" ht="12.75" customHeight="1">
      <c r="H331" s="99"/>
    </row>
    <row r="332" spans="8:8" s="95" customFormat="1" ht="12.75" customHeight="1">
      <c r="H332" s="99"/>
    </row>
    <row r="333" spans="8:8" s="95" customFormat="1" ht="12.75" customHeight="1">
      <c r="H333" s="99"/>
    </row>
    <row r="334" spans="8:8" s="95" customFormat="1" ht="12.75" customHeight="1">
      <c r="H334" s="99"/>
    </row>
    <row r="335" spans="8:8" s="95" customFormat="1" ht="12.75" customHeight="1">
      <c r="H335" s="99"/>
    </row>
    <row r="336" spans="8:8" s="95" customFormat="1" ht="12.75" customHeight="1">
      <c r="H336" s="99"/>
    </row>
    <row r="337" spans="8:8" s="95" customFormat="1" ht="12.75" customHeight="1">
      <c r="H337" s="99"/>
    </row>
    <row r="338" spans="8:8" s="95" customFormat="1" ht="12.75" customHeight="1">
      <c r="H338" s="99"/>
    </row>
    <row r="339" spans="8:8" s="95" customFormat="1" ht="12.75" customHeight="1">
      <c r="H339" s="99"/>
    </row>
    <row r="340" spans="8:8" s="95" customFormat="1" ht="12.75" customHeight="1">
      <c r="H340" s="99"/>
    </row>
    <row r="341" spans="8:8" s="95" customFormat="1" ht="12.75" customHeight="1">
      <c r="H341" s="99"/>
    </row>
    <row r="342" spans="8:8" s="95" customFormat="1" ht="12.75" customHeight="1">
      <c r="H342" s="99"/>
    </row>
    <row r="343" spans="8:8" s="95" customFormat="1" ht="12.75" customHeight="1">
      <c r="H343" s="99"/>
    </row>
    <row r="344" spans="8:8" s="95" customFormat="1" ht="12.75" customHeight="1">
      <c r="H344" s="99"/>
    </row>
    <row r="345" spans="8:8" s="95" customFormat="1" ht="12.75" customHeight="1">
      <c r="H345" s="99"/>
    </row>
    <row r="346" spans="8:8" s="95" customFormat="1" ht="12.75" customHeight="1">
      <c r="H346" s="99"/>
    </row>
    <row r="347" spans="8:8" s="95" customFormat="1" ht="12.75" customHeight="1">
      <c r="H347" s="99"/>
    </row>
    <row r="348" spans="8:8" s="95" customFormat="1" ht="12.75" customHeight="1">
      <c r="H348" s="99"/>
    </row>
    <row r="349" spans="8:8" s="95" customFormat="1" ht="12.75" customHeight="1">
      <c r="H349" s="99"/>
    </row>
    <row r="350" spans="8:8" s="95" customFormat="1" ht="12.75" customHeight="1">
      <c r="H350" s="99"/>
    </row>
    <row r="351" spans="8:8" s="95" customFormat="1" ht="12.75" customHeight="1">
      <c r="H351" s="99"/>
    </row>
    <row r="352" spans="8:8" s="95" customFormat="1" ht="12.75" customHeight="1">
      <c r="H352" s="99"/>
    </row>
    <row r="353" spans="8:8" s="95" customFormat="1" ht="12.75" customHeight="1">
      <c r="H353" s="99"/>
    </row>
    <row r="354" spans="8:8" s="95" customFormat="1" ht="12.75" customHeight="1">
      <c r="H354" s="99"/>
    </row>
    <row r="355" spans="8:8" s="95" customFormat="1" ht="12.75" customHeight="1">
      <c r="H355" s="99"/>
    </row>
    <row r="356" spans="8:8" s="95" customFormat="1" ht="12.75" customHeight="1">
      <c r="H356" s="99"/>
    </row>
    <row r="357" spans="8:8" s="95" customFormat="1" ht="12.75" customHeight="1">
      <c r="H357" s="99"/>
    </row>
    <row r="358" spans="8:8" s="95" customFormat="1" ht="12.75" customHeight="1">
      <c r="H358" s="99"/>
    </row>
    <row r="359" spans="8:8" s="95" customFormat="1" ht="12.75" customHeight="1">
      <c r="H359" s="99"/>
    </row>
    <row r="360" spans="8:8" s="95" customFormat="1" ht="12.75" customHeight="1">
      <c r="H360" s="99"/>
    </row>
    <row r="361" spans="8:8" s="95" customFormat="1" ht="12.75" customHeight="1">
      <c r="H361" s="99"/>
    </row>
    <row r="362" spans="8:8" s="95" customFormat="1" ht="12.75" customHeight="1">
      <c r="H362" s="99"/>
    </row>
    <row r="363" spans="8:8" s="95" customFormat="1" ht="12.75" customHeight="1">
      <c r="H363" s="99"/>
    </row>
    <row r="364" spans="8:8" s="95" customFormat="1" ht="12.75" customHeight="1">
      <c r="H364" s="99"/>
    </row>
    <row r="365" spans="8:8" s="95" customFormat="1" ht="12.75" customHeight="1">
      <c r="H365" s="99"/>
    </row>
    <row r="366" spans="8:8" s="95" customFormat="1" ht="12.75" customHeight="1">
      <c r="H366" s="99"/>
    </row>
    <row r="367" spans="8:8" s="95" customFormat="1" ht="12.75" customHeight="1">
      <c r="H367" s="99"/>
    </row>
    <row r="368" spans="8:8" s="95" customFormat="1" ht="12.75" customHeight="1">
      <c r="H368" s="99"/>
    </row>
    <row r="369" spans="8:8" s="95" customFormat="1" ht="12.75" customHeight="1">
      <c r="H369" s="99"/>
    </row>
    <row r="370" spans="8:8" s="95" customFormat="1" ht="12.75" customHeight="1">
      <c r="H370" s="99"/>
    </row>
    <row r="371" spans="8:8" s="95" customFormat="1" ht="12.75" customHeight="1">
      <c r="H371" s="99"/>
    </row>
    <row r="372" spans="8:8" s="95" customFormat="1" ht="12.75" customHeight="1">
      <c r="H372" s="99"/>
    </row>
    <row r="373" spans="8:8" s="95" customFormat="1" ht="12.75" customHeight="1">
      <c r="H373" s="99"/>
    </row>
    <row r="374" spans="8:8" s="95" customFormat="1" ht="12.75" customHeight="1">
      <c r="H374" s="99"/>
    </row>
    <row r="375" spans="8:8" s="95" customFormat="1" ht="12.75" customHeight="1">
      <c r="H375" s="99"/>
    </row>
    <row r="376" spans="8:8" s="95" customFormat="1" ht="12.75" customHeight="1">
      <c r="H376" s="99"/>
    </row>
    <row r="377" spans="8:8" s="95" customFormat="1" ht="12.75" customHeight="1">
      <c r="H377" s="99"/>
    </row>
    <row r="378" spans="8:8" s="95" customFormat="1" ht="12.75" customHeight="1">
      <c r="H378" s="99"/>
    </row>
    <row r="379" spans="8:8" s="95" customFormat="1" ht="12.75" customHeight="1">
      <c r="H379" s="99"/>
    </row>
    <row r="380" spans="8:8" s="95" customFormat="1" ht="12.75" customHeight="1">
      <c r="H380" s="99"/>
    </row>
    <row r="381" spans="8:8" s="95" customFormat="1" ht="12.75" customHeight="1">
      <c r="H381" s="99"/>
    </row>
    <row r="382" spans="8:8" s="95" customFormat="1" ht="12.75" customHeight="1">
      <c r="H382" s="99"/>
    </row>
    <row r="383" spans="8:8" s="95" customFormat="1" ht="12.75" customHeight="1">
      <c r="H383" s="99"/>
    </row>
    <row r="384" spans="8:8" s="95" customFormat="1" ht="12.75" customHeight="1">
      <c r="H384" s="99"/>
    </row>
    <row r="385" spans="8:8" s="95" customFormat="1" ht="12.75" customHeight="1">
      <c r="H385" s="99"/>
    </row>
    <row r="386" spans="8:8" s="95" customFormat="1" ht="12.75" customHeight="1">
      <c r="H386" s="99"/>
    </row>
    <row r="387" spans="8:8" s="95" customFormat="1" ht="12.75" customHeight="1">
      <c r="H387" s="99"/>
    </row>
    <row r="388" spans="8:8" s="95" customFormat="1" ht="12.75" customHeight="1">
      <c r="H388" s="99"/>
    </row>
    <row r="389" spans="8:8" s="95" customFormat="1" ht="12.75" customHeight="1">
      <c r="H389" s="99"/>
    </row>
    <row r="390" spans="8:8" s="95" customFormat="1" ht="12.75" customHeight="1">
      <c r="H390" s="99"/>
    </row>
    <row r="391" spans="8:8" s="95" customFormat="1" ht="12.75" customHeight="1">
      <c r="H391" s="99"/>
    </row>
    <row r="392" spans="8:8" s="95" customFormat="1" ht="12.75" customHeight="1">
      <c r="H392" s="99"/>
    </row>
    <row r="393" spans="8:8" s="95" customFormat="1" ht="12.75" customHeight="1">
      <c r="H393" s="99"/>
    </row>
    <row r="394" spans="8:8" s="95" customFormat="1" ht="12.75" customHeight="1">
      <c r="H394" s="99"/>
    </row>
    <row r="395" spans="8:8" s="95" customFormat="1" ht="12.75" customHeight="1">
      <c r="H395" s="99"/>
    </row>
    <row r="396" spans="8:8" s="95" customFormat="1" ht="12.75" customHeight="1">
      <c r="H396" s="99"/>
    </row>
    <row r="397" spans="8:8" s="95" customFormat="1" ht="12.75" customHeight="1">
      <c r="H397" s="99"/>
    </row>
    <row r="398" spans="8:8" s="95" customFormat="1" ht="12.75" customHeight="1">
      <c r="H398" s="99"/>
    </row>
    <row r="399" spans="8:8" s="95" customFormat="1" ht="12.75" customHeight="1">
      <c r="H399" s="99"/>
    </row>
    <row r="400" spans="8:8" s="95" customFormat="1" ht="12.75" customHeight="1">
      <c r="H400" s="99"/>
    </row>
    <row r="401" spans="8:8" s="95" customFormat="1" ht="12.75" customHeight="1">
      <c r="H401" s="99"/>
    </row>
    <row r="402" spans="8:8" s="95" customFormat="1" ht="12.75" customHeight="1">
      <c r="H402" s="99"/>
    </row>
    <row r="403" spans="8:8" s="95" customFormat="1" ht="12.75" customHeight="1">
      <c r="H403" s="99"/>
    </row>
    <row r="404" spans="8:8" s="95" customFormat="1" ht="12.75" customHeight="1">
      <c r="H404" s="99"/>
    </row>
    <row r="405" spans="8:8" s="95" customFormat="1" ht="12.75" customHeight="1">
      <c r="H405" s="99"/>
    </row>
    <row r="406" spans="8:8" s="95" customFormat="1" ht="12.75" customHeight="1">
      <c r="H406" s="99"/>
    </row>
    <row r="407" spans="8:8" s="95" customFormat="1" ht="12.75" customHeight="1">
      <c r="H407" s="99"/>
    </row>
    <row r="408" spans="8:8" s="95" customFormat="1" ht="12.75" customHeight="1">
      <c r="H408" s="99"/>
    </row>
    <row r="409" spans="8:8" s="95" customFormat="1" ht="12.75" customHeight="1">
      <c r="H409" s="99"/>
    </row>
    <row r="410" spans="8:8" s="95" customFormat="1" ht="12.75" customHeight="1">
      <c r="H410" s="99"/>
    </row>
    <row r="411" spans="8:8" s="95" customFormat="1" ht="12.75" customHeight="1">
      <c r="H411" s="99"/>
    </row>
    <row r="412" spans="8:8" s="95" customFormat="1" ht="12.75" customHeight="1">
      <c r="H412" s="99"/>
    </row>
    <row r="413" spans="8:8" s="95" customFormat="1" ht="12.75" customHeight="1">
      <c r="H413" s="99"/>
    </row>
    <row r="414" spans="8:8" s="95" customFormat="1" ht="12.75" customHeight="1">
      <c r="H414" s="99"/>
    </row>
    <row r="415" spans="8:8" s="95" customFormat="1" ht="12.75" customHeight="1">
      <c r="H415" s="99"/>
    </row>
    <row r="416" spans="8:8" s="95" customFormat="1" ht="12.75" customHeight="1">
      <c r="H416" s="99"/>
    </row>
    <row r="417" spans="8:8" s="95" customFormat="1" ht="12.75" customHeight="1">
      <c r="H417" s="99"/>
    </row>
    <row r="418" spans="8:8" s="95" customFormat="1" ht="12.75" customHeight="1">
      <c r="H418" s="99"/>
    </row>
    <row r="419" spans="8:8" s="95" customFormat="1" ht="12.75" customHeight="1">
      <c r="H419" s="99"/>
    </row>
    <row r="420" spans="8:8" s="95" customFormat="1" ht="12.75" customHeight="1">
      <c r="H420" s="99"/>
    </row>
    <row r="421" spans="8:8" s="95" customFormat="1" ht="12.75" customHeight="1">
      <c r="H421" s="99"/>
    </row>
    <row r="422" spans="8:8" s="95" customFormat="1" ht="12.75" customHeight="1">
      <c r="H422" s="99"/>
    </row>
    <row r="423" spans="8:8" s="95" customFormat="1" ht="12.75" customHeight="1">
      <c r="H423" s="99"/>
    </row>
    <row r="424" spans="8:8" s="95" customFormat="1" ht="12.75" customHeight="1">
      <c r="H424" s="99"/>
    </row>
    <row r="425" spans="8:8" s="95" customFormat="1" ht="12.75" customHeight="1">
      <c r="H425" s="99"/>
    </row>
    <row r="426" spans="8:8" s="95" customFormat="1" ht="12.75" customHeight="1">
      <c r="H426" s="99"/>
    </row>
    <row r="427" spans="8:8" s="95" customFormat="1" ht="12.75" customHeight="1">
      <c r="H427" s="99"/>
    </row>
    <row r="428" spans="8:8" s="95" customFormat="1" ht="12.75" customHeight="1">
      <c r="H428" s="99"/>
    </row>
    <row r="429" spans="8:8" s="95" customFormat="1" ht="12.75" customHeight="1">
      <c r="H429" s="99"/>
    </row>
    <row r="430" spans="8:8" s="95" customFormat="1" ht="12.75" customHeight="1">
      <c r="H430" s="99"/>
    </row>
    <row r="431" spans="8:8" s="95" customFormat="1" ht="12.75" customHeight="1">
      <c r="H431" s="99"/>
    </row>
    <row r="432" spans="8:8" s="95" customFormat="1" ht="12.75" customHeight="1">
      <c r="H432" s="99"/>
    </row>
    <row r="433" spans="8:8" s="95" customFormat="1" ht="12.75" customHeight="1">
      <c r="H433" s="99"/>
    </row>
    <row r="434" spans="8:8" s="95" customFormat="1" ht="12.75" customHeight="1">
      <c r="H434" s="99"/>
    </row>
    <row r="435" spans="8:8" s="95" customFormat="1" ht="12.75" customHeight="1">
      <c r="H435" s="99"/>
    </row>
    <row r="436" spans="8:8" s="95" customFormat="1" ht="12.75" customHeight="1">
      <c r="H436" s="99"/>
    </row>
    <row r="437" spans="8:8" s="95" customFormat="1" ht="12.75" customHeight="1">
      <c r="H437" s="99"/>
    </row>
    <row r="438" spans="8:8" s="95" customFormat="1" ht="12.75" customHeight="1">
      <c r="H438" s="99"/>
    </row>
    <row r="439" spans="8:8" s="95" customFormat="1" ht="12.75" customHeight="1">
      <c r="H439" s="99"/>
    </row>
    <row r="440" spans="8:8" s="95" customFormat="1" ht="12.75" customHeight="1">
      <c r="H440" s="99"/>
    </row>
    <row r="441" spans="8:8" s="95" customFormat="1" ht="12.75" customHeight="1">
      <c r="H441" s="99"/>
    </row>
    <row r="442" spans="8:8" s="95" customFormat="1" ht="12.75" customHeight="1">
      <c r="H442" s="99"/>
    </row>
    <row r="443" spans="8:8" s="95" customFormat="1" ht="12.75" customHeight="1">
      <c r="H443" s="99"/>
    </row>
    <row r="444" spans="8:8" s="95" customFormat="1" ht="12.75" customHeight="1">
      <c r="H444" s="99"/>
    </row>
    <row r="445" spans="8:8" s="95" customFormat="1" ht="12.75" customHeight="1">
      <c r="H445" s="99"/>
    </row>
    <row r="446" spans="8:8" s="95" customFormat="1" ht="12.75" customHeight="1">
      <c r="H446" s="99"/>
    </row>
    <row r="447" spans="8:8" s="95" customFormat="1" ht="12.75" customHeight="1">
      <c r="H447" s="99"/>
    </row>
    <row r="448" spans="8:8" s="95" customFormat="1" ht="12.75" customHeight="1">
      <c r="H448" s="99"/>
    </row>
    <row r="449" spans="8:8" s="95" customFormat="1" ht="12.75" customHeight="1">
      <c r="H449" s="99"/>
    </row>
    <row r="450" spans="8:8" s="95" customFormat="1" ht="12.75" customHeight="1">
      <c r="H450" s="99"/>
    </row>
    <row r="451" spans="8:8" s="95" customFormat="1" ht="12.75" customHeight="1">
      <c r="H451" s="99"/>
    </row>
    <row r="452" spans="8:8" s="95" customFormat="1" ht="12.75" customHeight="1">
      <c r="H452" s="99"/>
    </row>
    <row r="453" spans="8:8" s="95" customFormat="1" ht="12.75" customHeight="1">
      <c r="H453" s="99"/>
    </row>
    <row r="454" spans="8:8" s="95" customFormat="1" ht="12.75" customHeight="1">
      <c r="H454" s="99"/>
    </row>
    <row r="455" spans="8:8" s="95" customFormat="1" ht="12.75" customHeight="1">
      <c r="H455" s="99"/>
    </row>
    <row r="456" spans="8:8" s="95" customFormat="1" ht="12.75" customHeight="1">
      <c r="H456" s="99"/>
    </row>
    <row r="457" spans="8:8" s="95" customFormat="1" ht="12.75" customHeight="1">
      <c r="H457" s="99"/>
    </row>
    <row r="458" spans="8:8" s="95" customFormat="1" ht="12.75" customHeight="1">
      <c r="H458" s="99"/>
    </row>
    <row r="459" spans="8:8" s="95" customFormat="1" ht="12.75" customHeight="1">
      <c r="H459" s="99"/>
    </row>
    <row r="460" spans="8:8" s="95" customFormat="1" ht="12.75" customHeight="1">
      <c r="H460" s="99"/>
    </row>
    <row r="461" spans="8:8" s="95" customFormat="1" ht="12.75" customHeight="1">
      <c r="H461" s="99"/>
    </row>
    <row r="462" spans="8:8" s="95" customFormat="1" ht="12.75" customHeight="1">
      <c r="H462" s="99"/>
    </row>
    <row r="463" spans="8:8" s="95" customFormat="1" ht="12.75" customHeight="1">
      <c r="H463" s="99"/>
    </row>
    <row r="464" spans="8:8" s="95" customFormat="1" ht="12.75" customHeight="1">
      <c r="H464" s="99"/>
    </row>
    <row r="465" spans="8:8" s="95" customFormat="1" ht="12.75" customHeight="1">
      <c r="H465" s="99"/>
    </row>
    <row r="466" spans="8:8" s="95" customFormat="1" ht="12.75" customHeight="1">
      <c r="H466" s="99"/>
    </row>
    <row r="467" spans="8:8" s="95" customFormat="1" ht="12.75" customHeight="1">
      <c r="H467" s="99"/>
    </row>
    <row r="468" spans="8:8" s="95" customFormat="1" ht="12.75" customHeight="1">
      <c r="H468" s="99"/>
    </row>
    <row r="469" spans="8:8" s="95" customFormat="1" ht="12.75" customHeight="1">
      <c r="H469" s="99"/>
    </row>
    <row r="470" spans="8:8" s="95" customFormat="1" ht="12.75" customHeight="1">
      <c r="H470" s="99"/>
    </row>
    <row r="471" spans="8:8" s="95" customFormat="1" ht="12.75" customHeight="1">
      <c r="H471" s="99"/>
    </row>
    <row r="472" spans="8:8" s="95" customFormat="1" ht="12.75" customHeight="1">
      <c r="H472" s="99"/>
    </row>
    <row r="473" spans="8:8" s="95" customFormat="1" ht="12.75" customHeight="1">
      <c r="H473" s="99"/>
    </row>
    <row r="474" spans="8:8" s="95" customFormat="1" ht="12.75" customHeight="1">
      <c r="H474" s="99"/>
    </row>
    <row r="475" spans="8:8" s="95" customFormat="1" ht="12.75" customHeight="1">
      <c r="H475" s="99"/>
    </row>
    <row r="476" spans="8:8" s="95" customFormat="1" ht="12.75" customHeight="1">
      <c r="H476" s="99"/>
    </row>
    <row r="477" spans="8:8" s="95" customFormat="1" ht="12.75" customHeight="1">
      <c r="H477" s="99"/>
    </row>
    <row r="478" spans="8:8" s="95" customFormat="1" ht="12.75" customHeight="1">
      <c r="H478" s="99"/>
    </row>
    <row r="479" spans="8:8" s="95" customFormat="1" ht="12.75" customHeight="1">
      <c r="H479" s="99"/>
    </row>
    <row r="480" spans="8:8" s="95" customFormat="1" ht="12.75" customHeight="1">
      <c r="H480" s="99"/>
    </row>
    <row r="481" spans="8:8" s="95" customFormat="1" ht="12.75" customHeight="1">
      <c r="H481" s="99"/>
    </row>
    <row r="482" spans="8:8" s="95" customFormat="1" ht="12.75" customHeight="1">
      <c r="H482" s="99"/>
    </row>
    <row r="483" spans="8:8" s="95" customFormat="1" ht="12.75" customHeight="1">
      <c r="H483" s="99"/>
    </row>
    <row r="484" spans="8:8" s="95" customFormat="1" ht="12.75" customHeight="1">
      <c r="H484" s="99"/>
    </row>
    <row r="485" spans="8:8" s="95" customFormat="1" ht="12.75" customHeight="1">
      <c r="H485" s="99"/>
    </row>
    <row r="486" spans="8:8" s="95" customFormat="1" ht="12.75" customHeight="1">
      <c r="H486" s="99"/>
    </row>
    <row r="487" spans="8:8" s="95" customFormat="1" ht="12.75" customHeight="1">
      <c r="H487" s="99"/>
    </row>
    <row r="488" spans="8:8" s="95" customFormat="1" ht="12.75" customHeight="1">
      <c r="H488" s="99"/>
    </row>
    <row r="489" spans="8:8" s="95" customFormat="1" ht="12.75" customHeight="1">
      <c r="H489" s="99"/>
    </row>
    <row r="490" spans="8:8" s="95" customFormat="1" ht="12.75" customHeight="1">
      <c r="H490" s="99"/>
    </row>
    <row r="491" spans="8:8" s="95" customFormat="1" ht="12.75" customHeight="1">
      <c r="H491" s="99"/>
    </row>
    <row r="492" spans="8:8" s="95" customFormat="1" ht="12.75" customHeight="1">
      <c r="H492" s="99"/>
    </row>
    <row r="493" spans="8:8" s="95" customFormat="1" ht="12.75" customHeight="1">
      <c r="H493" s="99"/>
    </row>
    <row r="494" spans="8:8" s="95" customFormat="1" ht="12.75" customHeight="1">
      <c r="H494" s="99"/>
    </row>
    <row r="495" spans="8:8" s="95" customFormat="1" ht="12.75" customHeight="1">
      <c r="H495" s="99"/>
    </row>
    <row r="496" spans="8:8" s="95" customFormat="1" ht="12.75" customHeight="1">
      <c r="H496" s="99"/>
    </row>
    <row r="497" spans="8:8" s="95" customFormat="1" ht="12.75" customHeight="1">
      <c r="H497" s="99"/>
    </row>
    <row r="498" spans="8:8" s="95" customFormat="1" ht="12.75" customHeight="1">
      <c r="H498" s="99"/>
    </row>
    <row r="499" spans="8:8" s="95" customFormat="1" ht="12.75" customHeight="1">
      <c r="H499" s="99"/>
    </row>
    <row r="500" spans="8:8" s="95" customFormat="1" ht="12.75" customHeight="1">
      <c r="H500" s="99"/>
    </row>
    <row r="501" spans="8:8" s="95" customFormat="1" ht="12.75" customHeight="1">
      <c r="H501" s="99"/>
    </row>
    <row r="502" spans="8:8" s="95" customFormat="1" ht="12.75" customHeight="1">
      <c r="H502" s="99"/>
    </row>
    <row r="503" spans="8:8" s="95" customFormat="1" ht="12.75" customHeight="1">
      <c r="H503" s="99"/>
    </row>
    <row r="504" spans="8:8" s="95" customFormat="1" ht="12.75" customHeight="1">
      <c r="H504" s="99"/>
    </row>
    <row r="505" spans="8:8" s="95" customFormat="1" ht="12.75" customHeight="1">
      <c r="H505" s="99"/>
    </row>
    <row r="506" spans="8:8" s="95" customFormat="1" ht="12.75" customHeight="1">
      <c r="H506" s="99"/>
    </row>
    <row r="507" spans="8:8" s="95" customFormat="1" ht="12.75" customHeight="1">
      <c r="H507" s="99"/>
    </row>
    <row r="508" spans="8:8" s="95" customFormat="1" ht="12.75" customHeight="1">
      <c r="H508" s="99"/>
    </row>
    <row r="509" spans="8:8" s="95" customFormat="1" ht="12.75" customHeight="1">
      <c r="H509" s="99"/>
    </row>
    <row r="510" spans="8:8" s="95" customFormat="1" ht="12.75" customHeight="1">
      <c r="H510" s="99"/>
    </row>
    <row r="511" spans="8:8" s="95" customFormat="1" ht="12.75" customHeight="1">
      <c r="H511" s="99"/>
    </row>
    <row r="512" spans="8:8" s="95" customFormat="1" ht="12.75" customHeight="1">
      <c r="H512" s="99"/>
    </row>
    <row r="513" spans="8:8" s="95" customFormat="1" ht="12.75" customHeight="1">
      <c r="H513" s="99"/>
    </row>
    <row r="514" spans="8:8" s="95" customFormat="1" ht="12.75" customHeight="1">
      <c r="H514" s="99"/>
    </row>
    <row r="515" spans="8:8" s="95" customFormat="1" ht="12.75" customHeight="1">
      <c r="H515" s="99"/>
    </row>
    <row r="516" spans="8:8" s="95" customFormat="1" ht="12.75" customHeight="1">
      <c r="H516" s="99"/>
    </row>
    <row r="517" spans="8:8" s="95" customFormat="1" ht="12.75" customHeight="1">
      <c r="H517" s="99"/>
    </row>
    <row r="518" spans="8:8" s="95" customFormat="1" ht="12.75" customHeight="1">
      <c r="H518" s="99"/>
    </row>
    <row r="519" spans="8:8" s="95" customFormat="1" ht="12.75" customHeight="1">
      <c r="H519" s="99"/>
    </row>
    <row r="520" spans="8:8" s="95" customFormat="1" ht="12.75" customHeight="1">
      <c r="H520" s="99"/>
    </row>
    <row r="521" spans="8:8" s="95" customFormat="1" ht="12.75" customHeight="1">
      <c r="H521" s="99"/>
    </row>
    <row r="522" spans="8:8" s="95" customFormat="1" ht="12.75" customHeight="1">
      <c r="H522" s="99"/>
    </row>
    <row r="523" spans="8:8" s="95" customFormat="1" ht="12.75" customHeight="1">
      <c r="H523" s="99"/>
    </row>
    <row r="524" spans="8:8" s="95" customFormat="1" ht="12.75" customHeight="1">
      <c r="H524" s="99"/>
    </row>
    <row r="525" spans="8:8" s="95" customFormat="1" ht="12.75" customHeight="1">
      <c r="H525" s="99"/>
    </row>
    <row r="526" spans="8:8" s="95" customFormat="1" ht="12.75" customHeight="1">
      <c r="H526" s="99"/>
    </row>
    <row r="527" spans="8:8" s="95" customFormat="1" ht="12.75" customHeight="1">
      <c r="H527" s="99"/>
    </row>
    <row r="528" spans="8:8" s="95" customFormat="1" ht="12.75" customHeight="1">
      <c r="H528" s="99"/>
    </row>
    <row r="529" spans="8:8" s="95" customFormat="1" ht="12.75" customHeight="1">
      <c r="H529" s="99"/>
    </row>
    <row r="530" spans="8:8" s="95" customFormat="1" ht="12.75" customHeight="1">
      <c r="H530" s="99"/>
    </row>
    <row r="531" spans="8:8" s="95" customFormat="1" ht="12.75" customHeight="1">
      <c r="H531" s="99"/>
    </row>
    <row r="532" spans="8:8" s="95" customFormat="1" ht="12.75" customHeight="1">
      <c r="H532" s="99"/>
    </row>
    <row r="533" spans="8:8" s="95" customFormat="1" ht="12.75" customHeight="1">
      <c r="H533" s="99"/>
    </row>
    <row r="534" spans="8:8" s="95" customFormat="1" ht="12.75" customHeight="1">
      <c r="H534" s="99"/>
    </row>
    <row r="535" spans="8:8" s="95" customFormat="1" ht="12.75" customHeight="1">
      <c r="H535" s="99"/>
    </row>
    <row r="536" spans="8:8" s="95" customFormat="1" ht="12.75" customHeight="1">
      <c r="H536" s="99"/>
    </row>
    <row r="537" spans="8:8" s="95" customFormat="1" ht="12.75" customHeight="1">
      <c r="H537" s="99"/>
    </row>
    <row r="538" spans="8:8" s="95" customFormat="1" ht="12.75" customHeight="1">
      <c r="H538" s="99"/>
    </row>
    <row r="539" spans="8:8" s="95" customFormat="1" ht="12.75" customHeight="1">
      <c r="H539" s="99"/>
    </row>
    <row r="540" spans="8:8" s="95" customFormat="1" ht="12.75" customHeight="1">
      <c r="H540" s="99"/>
    </row>
    <row r="541" spans="8:8" s="95" customFormat="1" ht="12.75" customHeight="1">
      <c r="H541" s="99"/>
    </row>
    <row r="542" spans="8:8" s="95" customFormat="1" ht="12.75" customHeight="1">
      <c r="H542" s="99"/>
    </row>
    <row r="543" spans="8:8" s="95" customFormat="1" ht="12.75" customHeight="1">
      <c r="H543" s="99"/>
    </row>
    <row r="544" spans="8:8" s="95" customFormat="1" ht="12.75" customHeight="1">
      <c r="H544" s="99"/>
    </row>
    <row r="545" spans="8:8" s="95" customFormat="1" ht="12.75" customHeight="1">
      <c r="H545" s="99"/>
    </row>
    <row r="546" spans="8:8" s="95" customFormat="1" ht="12.75" customHeight="1">
      <c r="H546" s="99"/>
    </row>
    <row r="547" spans="8:8" s="95" customFormat="1" ht="12.75" customHeight="1">
      <c r="H547" s="99"/>
    </row>
    <row r="548" spans="8:8" s="95" customFormat="1" ht="12.75" customHeight="1">
      <c r="H548" s="99"/>
    </row>
    <row r="549" spans="8:8" s="95" customFormat="1" ht="12.75" customHeight="1">
      <c r="H549" s="99"/>
    </row>
    <row r="550" spans="8:8" s="95" customFormat="1" ht="12.75" customHeight="1">
      <c r="H550" s="99"/>
    </row>
    <row r="551" spans="8:8" s="95" customFormat="1" ht="12.75" customHeight="1">
      <c r="H551" s="99"/>
    </row>
    <row r="552" spans="8:8" s="95" customFormat="1" ht="12.75" customHeight="1">
      <c r="H552" s="99"/>
    </row>
    <row r="553" spans="8:8" s="95" customFormat="1" ht="12.75" customHeight="1">
      <c r="H553" s="99"/>
    </row>
    <row r="554" spans="8:8" s="95" customFormat="1" ht="12.75" customHeight="1">
      <c r="H554" s="99"/>
    </row>
    <row r="555" spans="8:8" s="95" customFormat="1" ht="12.75" customHeight="1">
      <c r="H555" s="99"/>
    </row>
    <row r="556" spans="8:8" s="95" customFormat="1" ht="12.75" customHeight="1">
      <c r="H556" s="99"/>
    </row>
    <row r="557" spans="8:8" s="95" customFormat="1" ht="12.75" customHeight="1">
      <c r="H557" s="99"/>
    </row>
    <row r="558" spans="8:8" s="95" customFormat="1" ht="12.75" customHeight="1">
      <c r="H558" s="99"/>
    </row>
    <row r="559" spans="8:8" s="95" customFormat="1" ht="12.75" customHeight="1">
      <c r="H559" s="99"/>
    </row>
    <row r="560" spans="8:8" s="95" customFormat="1" ht="12.75" customHeight="1">
      <c r="H560" s="99"/>
    </row>
    <row r="561" spans="8:8" s="95" customFormat="1" ht="12.75" customHeight="1">
      <c r="H561" s="99"/>
    </row>
    <row r="562" spans="8:8" s="95" customFormat="1" ht="12.75" customHeight="1">
      <c r="H562" s="99"/>
    </row>
    <row r="563" spans="8:8" s="95" customFormat="1" ht="12.75" customHeight="1">
      <c r="H563" s="99"/>
    </row>
    <row r="564" spans="8:8" s="95" customFormat="1" ht="12.75" customHeight="1">
      <c r="H564" s="99"/>
    </row>
    <row r="565" spans="8:8" s="95" customFormat="1" ht="12.75" customHeight="1">
      <c r="H565" s="99"/>
    </row>
    <row r="566" spans="8:8" s="95" customFormat="1" ht="12.75" customHeight="1">
      <c r="H566" s="99"/>
    </row>
    <row r="567" spans="8:8" s="95" customFormat="1" ht="12.75" customHeight="1">
      <c r="H567" s="99"/>
    </row>
    <row r="568" spans="8:8" s="95" customFormat="1" ht="12.75" customHeight="1">
      <c r="H568" s="99"/>
    </row>
    <row r="569" spans="8:8" s="95" customFormat="1" ht="12.75" customHeight="1">
      <c r="H569" s="99"/>
    </row>
    <row r="570" spans="8:8" s="95" customFormat="1" ht="12.75" customHeight="1">
      <c r="H570" s="99"/>
    </row>
    <row r="571" spans="8:8" s="95" customFormat="1" ht="12.75" customHeight="1">
      <c r="H571" s="99"/>
    </row>
    <row r="572" spans="8:8" s="95" customFormat="1" ht="12.75" customHeight="1">
      <c r="H572" s="99"/>
    </row>
    <row r="573" spans="8:8" s="95" customFormat="1" ht="12.75" customHeight="1">
      <c r="H573" s="99"/>
    </row>
    <row r="574" spans="8:8" s="95" customFormat="1" ht="12.75" customHeight="1">
      <c r="H574" s="99"/>
    </row>
    <row r="575" spans="8:8" s="95" customFormat="1" ht="12.75" customHeight="1">
      <c r="H575" s="99"/>
    </row>
    <row r="576" spans="8:8" s="95" customFormat="1" ht="12.75" customHeight="1">
      <c r="H576" s="99"/>
    </row>
    <row r="577" spans="8:8" s="95" customFormat="1" ht="12.75" customHeight="1">
      <c r="H577" s="99"/>
    </row>
    <row r="578" spans="8:8" s="95" customFormat="1" ht="12.75" customHeight="1">
      <c r="H578" s="99"/>
    </row>
    <row r="579" spans="8:8" s="95" customFormat="1" ht="12.75" customHeight="1">
      <c r="H579" s="99"/>
    </row>
    <row r="580" spans="8:8" s="95" customFormat="1" ht="12.75" customHeight="1">
      <c r="H580" s="99"/>
    </row>
    <row r="581" spans="8:8" s="95" customFormat="1" ht="12.75" customHeight="1">
      <c r="H581" s="99"/>
    </row>
    <row r="582" spans="8:8" s="95" customFormat="1" ht="12.75" customHeight="1">
      <c r="H582" s="99"/>
    </row>
    <row r="583" spans="8:8" s="95" customFormat="1" ht="12.75" customHeight="1">
      <c r="H583" s="99"/>
    </row>
    <row r="584" spans="8:8" s="95" customFormat="1" ht="12.75" customHeight="1">
      <c r="H584" s="99"/>
    </row>
    <row r="585" spans="8:8" s="95" customFormat="1" ht="12.75" customHeight="1">
      <c r="H585" s="99"/>
    </row>
    <row r="586" spans="8:8" s="95" customFormat="1" ht="12.75" customHeight="1">
      <c r="H586" s="99"/>
    </row>
    <row r="587" spans="8:8" s="95" customFormat="1" ht="12.75" customHeight="1">
      <c r="H587" s="99"/>
    </row>
    <row r="588" spans="8:8" s="95" customFormat="1" ht="12.75" customHeight="1">
      <c r="H588" s="99"/>
    </row>
    <row r="589" spans="8:8" s="95" customFormat="1" ht="12.75" customHeight="1">
      <c r="H589" s="99"/>
    </row>
    <row r="590" spans="8:8" s="95" customFormat="1" ht="12.75" customHeight="1">
      <c r="H590" s="99"/>
    </row>
    <row r="591" spans="8:8" s="95" customFormat="1" ht="12.75" customHeight="1">
      <c r="H591" s="99"/>
    </row>
    <row r="592" spans="8:8" s="95" customFormat="1" ht="12.75" customHeight="1">
      <c r="H592" s="99"/>
    </row>
    <row r="593" spans="8:8" s="95" customFormat="1" ht="12.75" customHeight="1">
      <c r="H593" s="99"/>
    </row>
    <row r="594" spans="8:8" s="95" customFormat="1" ht="12.75" customHeight="1">
      <c r="H594" s="99"/>
    </row>
    <row r="595" spans="8:8" s="95" customFormat="1" ht="12.75" customHeight="1">
      <c r="H595" s="99"/>
    </row>
    <row r="596" spans="8:8" s="95" customFormat="1" ht="12.75" customHeight="1">
      <c r="H596" s="99"/>
    </row>
    <row r="597" spans="8:8" s="95" customFormat="1" ht="12.75" customHeight="1">
      <c r="H597" s="99"/>
    </row>
    <row r="598" spans="8:8" s="95" customFormat="1" ht="12.75" customHeight="1">
      <c r="H598" s="99"/>
    </row>
    <row r="599" spans="8:8" s="95" customFormat="1" ht="12.75" customHeight="1">
      <c r="H599" s="99"/>
    </row>
    <row r="600" spans="8:8" s="95" customFormat="1" ht="12.75" customHeight="1">
      <c r="H600" s="99"/>
    </row>
    <row r="601" spans="8:8" s="95" customFormat="1" ht="12.75" customHeight="1">
      <c r="H601" s="99"/>
    </row>
    <row r="602" spans="8:8" s="95" customFormat="1" ht="12.75" customHeight="1">
      <c r="H602" s="99"/>
    </row>
    <row r="603" spans="8:8" s="95" customFormat="1" ht="12.75" customHeight="1">
      <c r="H603" s="99"/>
    </row>
    <row r="604" spans="8:8" s="95" customFormat="1" ht="12.75" customHeight="1">
      <c r="H604" s="99"/>
    </row>
    <row r="605" spans="8:8" s="95" customFormat="1" ht="12.75" customHeight="1">
      <c r="H605" s="99"/>
    </row>
    <row r="606" spans="8:8" s="95" customFormat="1" ht="12.75" customHeight="1">
      <c r="H606" s="99"/>
    </row>
    <row r="607" spans="8:8" s="95" customFormat="1" ht="12.75" customHeight="1">
      <c r="H607" s="99"/>
    </row>
    <row r="608" spans="8:8" s="95" customFormat="1" ht="12.75" customHeight="1">
      <c r="H608" s="99"/>
    </row>
    <row r="609" spans="8:8" s="95" customFormat="1" ht="12.75" customHeight="1">
      <c r="H609" s="99"/>
    </row>
    <row r="610" spans="8:8" s="95" customFormat="1" ht="12.75" customHeight="1">
      <c r="H610" s="99"/>
    </row>
    <row r="611" spans="8:8" s="95" customFormat="1" ht="12.75" customHeight="1">
      <c r="H611" s="99"/>
    </row>
    <row r="612" spans="8:8" s="95" customFormat="1" ht="12.75" customHeight="1">
      <c r="H612" s="99"/>
    </row>
    <row r="613" spans="8:8" s="95" customFormat="1" ht="12.75" customHeight="1">
      <c r="H613" s="99"/>
    </row>
    <row r="614" spans="8:8" s="95" customFormat="1" ht="12.75" customHeight="1">
      <c r="H614" s="99"/>
    </row>
    <row r="615" spans="8:8" s="95" customFormat="1" ht="12.75" customHeight="1">
      <c r="H615" s="99"/>
    </row>
    <row r="616" spans="8:8" s="95" customFormat="1" ht="12.75" customHeight="1">
      <c r="H616" s="99"/>
    </row>
    <row r="617" spans="8:8" s="95" customFormat="1" ht="12.75" customHeight="1">
      <c r="H617" s="99"/>
    </row>
    <row r="618" spans="8:8" s="95" customFormat="1" ht="12.75" customHeight="1">
      <c r="H618" s="99"/>
    </row>
    <row r="619" spans="8:8" s="95" customFormat="1" ht="12.75" customHeight="1">
      <c r="H619" s="99"/>
    </row>
    <row r="620" spans="8:8" s="95" customFormat="1" ht="12.75" customHeight="1">
      <c r="H620" s="99"/>
    </row>
    <row r="621" spans="8:8" s="95" customFormat="1" ht="12.75" customHeight="1">
      <c r="H621" s="99"/>
    </row>
    <row r="622" spans="8:8" s="95" customFormat="1" ht="12.75" customHeight="1">
      <c r="H622" s="99"/>
    </row>
    <row r="623" spans="8:8" s="95" customFormat="1" ht="12.75" customHeight="1">
      <c r="H623" s="99"/>
    </row>
    <row r="624" spans="8:8" s="95" customFormat="1" ht="12.75" customHeight="1">
      <c r="H624" s="99"/>
    </row>
    <row r="625" spans="8:8" s="95" customFormat="1" ht="12.75" customHeight="1">
      <c r="H625" s="99"/>
    </row>
    <row r="626" spans="8:8" s="95" customFormat="1" ht="12.75" customHeight="1">
      <c r="H626" s="99"/>
    </row>
    <row r="627" spans="8:8" s="95" customFormat="1" ht="12.75" customHeight="1">
      <c r="H627" s="99"/>
    </row>
    <row r="628" spans="8:8" s="95" customFormat="1" ht="12.75" customHeight="1">
      <c r="H628" s="99"/>
    </row>
    <row r="629" spans="8:8" s="95" customFormat="1" ht="12.75" customHeight="1">
      <c r="H629" s="99"/>
    </row>
    <row r="630" spans="8:8" s="95" customFormat="1" ht="12.75" customHeight="1">
      <c r="H630" s="99"/>
    </row>
    <row r="631" spans="8:8" s="95" customFormat="1" ht="12.75" customHeight="1">
      <c r="H631" s="99"/>
    </row>
    <row r="632" spans="8:8" s="95" customFormat="1" ht="12.75" customHeight="1">
      <c r="H632" s="99"/>
    </row>
    <row r="633" spans="8:8" s="95" customFormat="1" ht="12.75" customHeight="1">
      <c r="H633" s="99"/>
    </row>
    <row r="634" spans="8:8" s="95" customFormat="1" ht="12.75" customHeight="1">
      <c r="H634" s="99"/>
    </row>
    <row r="635" spans="8:8" s="95" customFormat="1" ht="12.75" customHeight="1">
      <c r="H635" s="99"/>
    </row>
    <row r="636" spans="8:8" s="95" customFormat="1" ht="12.75" customHeight="1">
      <c r="H636" s="99"/>
    </row>
    <row r="637" spans="8:8" s="95" customFormat="1" ht="12.75" customHeight="1">
      <c r="H637" s="99"/>
    </row>
    <row r="638" spans="8:8" s="95" customFormat="1" ht="12.75" customHeight="1">
      <c r="H638" s="99"/>
    </row>
    <row r="639" spans="8:8" s="95" customFormat="1" ht="12.75" customHeight="1">
      <c r="H639" s="99"/>
    </row>
    <row r="640" spans="8:8" s="95" customFormat="1" ht="12.75" customHeight="1">
      <c r="H640" s="99"/>
    </row>
    <row r="641" spans="8:8" s="95" customFormat="1" ht="12.75" customHeight="1">
      <c r="H641" s="99"/>
    </row>
    <row r="642" spans="8:8" s="95" customFormat="1" ht="12.75" customHeight="1">
      <c r="H642" s="99"/>
    </row>
    <row r="643" spans="8:8" s="95" customFormat="1" ht="12.75" customHeight="1">
      <c r="H643" s="99"/>
    </row>
    <row r="644" spans="8:8" s="95" customFormat="1" ht="12.75" customHeight="1">
      <c r="H644" s="99"/>
    </row>
    <row r="645" spans="8:8" s="95" customFormat="1" ht="12.75" customHeight="1">
      <c r="H645" s="99"/>
    </row>
    <row r="646" spans="8:8" s="95" customFormat="1" ht="12.75" customHeight="1">
      <c r="H646" s="99"/>
    </row>
    <row r="647" spans="8:8" s="95" customFormat="1" ht="12.75" customHeight="1">
      <c r="H647" s="99"/>
    </row>
    <row r="648" spans="8:8" s="95" customFormat="1" ht="12.75" customHeight="1">
      <c r="H648" s="99"/>
    </row>
    <row r="649" spans="8:8" s="95" customFormat="1" ht="12.75" customHeight="1">
      <c r="H649" s="99"/>
    </row>
    <row r="650" spans="8:8" s="95" customFormat="1" ht="12.75" customHeight="1">
      <c r="H650" s="99"/>
    </row>
    <row r="651" spans="8:8" s="95" customFormat="1" ht="12.75" customHeight="1">
      <c r="H651" s="99"/>
    </row>
    <row r="652" spans="8:8" s="95" customFormat="1" ht="12.75" customHeight="1">
      <c r="H652" s="99"/>
    </row>
    <row r="653" spans="8:8" s="95" customFormat="1" ht="12.75" customHeight="1">
      <c r="H653" s="99"/>
    </row>
    <row r="654" spans="8:8" s="95" customFormat="1" ht="12.75" customHeight="1">
      <c r="H654" s="99"/>
    </row>
    <row r="655" spans="8:8" s="95" customFormat="1" ht="12.75" customHeight="1">
      <c r="H655" s="99"/>
    </row>
    <row r="656" spans="8:8" s="95" customFormat="1" ht="12.75" customHeight="1">
      <c r="H656" s="99"/>
    </row>
    <row r="657" spans="8:8" s="95" customFormat="1" ht="12.75" customHeight="1">
      <c r="H657" s="99"/>
    </row>
    <row r="658" spans="8:8" s="95" customFormat="1" ht="12.75" customHeight="1">
      <c r="H658" s="99"/>
    </row>
    <row r="659" spans="8:8" s="95" customFormat="1" ht="12.75" customHeight="1">
      <c r="H659" s="99"/>
    </row>
    <row r="660" spans="8:8" s="95" customFormat="1" ht="12.75" customHeight="1">
      <c r="H660" s="99"/>
    </row>
    <row r="661" spans="8:8" s="95" customFormat="1" ht="12.75" customHeight="1">
      <c r="H661" s="99"/>
    </row>
    <row r="662" spans="8:8" s="95" customFormat="1" ht="12.75" customHeight="1">
      <c r="H662" s="99"/>
    </row>
    <row r="663" spans="8:8" s="95" customFormat="1" ht="12.75" customHeight="1">
      <c r="H663" s="99"/>
    </row>
    <row r="664" spans="8:8" s="95" customFormat="1" ht="12.75" customHeight="1">
      <c r="H664" s="99"/>
    </row>
    <row r="665" spans="8:8" s="95" customFormat="1" ht="12.75" customHeight="1">
      <c r="H665" s="99"/>
    </row>
    <row r="666" spans="8:8" s="95" customFormat="1" ht="12.75" customHeight="1">
      <c r="H666" s="99"/>
    </row>
    <row r="667" spans="8:8" s="95" customFormat="1" ht="12.75" customHeight="1">
      <c r="H667" s="99"/>
    </row>
    <row r="668" spans="8:8" s="95" customFormat="1" ht="12.75" customHeight="1">
      <c r="H668" s="99"/>
    </row>
    <row r="669" spans="8:8" s="95" customFormat="1" ht="12.75" customHeight="1">
      <c r="H669" s="99"/>
    </row>
    <row r="670" spans="8:8" s="95" customFormat="1" ht="12.75" customHeight="1">
      <c r="H670" s="99"/>
    </row>
    <row r="671" spans="8:8" s="95" customFormat="1" ht="12.75" customHeight="1">
      <c r="H671" s="99"/>
    </row>
    <row r="672" spans="8:8" s="95" customFormat="1" ht="12.75" customHeight="1">
      <c r="H672" s="99"/>
    </row>
    <row r="673" spans="8:8" s="95" customFormat="1" ht="12.75" customHeight="1">
      <c r="H673" s="99"/>
    </row>
    <row r="674" spans="8:8" s="95" customFormat="1" ht="12.75" customHeight="1">
      <c r="H674" s="99"/>
    </row>
    <row r="675" spans="8:8" s="95" customFormat="1" ht="12.75" customHeight="1">
      <c r="H675" s="99"/>
    </row>
    <row r="676" spans="8:8" s="95" customFormat="1" ht="12.75" customHeight="1">
      <c r="H676" s="99"/>
    </row>
    <row r="677" spans="8:8" s="95" customFormat="1" ht="12.75" customHeight="1">
      <c r="H677" s="99"/>
    </row>
    <row r="678" spans="8:8" s="95" customFormat="1" ht="12.75" customHeight="1">
      <c r="H678" s="99"/>
    </row>
    <row r="679" spans="8:8" s="95" customFormat="1" ht="12.75" customHeight="1">
      <c r="H679" s="99"/>
    </row>
    <row r="680" spans="8:8" s="95" customFormat="1" ht="12.75" customHeight="1">
      <c r="H680" s="99"/>
    </row>
    <row r="681" spans="8:8" s="95" customFormat="1" ht="12.75" customHeight="1">
      <c r="H681" s="99"/>
    </row>
    <row r="682" spans="8:8" s="95" customFormat="1" ht="12.75" customHeight="1">
      <c r="H682" s="99"/>
    </row>
    <row r="683" spans="8:8" s="95" customFormat="1" ht="12.75" customHeight="1">
      <c r="H683" s="99"/>
    </row>
    <row r="684" spans="8:8" s="95" customFormat="1" ht="12.75" customHeight="1">
      <c r="H684" s="99"/>
    </row>
    <row r="685" spans="8:8" s="95" customFormat="1" ht="12.75" customHeight="1">
      <c r="H685" s="99"/>
    </row>
    <row r="686" spans="8:8" s="95" customFormat="1" ht="12.75" customHeight="1">
      <c r="H686" s="99"/>
    </row>
    <row r="687" spans="8:8" s="95" customFormat="1" ht="12.75" customHeight="1">
      <c r="H687" s="99"/>
    </row>
    <row r="688" spans="8:8" s="95" customFormat="1" ht="12.75" customHeight="1">
      <c r="H688" s="99"/>
    </row>
    <row r="689" spans="8:8" s="95" customFormat="1" ht="12.75" customHeight="1">
      <c r="H689" s="99"/>
    </row>
    <row r="690" spans="8:8" s="95" customFormat="1" ht="12.75" customHeight="1">
      <c r="H690" s="99"/>
    </row>
    <row r="691" spans="8:8" s="95" customFormat="1" ht="12.75" customHeight="1">
      <c r="H691" s="99"/>
    </row>
    <row r="692" spans="8:8" s="95" customFormat="1" ht="12.75" customHeight="1">
      <c r="H692" s="99"/>
    </row>
    <row r="693" spans="8:8" s="95" customFormat="1" ht="12.75" customHeight="1">
      <c r="H693" s="99"/>
    </row>
    <row r="694" spans="8:8" s="95" customFormat="1" ht="12.75" customHeight="1">
      <c r="H694" s="99"/>
    </row>
    <row r="695" spans="8:8" s="95" customFormat="1" ht="12.75" customHeight="1">
      <c r="H695" s="99"/>
    </row>
    <row r="696" spans="8:8" s="95" customFormat="1" ht="12.75" customHeight="1">
      <c r="H696" s="99"/>
    </row>
    <row r="697" spans="8:8" s="95" customFormat="1" ht="12.75" customHeight="1">
      <c r="H697" s="99"/>
    </row>
    <row r="698" spans="8:8" s="95" customFormat="1" ht="12.75" customHeight="1">
      <c r="H698" s="99"/>
    </row>
    <row r="699" spans="8:8" s="95" customFormat="1" ht="12.75" customHeight="1">
      <c r="H699" s="99"/>
    </row>
    <row r="700" spans="8:8" s="95" customFormat="1" ht="12.75" customHeight="1">
      <c r="H700" s="99"/>
    </row>
    <row r="701" spans="8:8" s="95" customFormat="1" ht="12.75" customHeight="1">
      <c r="H701" s="99"/>
    </row>
    <row r="702" spans="8:8" s="95" customFormat="1" ht="12.75" customHeight="1">
      <c r="H702" s="99"/>
    </row>
    <row r="703" spans="8:8" s="95" customFormat="1" ht="12.75" customHeight="1">
      <c r="H703" s="99"/>
    </row>
    <row r="704" spans="8:8" s="95" customFormat="1" ht="12.75" customHeight="1">
      <c r="H704" s="99"/>
    </row>
    <row r="705" spans="8:8" s="95" customFormat="1" ht="12.75" customHeight="1">
      <c r="H705" s="99"/>
    </row>
    <row r="706" spans="8:8" s="95" customFormat="1" ht="12.75" customHeight="1">
      <c r="H706" s="99"/>
    </row>
    <row r="707" spans="8:8" s="95" customFormat="1" ht="12.75" customHeight="1">
      <c r="H707" s="99"/>
    </row>
    <row r="708" spans="8:8" s="95" customFormat="1" ht="12.75" customHeight="1">
      <c r="H708" s="99"/>
    </row>
    <row r="709" spans="8:8" s="95" customFormat="1" ht="12.75" customHeight="1">
      <c r="H709" s="99"/>
    </row>
    <row r="710" spans="8:8" s="95" customFormat="1" ht="12.75" customHeight="1">
      <c r="H710" s="99"/>
    </row>
    <row r="711" spans="8:8" s="95" customFormat="1" ht="12.75" customHeight="1">
      <c r="H711" s="99"/>
    </row>
    <row r="712" spans="8:8" s="95" customFormat="1" ht="12.75" customHeight="1">
      <c r="H712" s="99"/>
    </row>
    <row r="713" spans="8:8" s="95" customFormat="1" ht="12.75" customHeight="1">
      <c r="H713" s="99"/>
    </row>
    <row r="714" spans="8:8" s="95" customFormat="1" ht="12.75" customHeight="1">
      <c r="H714" s="99"/>
    </row>
    <row r="715" spans="8:8" s="95" customFormat="1" ht="12.75" customHeight="1">
      <c r="H715" s="99"/>
    </row>
    <row r="716" spans="8:8" s="95" customFormat="1" ht="12.75" customHeight="1">
      <c r="H716" s="99"/>
    </row>
    <row r="717" spans="8:8" s="95" customFormat="1" ht="12.75" customHeight="1">
      <c r="H717" s="99"/>
    </row>
    <row r="718" spans="8:8" s="95" customFormat="1" ht="12.75" customHeight="1">
      <c r="H718" s="99"/>
    </row>
    <row r="719" spans="8:8" s="95" customFormat="1" ht="12.75" customHeight="1">
      <c r="H719" s="99"/>
    </row>
    <row r="720" spans="8:8" s="95" customFormat="1" ht="12.75" customHeight="1">
      <c r="H720" s="99"/>
    </row>
    <row r="721" spans="8:8" s="95" customFormat="1" ht="12.75" customHeight="1">
      <c r="H721" s="99"/>
    </row>
    <row r="722" spans="8:8" s="95" customFormat="1" ht="12.75" customHeight="1">
      <c r="H722" s="99"/>
    </row>
    <row r="723" spans="8:8" s="95" customFormat="1" ht="12.75" customHeight="1">
      <c r="H723" s="99"/>
    </row>
    <row r="724" spans="8:8" s="95" customFormat="1" ht="12.75" customHeight="1">
      <c r="H724" s="99"/>
    </row>
    <row r="725" spans="8:8" s="95" customFormat="1" ht="12.75" customHeight="1">
      <c r="H725" s="99"/>
    </row>
    <row r="726" spans="8:8" s="95" customFormat="1" ht="12.75" customHeight="1">
      <c r="H726" s="99"/>
    </row>
    <row r="727" spans="8:8" s="95" customFormat="1" ht="12.75" customHeight="1">
      <c r="H727" s="99"/>
    </row>
    <row r="728" spans="8:8" s="95" customFormat="1" ht="12.75" customHeight="1">
      <c r="H728" s="99"/>
    </row>
    <row r="729" spans="8:8" s="95" customFormat="1" ht="12.75" customHeight="1">
      <c r="H729" s="99"/>
    </row>
    <row r="730" spans="8:8" s="95" customFormat="1" ht="12.75" customHeight="1">
      <c r="H730" s="99"/>
    </row>
    <row r="731" spans="8:8" s="95" customFormat="1" ht="12.75" customHeight="1">
      <c r="H731" s="99"/>
    </row>
    <row r="732" spans="8:8" s="95" customFormat="1" ht="12.75" customHeight="1">
      <c r="H732" s="99"/>
    </row>
    <row r="733" spans="8:8" s="95" customFormat="1" ht="12.75" customHeight="1">
      <c r="H733" s="99"/>
    </row>
    <row r="734" spans="8:8" s="95" customFormat="1" ht="12.75" customHeight="1">
      <c r="H734" s="99"/>
    </row>
    <row r="735" spans="8:8" s="95" customFormat="1" ht="12.75" customHeight="1">
      <c r="H735" s="99"/>
    </row>
    <row r="736" spans="8:8" s="95" customFormat="1" ht="12.75" customHeight="1">
      <c r="H736" s="99"/>
    </row>
    <row r="737" spans="8:8" s="95" customFormat="1" ht="12.75" customHeight="1">
      <c r="H737" s="99"/>
    </row>
    <row r="738" spans="8:8" s="95" customFormat="1" ht="12.75" customHeight="1">
      <c r="H738" s="99"/>
    </row>
    <row r="739" spans="8:8" s="95" customFormat="1" ht="12.75" customHeight="1">
      <c r="H739" s="99"/>
    </row>
    <row r="740" spans="8:8" s="95" customFormat="1" ht="12.75" customHeight="1">
      <c r="H740" s="99"/>
    </row>
    <row r="741" spans="8:8" s="95" customFormat="1" ht="12.75" customHeight="1">
      <c r="H741" s="99"/>
    </row>
    <row r="742" spans="8:8" s="95" customFormat="1" ht="12.75" customHeight="1">
      <c r="H742" s="99"/>
    </row>
    <row r="743" spans="8:8" s="95" customFormat="1" ht="12.75" customHeight="1">
      <c r="H743" s="99"/>
    </row>
    <row r="744" spans="8:8" s="95" customFormat="1" ht="12.75" customHeight="1">
      <c r="H744" s="99"/>
    </row>
    <row r="745" spans="8:8" s="95" customFormat="1" ht="12.75" customHeight="1">
      <c r="H745" s="99"/>
    </row>
    <row r="746" spans="8:8" s="95" customFormat="1" ht="12.75" customHeight="1">
      <c r="H746" s="99"/>
    </row>
    <row r="747" spans="8:8" s="95" customFormat="1" ht="12.75" customHeight="1">
      <c r="H747" s="99"/>
    </row>
    <row r="748" spans="8:8" s="95" customFormat="1" ht="12.75" customHeight="1">
      <c r="H748" s="99"/>
    </row>
    <row r="749" spans="8:8" s="95" customFormat="1" ht="12.75" customHeight="1">
      <c r="H749" s="99"/>
    </row>
    <row r="750" spans="8:8" s="95" customFormat="1" ht="12.75" customHeight="1">
      <c r="H750" s="99"/>
    </row>
    <row r="751" spans="8:8" s="95" customFormat="1" ht="12.75" customHeight="1">
      <c r="H751" s="99"/>
    </row>
    <row r="752" spans="8:8" s="95" customFormat="1" ht="12.75" customHeight="1">
      <c r="H752" s="99"/>
    </row>
    <row r="753" spans="8:8" s="95" customFormat="1" ht="12.75" customHeight="1">
      <c r="H753" s="99"/>
    </row>
    <row r="754" spans="8:8" s="95" customFormat="1" ht="12.75" customHeight="1">
      <c r="H754" s="99"/>
    </row>
    <row r="755" spans="8:8" s="95" customFormat="1" ht="12.75" customHeight="1">
      <c r="H755" s="99"/>
    </row>
    <row r="756" spans="8:8" s="95" customFormat="1" ht="12.75" customHeight="1">
      <c r="H756" s="99"/>
    </row>
    <row r="757" spans="8:8" s="95" customFormat="1" ht="12.75" customHeight="1">
      <c r="H757" s="99"/>
    </row>
    <row r="758" spans="8:8" s="95" customFormat="1" ht="12.75" customHeight="1">
      <c r="H758" s="99"/>
    </row>
    <row r="759" spans="8:8" s="95" customFormat="1" ht="12.75" customHeight="1">
      <c r="H759" s="99"/>
    </row>
    <row r="760" spans="8:8" s="95" customFormat="1" ht="12.75" customHeight="1">
      <c r="H760" s="99"/>
    </row>
    <row r="761" spans="8:8" s="95" customFormat="1" ht="12.75" customHeight="1">
      <c r="H761" s="99"/>
    </row>
    <row r="762" spans="8:8" s="95" customFormat="1" ht="12.75" customHeight="1">
      <c r="H762" s="99"/>
    </row>
    <row r="763" spans="8:8" s="95" customFormat="1" ht="12.75" customHeight="1">
      <c r="H763" s="99"/>
    </row>
    <row r="764" spans="8:8" s="95" customFormat="1" ht="12.75" customHeight="1">
      <c r="H764" s="99"/>
    </row>
    <row r="765" spans="8:8" s="95" customFormat="1" ht="12.75" customHeight="1">
      <c r="H765" s="99"/>
    </row>
    <row r="766" spans="8:8" s="95" customFormat="1" ht="12.75" customHeight="1">
      <c r="H766" s="99"/>
    </row>
    <row r="767" spans="8:8" s="95" customFormat="1" ht="12.75" customHeight="1">
      <c r="H767" s="99"/>
    </row>
    <row r="768" spans="8:8" s="95" customFormat="1" ht="12.75" customHeight="1">
      <c r="H768" s="99"/>
    </row>
    <row r="769" spans="8:8" s="95" customFormat="1" ht="12.75" customHeight="1">
      <c r="H769" s="99"/>
    </row>
    <row r="770" spans="8:8" s="95" customFormat="1" ht="12.75" customHeight="1">
      <c r="H770" s="99"/>
    </row>
    <row r="771" spans="8:8" s="95" customFormat="1" ht="12.75" customHeight="1">
      <c r="H771" s="99"/>
    </row>
    <row r="772" spans="8:8" s="95" customFormat="1" ht="12.75" customHeight="1">
      <c r="H772" s="99"/>
    </row>
    <row r="773" spans="8:8" s="95" customFormat="1" ht="12.75" customHeight="1">
      <c r="H773" s="99"/>
    </row>
    <row r="774" spans="8:8" s="95" customFormat="1" ht="12.75" customHeight="1">
      <c r="H774" s="99"/>
    </row>
    <row r="775" spans="8:8" s="95" customFormat="1" ht="12.75" customHeight="1">
      <c r="H775" s="99"/>
    </row>
    <row r="776" spans="8:8" s="95" customFormat="1" ht="12.75" customHeight="1">
      <c r="H776" s="99"/>
    </row>
    <row r="777" spans="8:8" s="95" customFormat="1" ht="12.75" customHeight="1">
      <c r="H777" s="99"/>
    </row>
    <row r="778" spans="8:8" s="95" customFormat="1" ht="12.75" customHeight="1">
      <c r="H778" s="99"/>
    </row>
    <row r="779" spans="8:8" s="95" customFormat="1" ht="12.75" customHeight="1">
      <c r="H779" s="99"/>
    </row>
    <row r="780" spans="8:8" s="95" customFormat="1" ht="12.75" customHeight="1">
      <c r="H780" s="99"/>
    </row>
    <row r="781" spans="8:8" s="95" customFormat="1" ht="12.75" customHeight="1">
      <c r="H781" s="99"/>
    </row>
    <row r="782" spans="8:8" s="95" customFormat="1" ht="12.75" customHeight="1">
      <c r="H782" s="99"/>
    </row>
    <row r="783" spans="8:8" s="95" customFormat="1" ht="12.75" customHeight="1">
      <c r="H783" s="99"/>
    </row>
    <row r="784" spans="8:8" s="95" customFormat="1" ht="12.75" customHeight="1">
      <c r="H784" s="99"/>
    </row>
    <row r="785" spans="8:8" s="95" customFormat="1" ht="12.75" customHeight="1">
      <c r="H785" s="99"/>
    </row>
    <row r="786" spans="8:8" s="95" customFormat="1" ht="12.75" customHeight="1">
      <c r="H786" s="99"/>
    </row>
    <row r="787" spans="8:8" s="95" customFormat="1" ht="12.75" customHeight="1">
      <c r="H787" s="99"/>
    </row>
    <row r="788" spans="8:8" s="95" customFormat="1" ht="12.75" customHeight="1">
      <c r="H788" s="99"/>
    </row>
    <row r="789" spans="8:8" s="95" customFormat="1" ht="12.75" customHeight="1">
      <c r="H789" s="99"/>
    </row>
    <row r="790" spans="8:8" s="95" customFormat="1" ht="12.75" customHeight="1">
      <c r="H790" s="99"/>
    </row>
    <row r="791" spans="8:8" s="95" customFormat="1" ht="12.75" customHeight="1">
      <c r="H791" s="99"/>
    </row>
    <row r="792" spans="8:8" s="95" customFormat="1" ht="12.75" customHeight="1">
      <c r="H792" s="99"/>
    </row>
    <row r="793" spans="8:8" s="95" customFormat="1" ht="12.75" customHeight="1">
      <c r="H793" s="99"/>
    </row>
    <row r="794" spans="8:8" s="95" customFormat="1" ht="12.75" customHeight="1">
      <c r="H794" s="99"/>
    </row>
    <row r="795" spans="8:8" s="95" customFormat="1" ht="12.75" customHeight="1">
      <c r="H795" s="99"/>
    </row>
    <row r="796" spans="8:8" s="95" customFormat="1" ht="12.75" customHeight="1">
      <c r="H796" s="99"/>
    </row>
    <row r="797" spans="8:8" s="95" customFormat="1" ht="12.75" customHeight="1">
      <c r="H797" s="99"/>
    </row>
    <row r="798" spans="8:8" s="95" customFormat="1" ht="12.75" customHeight="1">
      <c r="H798" s="99"/>
    </row>
    <row r="799" spans="8:8" s="95" customFormat="1" ht="12.75" customHeight="1">
      <c r="H799" s="99"/>
    </row>
    <row r="800" spans="8:8" s="95" customFormat="1" ht="12.75" customHeight="1">
      <c r="H800" s="99"/>
    </row>
    <row r="801" spans="8:8" s="95" customFormat="1" ht="12.75" customHeight="1">
      <c r="H801" s="99"/>
    </row>
    <row r="802" spans="8:8" s="95" customFormat="1" ht="12.75" customHeight="1">
      <c r="H802" s="99"/>
    </row>
    <row r="803" spans="8:8" s="95" customFormat="1" ht="12.75" customHeight="1">
      <c r="H803" s="99"/>
    </row>
    <row r="804" spans="8:8" s="95" customFormat="1" ht="12.75" customHeight="1">
      <c r="H804" s="99"/>
    </row>
    <row r="805" spans="8:8" s="95" customFormat="1" ht="12.75" customHeight="1">
      <c r="H805" s="99"/>
    </row>
    <row r="806" spans="8:8" s="95" customFormat="1" ht="12.75" customHeight="1">
      <c r="H806" s="99"/>
    </row>
    <row r="807" spans="8:8" s="95" customFormat="1" ht="12.75" customHeight="1">
      <c r="H807" s="99"/>
    </row>
    <row r="808" spans="8:8" s="95" customFormat="1" ht="12.75" customHeight="1">
      <c r="H808" s="99"/>
    </row>
    <row r="809" spans="8:8" s="95" customFormat="1" ht="12.75" customHeight="1">
      <c r="H809" s="99"/>
    </row>
    <row r="810" spans="8:8" s="95" customFormat="1" ht="12.75" customHeight="1">
      <c r="H810" s="99"/>
    </row>
    <row r="811" spans="8:8" s="95" customFormat="1" ht="12.75" customHeight="1">
      <c r="H811" s="99"/>
    </row>
    <row r="812" spans="8:8" s="95" customFormat="1" ht="12.75" customHeight="1">
      <c r="H812" s="99"/>
    </row>
    <row r="813" spans="8:8" s="95" customFormat="1" ht="12.75" customHeight="1">
      <c r="H813" s="99"/>
    </row>
    <row r="814" spans="8:8" s="95" customFormat="1" ht="12.75" customHeight="1">
      <c r="H814" s="99"/>
    </row>
    <row r="815" spans="8:8" s="95" customFormat="1" ht="12.75" customHeight="1">
      <c r="H815" s="99"/>
    </row>
    <row r="816" spans="8:8" s="95" customFormat="1" ht="12.75" customHeight="1">
      <c r="H816" s="99"/>
    </row>
    <row r="817" spans="8:8" s="95" customFormat="1" ht="12.75" customHeight="1">
      <c r="H817" s="99"/>
    </row>
    <row r="818" spans="8:8" s="95" customFormat="1" ht="12.75" customHeight="1">
      <c r="H818" s="99"/>
    </row>
    <row r="819" spans="8:8" s="95" customFormat="1" ht="12.75" customHeight="1">
      <c r="H819" s="99"/>
    </row>
    <row r="820" spans="8:8" s="95" customFormat="1" ht="12.75" customHeight="1">
      <c r="H820" s="99"/>
    </row>
    <row r="821" spans="8:8" s="95" customFormat="1" ht="12.75" customHeight="1">
      <c r="H821" s="99"/>
    </row>
    <row r="822" spans="8:8" s="95" customFormat="1" ht="12.75" customHeight="1">
      <c r="H822" s="99"/>
    </row>
    <row r="823" spans="8:8" s="95" customFormat="1" ht="12.75" customHeight="1">
      <c r="H823" s="99"/>
    </row>
    <row r="824" spans="8:8" s="95" customFormat="1" ht="12.75" customHeight="1">
      <c r="H824" s="99"/>
    </row>
    <row r="825" spans="8:8" s="95" customFormat="1" ht="12.75" customHeight="1">
      <c r="H825" s="99"/>
    </row>
    <row r="826" spans="8:8" s="95" customFormat="1" ht="12.75" customHeight="1">
      <c r="H826" s="99"/>
    </row>
    <row r="827" spans="8:8" s="95" customFormat="1" ht="12.75" customHeight="1">
      <c r="H827" s="99"/>
    </row>
    <row r="828" spans="8:8" s="95" customFormat="1" ht="12.75" customHeight="1">
      <c r="H828" s="99"/>
    </row>
    <row r="829" spans="8:8" s="95" customFormat="1" ht="12.75" customHeight="1">
      <c r="H829" s="99"/>
    </row>
    <row r="830" spans="8:8" s="95" customFormat="1" ht="12.75" customHeight="1">
      <c r="H830" s="99"/>
    </row>
    <row r="831" spans="8:8" s="95" customFormat="1" ht="12.75" customHeight="1">
      <c r="H831" s="99"/>
    </row>
    <row r="832" spans="8:8" s="95" customFormat="1" ht="12.75" customHeight="1">
      <c r="H832" s="99"/>
    </row>
    <row r="833" spans="8:8" s="95" customFormat="1" ht="12.75" customHeight="1">
      <c r="H833" s="99"/>
    </row>
    <row r="834" spans="8:8" s="95" customFormat="1" ht="12.75" customHeight="1">
      <c r="H834" s="99"/>
    </row>
    <row r="835" spans="8:8" s="95" customFormat="1" ht="12.75" customHeight="1">
      <c r="H835" s="99"/>
    </row>
    <row r="836" spans="8:8" s="95" customFormat="1" ht="12.75" customHeight="1">
      <c r="H836" s="99"/>
    </row>
    <row r="837" spans="8:8" s="95" customFormat="1" ht="12.75" customHeight="1">
      <c r="H837" s="99"/>
    </row>
    <row r="838" spans="8:8" s="95" customFormat="1" ht="12.75" customHeight="1">
      <c r="H838" s="99"/>
    </row>
    <row r="839" spans="8:8" s="95" customFormat="1" ht="12.75" customHeight="1">
      <c r="H839" s="99"/>
    </row>
    <row r="840" spans="8:8" s="95" customFormat="1" ht="12.75" customHeight="1">
      <c r="H840" s="99"/>
    </row>
    <row r="841" spans="8:8" s="95" customFormat="1" ht="12.75" customHeight="1">
      <c r="H841" s="99"/>
    </row>
    <row r="842" spans="8:8" s="95" customFormat="1" ht="12.75" customHeight="1">
      <c r="H842" s="99"/>
    </row>
    <row r="843" spans="8:8" s="95" customFormat="1" ht="12.75" customHeight="1">
      <c r="H843" s="99"/>
    </row>
    <row r="844" spans="8:8" s="95" customFormat="1" ht="12.75" customHeight="1">
      <c r="H844" s="99"/>
    </row>
    <row r="845" spans="8:8" s="95" customFormat="1" ht="12.75" customHeight="1">
      <c r="H845" s="99"/>
    </row>
    <row r="846" spans="8:8" s="95" customFormat="1" ht="12.75" customHeight="1">
      <c r="H846" s="99"/>
    </row>
    <row r="847" spans="8:8" s="95" customFormat="1" ht="12.75" customHeight="1">
      <c r="H847" s="99"/>
    </row>
    <row r="848" spans="8:8" s="95" customFormat="1" ht="12.75" customHeight="1">
      <c r="H848" s="99"/>
    </row>
    <row r="849" spans="8:8" s="95" customFormat="1" ht="12.75" customHeight="1">
      <c r="H849" s="99"/>
    </row>
    <row r="850" spans="8:8" s="95" customFormat="1" ht="12.75" customHeight="1">
      <c r="H850" s="99"/>
    </row>
    <row r="851" spans="8:8" s="95" customFormat="1" ht="12.75" customHeight="1">
      <c r="H851" s="99"/>
    </row>
    <row r="852" spans="8:8" s="95" customFormat="1" ht="12.75" customHeight="1">
      <c r="H852" s="99"/>
    </row>
    <row r="853" spans="8:8" s="95" customFormat="1" ht="12.75" customHeight="1">
      <c r="H853" s="99"/>
    </row>
    <row r="854" spans="8:8" s="95" customFormat="1" ht="12.75" customHeight="1">
      <c r="H854" s="99"/>
    </row>
    <row r="855" spans="8:8" s="95" customFormat="1" ht="12.75" customHeight="1">
      <c r="H855" s="99"/>
    </row>
    <row r="856" spans="8:8" s="95" customFormat="1" ht="12.75" customHeight="1">
      <c r="H856" s="99"/>
    </row>
    <row r="857" spans="8:8" s="95" customFormat="1" ht="12.75" customHeight="1">
      <c r="H857" s="99"/>
    </row>
    <row r="858" spans="8:8" s="95" customFormat="1" ht="12.75" customHeight="1">
      <c r="H858" s="99"/>
    </row>
    <row r="859" spans="8:8" s="95" customFormat="1" ht="12.75" customHeight="1">
      <c r="H859" s="99"/>
    </row>
    <row r="860" spans="8:8" s="95" customFormat="1" ht="12.75" customHeight="1">
      <c r="H860" s="99"/>
    </row>
    <row r="861" spans="8:8" s="95" customFormat="1" ht="12.75" customHeight="1">
      <c r="H861" s="99"/>
    </row>
    <row r="862" spans="8:8" s="95" customFormat="1" ht="12.75" customHeight="1">
      <c r="H862" s="99"/>
    </row>
    <row r="863" spans="8:8" s="95" customFormat="1" ht="12.75" customHeight="1">
      <c r="H863" s="99"/>
    </row>
    <row r="864" spans="8:8" s="95" customFormat="1" ht="12.75" customHeight="1">
      <c r="H864" s="99"/>
    </row>
    <row r="865" spans="8:8" s="95" customFormat="1" ht="12.75" customHeight="1">
      <c r="H865" s="99"/>
    </row>
    <row r="866" spans="8:8" s="95" customFormat="1" ht="12.75" customHeight="1">
      <c r="H866" s="99"/>
    </row>
    <row r="867" spans="8:8" s="95" customFormat="1" ht="12.75" customHeight="1">
      <c r="H867" s="99"/>
    </row>
    <row r="868" spans="8:8" s="95" customFormat="1" ht="12.75" customHeight="1">
      <c r="H868" s="99"/>
    </row>
    <row r="869" spans="8:8" s="95" customFormat="1" ht="12.75" customHeight="1">
      <c r="H869" s="99"/>
    </row>
    <row r="870" spans="8:8" s="95" customFormat="1" ht="12.75" customHeight="1">
      <c r="H870" s="99"/>
    </row>
    <row r="871" spans="8:8" s="95" customFormat="1" ht="12.75" customHeight="1">
      <c r="H871" s="99"/>
    </row>
    <row r="872" spans="8:8" s="95" customFormat="1" ht="12.75" customHeight="1">
      <c r="H872" s="99"/>
    </row>
    <row r="873" spans="8:8" s="95" customFormat="1" ht="12.75" customHeight="1">
      <c r="H873" s="99"/>
    </row>
    <row r="874" spans="8:8" s="95" customFormat="1" ht="12.75" customHeight="1">
      <c r="H874" s="99"/>
    </row>
    <row r="875" spans="8:8" s="95" customFormat="1" ht="12.75" customHeight="1">
      <c r="H875" s="99"/>
    </row>
    <row r="876" spans="8:8" s="95" customFormat="1" ht="12.75" customHeight="1">
      <c r="H876" s="99"/>
    </row>
    <row r="877" spans="8:8" s="95" customFormat="1" ht="12.75" customHeight="1">
      <c r="H877" s="99"/>
    </row>
    <row r="878" spans="8:8" s="95" customFormat="1" ht="12.75" customHeight="1">
      <c r="H878" s="99"/>
    </row>
    <row r="879" spans="8:8" s="95" customFormat="1" ht="12.75" customHeight="1">
      <c r="H879" s="99"/>
    </row>
    <row r="880" spans="8:8" s="95" customFormat="1" ht="12.75" customHeight="1">
      <c r="H880" s="99"/>
    </row>
    <row r="881" spans="8:8" s="95" customFormat="1" ht="12.75" customHeight="1">
      <c r="H881" s="99"/>
    </row>
    <row r="882" spans="8:8" s="95" customFormat="1" ht="12.75" customHeight="1">
      <c r="H882" s="99"/>
    </row>
    <row r="883" spans="8:8" s="95" customFormat="1" ht="12.75" customHeight="1">
      <c r="H883" s="99"/>
    </row>
    <row r="884" spans="8:8" s="95" customFormat="1" ht="12.75" customHeight="1">
      <c r="H884" s="99"/>
    </row>
    <row r="885" spans="8:8" s="95" customFormat="1" ht="12.75" customHeight="1">
      <c r="H885" s="99"/>
    </row>
    <row r="886" spans="8:8" s="95" customFormat="1" ht="12.75" customHeight="1">
      <c r="H886" s="99"/>
    </row>
    <row r="887" spans="8:8" s="95" customFormat="1" ht="12.75" customHeight="1">
      <c r="H887" s="99"/>
    </row>
    <row r="888" spans="8:8" s="95" customFormat="1" ht="12.75" customHeight="1">
      <c r="H888" s="99"/>
    </row>
    <row r="889" spans="8:8" s="95" customFormat="1" ht="12.75" customHeight="1">
      <c r="H889" s="99"/>
    </row>
    <row r="890" spans="8:8" s="95" customFormat="1" ht="12.75" customHeight="1">
      <c r="H890" s="99"/>
    </row>
    <row r="891" spans="8:8" s="95" customFormat="1" ht="12.75" customHeight="1">
      <c r="H891" s="99"/>
    </row>
    <row r="892" spans="8:8" s="95" customFormat="1" ht="12.75" customHeight="1">
      <c r="H892" s="99"/>
    </row>
    <row r="893" spans="8:8" s="95" customFormat="1" ht="12.75" customHeight="1">
      <c r="H893" s="99"/>
    </row>
    <row r="894" spans="8:8" s="95" customFormat="1" ht="12.75" customHeight="1">
      <c r="H894" s="99"/>
    </row>
    <row r="895" spans="8:8" s="95" customFormat="1" ht="12.75" customHeight="1">
      <c r="H895" s="99"/>
    </row>
    <row r="896" spans="8:8" s="95" customFormat="1" ht="12.75" customHeight="1">
      <c r="H896" s="99"/>
    </row>
    <row r="897" spans="8:8" s="95" customFormat="1" ht="12.75" customHeight="1">
      <c r="H897" s="99"/>
    </row>
    <row r="898" spans="8:8" s="95" customFormat="1" ht="12.75" customHeight="1">
      <c r="H898" s="99"/>
    </row>
    <row r="899" spans="8:8" s="95" customFormat="1" ht="12.75" customHeight="1">
      <c r="H899" s="99"/>
    </row>
    <row r="900" spans="8:8" s="95" customFormat="1" ht="12.75" customHeight="1">
      <c r="H900" s="99"/>
    </row>
    <row r="901" spans="8:8" s="95" customFormat="1" ht="12.75" customHeight="1">
      <c r="H901" s="99"/>
    </row>
    <row r="902" spans="8:8" s="95" customFormat="1" ht="12.75" customHeight="1">
      <c r="H902" s="99"/>
    </row>
    <row r="903" spans="8:8" s="95" customFormat="1" ht="12.75" customHeight="1">
      <c r="H903" s="99"/>
    </row>
    <row r="904" spans="8:8" s="95" customFormat="1" ht="12.75" customHeight="1">
      <c r="H904" s="99"/>
    </row>
    <row r="905" spans="8:8" s="95" customFormat="1" ht="12.75" customHeight="1">
      <c r="H905" s="99"/>
    </row>
    <row r="906" spans="8:8" s="95" customFormat="1" ht="12.75" customHeight="1">
      <c r="H906" s="99"/>
    </row>
    <row r="907" spans="8:8" s="95" customFormat="1" ht="12.75" customHeight="1">
      <c r="H907" s="99"/>
    </row>
    <row r="908" spans="8:8" s="95" customFormat="1" ht="12.75" customHeight="1">
      <c r="H908" s="99"/>
    </row>
    <row r="909" spans="8:8" s="95" customFormat="1" ht="12.75" customHeight="1">
      <c r="H909" s="99"/>
    </row>
    <row r="910" spans="8:8" s="95" customFormat="1" ht="12.75" customHeight="1">
      <c r="H910" s="99"/>
    </row>
    <row r="911" spans="8:8" s="95" customFormat="1" ht="12.75" customHeight="1">
      <c r="H911" s="99"/>
    </row>
    <row r="912" spans="8:8" s="95" customFormat="1" ht="12.75" customHeight="1">
      <c r="H912" s="99"/>
    </row>
    <row r="913" spans="8:8" s="95" customFormat="1" ht="12.75" customHeight="1">
      <c r="H913" s="99"/>
    </row>
    <row r="914" spans="8:8" s="95" customFormat="1" ht="12.75" customHeight="1">
      <c r="H914" s="99"/>
    </row>
    <row r="915" spans="8:8" s="95" customFormat="1" ht="12.75" customHeight="1">
      <c r="H915" s="99"/>
    </row>
    <row r="916" spans="8:8" s="95" customFormat="1" ht="12.75" customHeight="1">
      <c r="H916" s="99"/>
    </row>
    <row r="917" spans="8:8" s="95" customFormat="1" ht="12.75" customHeight="1">
      <c r="H917" s="99"/>
    </row>
    <row r="918" spans="8:8" s="95" customFormat="1" ht="12.75" customHeight="1">
      <c r="H918" s="99"/>
    </row>
    <row r="919" spans="8:8" s="95" customFormat="1" ht="12.75" customHeight="1">
      <c r="H919" s="99"/>
    </row>
    <row r="920" spans="8:8" s="95" customFormat="1" ht="12.75" customHeight="1">
      <c r="H920" s="99"/>
    </row>
    <row r="921" spans="8:8" s="95" customFormat="1" ht="12.75" customHeight="1">
      <c r="H921" s="99"/>
    </row>
    <row r="922" spans="8:8" s="95" customFormat="1" ht="12.75" customHeight="1">
      <c r="H922" s="99"/>
    </row>
    <row r="923" spans="8:8" s="95" customFormat="1" ht="12.75" customHeight="1">
      <c r="H923" s="99"/>
    </row>
    <row r="924" spans="8:8" s="95" customFormat="1" ht="12.75" customHeight="1">
      <c r="H924" s="99"/>
    </row>
    <row r="925" spans="8:8" s="95" customFormat="1" ht="12.75" customHeight="1">
      <c r="H925" s="99"/>
    </row>
    <row r="926" spans="8:8" s="95" customFormat="1" ht="12.75" customHeight="1">
      <c r="H926" s="99"/>
    </row>
    <row r="927" spans="8:8" s="95" customFormat="1" ht="12.75" customHeight="1">
      <c r="H927" s="99"/>
    </row>
    <row r="928" spans="8:8" s="95" customFormat="1" ht="12.75" customHeight="1">
      <c r="H928" s="99"/>
    </row>
    <row r="929" spans="8:8" s="95" customFormat="1" ht="12.75" customHeight="1">
      <c r="H929" s="99"/>
    </row>
    <row r="930" spans="8:8" s="95" customFormat="1" ht="12.75" customHeight="1">
      <c r="H930" s="99"/>
    </row>
    <row r="931" spans="8:8" s="95" customFormat="1" ht="12.75" customHeight="1">
      <c r="H931" s="99"/>
    </row>
    <row r="932" spans="8:8" s="95" customFormat="1" ht="12.75" customHeight="1">
      <c r="H932" s="99"/>
    </row>
    <row r="933" spans="8:8" s="95" customFormat="1" ht="12.75" customHeight="1">
      <c r="H933" s="99"/>
    </row>
    <row r="934" spans="8:8" s="95" customFormat="1" ht="12.75" customHeight="1">
      <c r="H934" s="99"/>
    </row>
    <row r="935" spans="8:8" s="95" customFormat="1" ht="12.75" customHeight="1">
      <c r="H935" s="99"/>
    </row>
    <row r="936" spans="8:8" s="95" customFormat="1" ht="12.75" customHeight="1">
      <c r="H936" s="99"/>
    </row>
    <row r="937" spans="8:8" s="95" customFormat="1" ht="12.75" customHeight="1">
      <c r="H937" s="99"/>
    </row>
    <row r="938" spans="8:8" s="95" customFormat="1" ht="12.75" customHeight="1">
      <c r="H938" s="99"/>
    </row>
    <row r="939" spans="8:8" s="95" customFormat="1" ht="12.75" customHeight="1">
      <c r="H939" s="99"/>
    </row>
    <row r="940" spans="8:8" s="95" customFormat="1" ht="12.75" customHeight="1">
      <c r="H940" s="99"/>
    </row>
    <row r="941" spans="8:8" s="95" customFormat="1" ht="12.75" customHeight="1">
      <c r="H941" s="99"/>
    </row>
    <row r="942" spans="8:8" s="95" customFormat="1" ht="12.75" customHeight="1">
      <c r="H942" s="99"/>
    </row>
    <row r="943" spans="8:8" s="95" customFormat="1" ht="12.75" customHeight="1">
      <c r="H943" s="99"/>
    </row>
    <row r="944" spans="8:8" s="95" customFormat="1" ht="12.75" customHeight="1">
      <c r="H944" s="99"/>
    </row>
    <row r="945" spans="8:8" s="95" customFormat="1" ht="12.75" customHeight="1">
      <c r="H945" s="99"/>
    </row>
    <row r="946" spans="8:8" s="95" customFormat="1" ht="12.75" customHeight="1">
      <c r="H946" s="99"/>
    </row>
    <row r="947" spans="8:8" s="95" customFormat="1" ht="12.75" customHeight="1">
      <c r="H947" s="99"/>
    </row>
    <row r="948" spans="8:8" s="95" customFormat="1" ht="12.75" customHeight="1">
      <c r="H948" s="99"/>
    </row>
    <row r="949" spans="8:8" s="95" customFormat="1" ht="12.75" customHeight="1">
      <c r="H949" s="99"/>
    </row>
    <row r="950" spans="8:8" s="95" customFormat="1" ht="12.75" customHeight="1">
      <c r="H950" s="99"/>
    </row>
    <row r="951" spans="8:8" s="95" customFormat="1" ht="12.75" customHeight="1">
      <c r="H951" s="99"/>
    </row>
    <row r="952" spans="8:8" s="95" customFormat="1" ht="12.75" customHeight="1">
      <c r="H952" s="99"/>
    </row>
    <row r="953" spans="8:8" s="95" customFormat="1" ht="12.75" customHeight="1">
      <c r="H953" s="99"/>
    </row>
    <row r="954" spans="8:8" s="95" customFormat="1" ht="12.75" customHeight="1">
      <c r="H954" s="99"/>
    </row>
    <row r="955" spans="8:8" s="95" customFormat="1" ht="12.75" customHeight="1">
      <c r="H955" s="99"/>
    </row>
    <row r="956" spans="8:8" s="95" customFormat="1" ht="12.75" customHeight="1">
      <c r="H956" s="99"/>
    </row>
    <row r="957" spans="8:8" s="95" customFormat="1" ht="12.75" customHeight="1">
      <c r="H957" s="99"/>
    </row>
    <row r="958" spans="8:8" s="95" customFormat="1" ht="12.75" customHeight="1">
      <c r="H958" s="99"/>
    </row>
    <row r="959" spans="8:8" s="95" customFormat="1" ht="12.75" customHeight="1">
      <c r="H959" s="99"/>
    </row>
    <row r="960" spans="8:8" s="95" customFormat="1" ht="12.75" customHeight="1">
      <c r="H960" s="99"/>
    </row>
    <row r="961" spans="8:8" s="95" customFormat="1" ht="12.75" customHeight="1">
      <c r="H961" s="99"/>
    </row>
    <row r="962" spans="8:8" s="95" customFormat="1" ht="12.75" customHeight="1">
      <c r="H962" s="99"/>
    </row>
    <row r="963" spans="8:8" s="95" customFormat="1" ht="12.75" customHeight="1">
      <c r="H963" s="99"/>
    </row>
    <row r="964" spans="8:8" s="95" customFormat="1" ht="12.75" customHeight="1">
      <c r="H964" s="99"/>
    </row>
    <row r="965" spans="8:8" s="95" customFormat="1" ht="12.75" customHeight="1">
      <c r="H965" s="99"/>
    </row>
    <row r="966" spans="8:8" s="95" customFormat="1" ht="12.75" customHeight="1">
      <c r="H966" s="99"/>
    </row>
    <row r="967" spans="8:8" s="95" customFormat="1" ht="12.75" customHeight="1">
      <c r="H967" s="99"/>
    </row>
    <row r="968" spans="8:8" s="95" customFormat="1" ht="12.75" customHeight="1">
      <c r="H968" s="99"/>
    </row>
    <row r="969" spans="8:8" s="95" customFormat="1" ht="12.75" customHeight="1">
      <c r="H969" s="99"/>
    </row>
    <row r="970" spans="8:8" s="95" customFormat="1" ht="12.75" customHeight="1">
      <c r="H970" s="99"/>
    </row>
    <row r="971" spans="8:8" s="95" customFormat="1" ht="12.75" customHeight="1">
      <c r="H971" s="99"/>
    </row>
    <row r="972" spans="8:8" s="95" customFormat="1" ht="12.75" customHeight="1">
      <c r="H972" s="99"/>
    </row>
    <row r="973" spans="8:8" s="95" customFormat="1" ht="12.75" customHeight="1">
      <c r="H973" s="99"/>
    </row>
    <row r="974" spans="8:8" s="95" customFormat="1" ht="12.75" customHeight="1">
      <c r="H974" s="99"/>
    </row>
    <row r="975" spans="8:8" s="95" customFormat="1" ht="12.75" customHeight="1">
      <c r="H975" s="99"/>
    </row>
    <row r="976" spans="8:8" s="95" customFormat="1" ht="12.75" customHeight="1">
      <c r="H976" s="99"/>
    </row>
    <row r="977" spans="8:8" s="95" customFormat="1" ht="12.75" customHeight="1">
      <c r="H977" s="99"/>
    </row>
    <row r="978" spans="8:8" s="95" customFormat="1" ht="12.75" customHeight="1">
      <c r="H978" s="99"/>
    </row>
    <row r="979" spans="8:8" s="95" customFormat="1" ht="12.75" customHeight="1">
      <c r="H979" s="99"/>
    </row>
    <row r="980" spans="8:8" s="95" customFormat="1" ht="12.75" customHeight="1">
      <c r="H980" s="99"/>
    </row>
    <row r="981" spans="8:8" s="95" customFormat="1" ht="12.75" customHeight="1">
      <c r="H981" s="99"/>
    </row>
    <row r="982" spans="8:8" s="95" customFormat="1" ht="12.75" customHeight="1">
      <c r="H982" s="99"/>
    </row>
    <row r="983" spans="8:8" s="95" customFormat="1" ht="12.75" customHeight="1">
      <c r="H983" s="99"/>
    </row>
    <row r="984" spans="8:8" s="95" customFormat="1" ht="12.75" customHeight="1">
      <c r="H984" s="99"/>
    </row>
    <row r="985" spans="8:8" s="95" customFormat="1" ht="12.75" customHeight="1">
      <c r="H985" s="99"/>
    </row>
    <row r="986" spans="8:8" s="95" customFormat="1" ht="12.75" customHeight="1">
      <c r="H986" s="99"/>
    </row>
    <row r="987" spans="8:8" s="95" customFormat="1" ht="12.75" customHeight="1">
      <c r="H987" s="99"/>
    </row>
    <row r="988" spans="8:8" s="95" customFormat="1" ht="12.75" customHeight="1">
      <c r="H988" s="99"/>
    </row>
    <row r="989" spans="8:8" s="95" customFormat="1" ht="12.75" customHeight="1">
      <c r="H989" s="99"/>
    </row>
    <row r="990" spans="8:8" s="95" customFormat="1" ht="12.75" customHeight="1">
      <c r="H990" s="99"/>
    </row>
    <row r="991" spans="8:8" s="95" customFormat="1" ht="12.75" customHeight="1">
      <c r="H991" s="99"/>
    </row>
    <row r="992" spans="8:8" s="95" customFormat="1" ht="12.75" customHeight="1">
      <c r="H992" s="99"/>
    </row>
    <row r="993" spans="8:8" s="95" customFormat="1" ht="12.75" customHeight="1">
      <c r="H993" s="99"/>
    </row>
    <row r="994" spans="8:8" s="95" customFormat="1" ht="12.75" customHeight="1">
      <c r="H994" s="99"/>
    </row>
    <row r="995" spans="8:8" s="95" customFormat="1" ht="12.75" customHeight="1">
      <c r="H995" s="99"/>
    </row>
    <row r="996" spans="8:8" s="95" customFormat="1" ht="12.75" customHeight="1">
      <c r="H996" s="99"/>
    </row>
    <row r="997" spans="8:8" s="95" customFormat="1" ht="12.75" customHeight="1">
      <c r="H997" s="99"/>
    </row>
    <row r="998" spans="8:8" s="95" customFormat="1" ht="12.75" customHeight="1">
      <c r="H998" s="99"/>
    </row>
    <row r="999" spans="8:8" s="95" customFormat="1" ht="12.75" customHeight="1">
      <c r="H999" s="99"/>
    </row>
    <row r="1000" spans="8:8" s="95" customFormat="1" ht="12.75" customHeight="1">
      <c r="H1000" s="99"/>
    </row>
    <row r="1001" spans="8:8" s="95" customFormat="1" ht="12.75" customHeight="1">
      <c r="H1001" s="99"/>
    </row>
    <row r="1002" spans="8:8" s="95" customFormat="1" ht="12.75" customHeight="1">
      <c r="H1002" s="99"/>
    </row>
    <row r="1003" spans="8:8" s="95" customFormat="1" ht="12.75" customHeight="1">
      <c r="H1003" s="99"/>
    </row>
    <row r="1004" spans="8:8" s="95" customFormat="1" ht="12.75" customHeight="1">
      <c r="H1004" s="99"/>
    </row>
    <row r="1005" spans="8:8" s="95" customFormat="1" ht="12.75" customHeight="1">
      <c r="H1005" s="99"/>
    </row>
    <row r="1006" spans="8:8" s="95" customFormat="1" ht="12.75" customHeight="1">
      <c r="H1006" s="99"/>
    </row>
    <row r="1007" spans="8:8" s="95" customFormat="1" ht="12.75" customHeight="1">
      <c r="H1007" s="99"/>
    </row>
    <row r="1008" spans="8:8" s="95" customFormat="1" ht="12.75" customHeight="1">
      <c r="H1008" s="99"/>
    </row>
    <row r="1009" spans="8:8" s="95" customFormat="1" ht="12.75" customHeight="1">
      <c r="H1009" s="99"/>
    </row>
    <row r="1010" spans="8:8" s="95" customFormat="1" ht="12.75" customHeight="1">
      <c r="H1010" s="99"/>
    </row>
    <row r="1011" spans="8:8" s="95" customFormat="1" ht="12.75" customHeight="1">
      <c r="H1011" s="99"/>
    </row>
    <row r="1012" spans="8:8" s="95" customFormat="1" ht="12.75" customHeight="1">
      <c r="H1012" s="99"/>
    </row>
    <row r="1013" spans="8:8" s="95" customFormat="1" ht="12.75" customHeight="1">
      <c r="H1013" s="99"/>
    </row>
    <row r="1014" spans="8:8" s="95" customFormat="1" ht="12.75" customHeight="1">
      <c r="H1014" s="99"/>
    </row>
    <row r="1015" spans="8:8" s="95" customFormat="1" ht="12.75" customHeight="1">
      <c r="H1015" s="99"/>
    </row>
    <row r="1016" spans="8:8" s="95" customFormat="1" ht="12.75" customHeight="1">
      <c r="H1016" s="99"/>
    </row>
    <row r="1017" spans="8:8" s="95" customFormat="1" ht="12.75" customHeight="1">
      <c r="H1017" s="99"/>
    </row>
    <row r="1018" spans="8:8" s="95" customFormat="1" ht="12.75" customHeight="1">
      <c r="H1018" s="99"/>
    </row>
    <row r="1019" spans="8:8" s="95" customFormat="1" ht="12.75" customHeight="1">
      <c r="H1019" s="99"/>
    </row>
    <row r="1020" spans="8:8" s="95" customFormat="1" ht="12.75" customHeight="1">
      <c r="H1020" s="99"/>
    </row>
    <row r="1021" spans="8:8" s="95" customFormat="1" ht="12.75" customHeight="1">
      <c r="H1021" s="99"/>
    </row>
    <row r="1022" spans="8:8" s="95" customFormat="1" ht="12.75" customHeight="1">
      <c r="H1022" s="99"/>
    </row>
    <row r="1023" spans="8:8" s="95" customFormat="1" ht="12.75" customHeight="1">
      <c r="H1023" s="99"/>
    </row>
    <row r="1024" spans="8:8" s="95" customFormat="1" ht="12.75" customHeight="1">
      <c r="H1024" s="99"/>
    </row>
    <row r="1025" spans="8:8" s="95" customFormat="1" ht="12.75" customHeight="1">
      <c r="H1025" s="99"/>
    </row>
    <row r="1026" spans="8:8" s="95" customFormat="1" ht="12.75" customHeight="1">
      <c r="H1026" s="99"/>
    </row>
    <row r="1027" spans="8:8" s="95" customFormat="1" ht="12.75" customHeight="1">
      <c r="H1027" s="99"/>
    </row>
    <row r="1028" spans="8:8" s="95" customFormat="1" ht="12.75" customHeight="1">
      <c r="H1028" s="99"/>
    </row>
    <row r="1029" spans="8:8" s="95" customFormat="1" ht="12.75" customHeight="1">
      <c r="H1029" s="99"/>
    </row>
    <row r="1030" spans="8:8" s="95" customFormat="1" ht="12.75" customHeight="1">
      <c r="H1030" s="99"/>
    </row>
    <row r="1031" spans="8:8" s="95" customFormat="1" ht="12.75" customHeight="1">
      <c r="H1031" s="99"/>
    </row>
    <row r="1032" spans="8:8" s="95" customFormat="1" ht="12.75" customHeight="1">
      <c r="H1032" s="99"/>
    </row>
    <row r="1033" spans="8:8" s="95" customFormat="1" ht="12.75" customHeight="1">
      <c r="H1033" s="99"/>
    </row>
    <row r="1034" spans="8:8" s="95" customFormat="1" ht="12.75" customHeight="1">
      <c r="H1034" s="99"/>
    </row>
    <row r="1035" spans="8:8" s="95" customFormat="1" ht="12.75" customHeight="1">
      <c r="H1035" s="99"/>
    </row>
    <row r="1036" spans="8:8" s="95" customFormat="1" ht="12.75" customHeight="1">
      <c r="H1036" s="99"/>
    </row>
    <row r="1037" spans="8:8" s="95" customFormat="1" ht="12.75" customHeight="1">
      <c r="H1037" s="99"/>
    </row>
    <row r="1038" spans="8:8" s="95" customFormat="1" ht="12.75" customHeight="1">
      <c r="H1038" s="99"/>
    </row>
    <row r="1039" spans="8:8" s="95" customFormat="1" ht="12.75" customHeight="1">
      <c r="H1039" s="99"/>
    </row>
    <row r="1040" spans="8:8" s="95" customFormat="1" ht="12.75" customHeight="1">
      <c r="H1040" s="99"/>
    </row>
    <row r="1041" spans="8:8" s="95" customFormat="1" ht="12.75" customHeight="1">
      <c r="H1041" s="99"/>
    </row>
    <row r="1042" spans="8:8" s="95" customFormat="1" ht="12.75" customHeight="1">
      <c r="H1042" s="99"/>
    </row>
    <row r="1043" spans="8:8" s="95" customFormat="1" ht="12.75" customHeight="1">
      <c r="H1043" s="99"/>
    </row>
    <row r="1044" spans="8:8" s="95" customFormat="1" ht="12.75" customHeight="1">
      <c r="H1044" s="99"/>
    </row>
    <row r="1045" spans="8:8" s="95" customFormat="1" ht="12.75" customHeight="1">
      <c r="H1045" s="99"/>
    </row>
    <row r="1046" spans="8:8" s="95" customFormat="1" ht="12.75" customHeight="1">
      <c r="H1046" s="99"/>
    </row>
    <row r="1047" spans="8:8" s="95" customFormat="1" ht="12.75" customHeight="1">
      <c r="H1047" s="99"/>
    </row>
    <row r="1048" spans="8:8" s="95" customFormat="1" ht="12.75" customHeight="1">
      <c r="H1048" s="99"/>
    </row>
    <row r="1049" spans="8:8" s="95" customFormat="1" ht="12.75" customHeight="1">
      <c r="H1049" s="99"/>
    </row>
    <row r="1050" spans="8:8" s="95" customFormat="1" ht="12.75" customHeight="1">
      <c r="H1050" s="99"/>
    </row>
    <row r="1051" spans="8:8" s="95" customFormat="1" ht="12.75" customHeight="1">
      <c r="H1051" s="99"/>
    </row>
    <row r="1052" spans="8:8" s="95" customFormat="1" ht="12.75" customHeight="1">
      <c r="H1052" s="99"/>
    </row>
    <row r="1053" spans="8:8" s="95" customFormat="1" ht="12.75" customHeight="1">
      <c r="H1053" s="99"/>
    </row>
    <row r="1054" spans="8:8" s="95" customFormat="1" ht="12.75" customHeight="1">
      <c r="H1054" s="99"/>
    </row>
    <row r="1055" spans="8:8" s="95" customFormat="1" ht="12.75" customHeight="1">
      <c r="H1055" s="99"/>
    </row>
    <row r="1056" spans="8:8" s="95" customFormat="1" ht="12.75" customHeight="1">
      <c r="H1056" s="99"/>
    </row>
    <row r="1057" spans="8:8" s="95" customFormat="1" ht="12.75" customHeight="1">
      <c r="H1057" s="99"/>
    </row>
    <row r="1058" spans="8:8" s="95" customFormat="1" ht="12.75" customHeight="1">
      <c r="H1058" s="99"/>
    </row>
    <row r="1059" spans="8:8" s="95" customFormat="1" ht="12.75" customHeight="1">
      <c r="H1059" s="99"/>
    </row>
    <row r="1060" spans="8:8" s="95" customFormat="1" ht="12.75" customHeight="1">
      <c r="H1060" s="99"/>
    </row>
    <row r="1061" spans="8:8" s="95" customFormat="1" ht="12.75" customHeight="1">
      <c r="H1061" s="99"/>
    </row>
    <row r="1062" spans="8:8" s="95" customFormat="1" ht="12.75" customHeight="1">
      <c r="H1062" s="99"/>
    </row>
    <row r="1063" spans="8:8" s="95" customFormat="1" ht="12.75" customHeight="1">
      <c r="H1063" s="99"/>
    </row>
    <row r="1064" spans="8:8" s="95" customFormat="1" ht="12.75" customHeight="1">
      <c r="H1064" s="99"/>
    </row>
    <row r="1065" spans="8:8" s="95" customFormat="1" ht="12.75" customHeight="1">
      <c r="H1065" s="99"/>
    </row>
    <row r="1066" spans="8:8" s="95" customFormat="1" ht="12.75" customHeight="1">
      <c r="H1066" s="99"/>
    </row>
    <row r="1067" spans="8:8" s="95" customFormat="1" ht="12.75" customHeight="1">
      <c r="H1067" s="99"/>
    </row>
    <row r="1068" spans="8:8" s="95" customFormat="1" ht="12.75" customHeight="1">
      <c r="H1068" s="99"/>
    </row>
    <row r="1069" spans="8:8" s="95" customFormat="1" ht="12.75" customHeight="1">
      <c r="H1069" s="99"/>
    </row>
    <row r="1070" spans="8:8" s="95" customFormat="1" ht="12.75" customHeight="1">
      <c r="H1070" s="99"/>
    </row>
    <row r="1071" spans="8:8" s="95" customFormat="1" ht="12.75" customHeight="1">
      <c r="H1071" s="99"/>
    </row>
    <row r="1072" spans="8:8" s="95" customFormat="1" ht="12.75" customHeight="1">
      <c r="H1072" s="99"/>
    </row>
    <row r="1073" spans="8:8" s="95" customFormat="1" ht="12.75" customHeight="1">
      <c r="H1073" s="99"/>
    </row>
    <row r="1074" spans="8:8" s="95" customFormat="1" ht="12.75" customHeight="1">
      <c r="H1074" s="99"/>
    </row>
    <row r="1075" spans="8:8" s="95" customFormat="1" ht="12.75" customHeight="1">
      <c r="H1075" s="99"/>
    </row>
    <row r="1076" spans="8:8" s="95" customFormat="1" ht="12.75" customHeight="1">
      <c r="H1076" s="99"/>
    </row>
    <row r="1077" spans="8:8" s="95" customFormat="1" ht="12.75" customHeight="1">
      <c r="H1077" s="99"/>
    </row>
    <row r="1078" spans="8:8" s="95" customFormat="1" ht="12.75" customHeight="1">
      <c r="H1078" s="99"/>
    </row>
    <row r="1079" spans="8:8" s="95" customFormat="1" ht="12.75" customHeight="1">
      <c r="H1079" s="99"/>
    </row>
    <row r="1080" spans="8:8" s="95" customFormat="1" ht="12.75" customHeight="1">
      <c r="H1080" s="99"/>
    </row>
    <row r="1081" spans="8:8" s="95" customFormat="1" ht="12.75" customHeight="1">
      <c r="H1081" s="99"/>
    </row>
    <row r="1082" spans="8:8" s="95" customFormat="1" ht="12.75" customHeight="1">
      <c r="H1082" s="99"/>
    </row>
    <row r="1083" spans="8:8" s="95" customFormat="1" ht="12.75" customHeight="1">
      <c r="H1083" s="99"/>
    </row>
    <row r="1084" spans="8:8" s="95" customFormat="1" ht="12.75" customHeight="1">
      <c r="H1084" s="99"/>
    </row>
    <row r="1085" spans="8:8" s="95" customFormat="1" ht="12.75" customHeight="1">
      <c r="H1085" s="99"/>
    </row>
    <row r="1086" spans="8:8" s="95" customFormat="1" ht="12.75" customHeight="1">
      <c r="H1086" s="99"/>
    </row>
    <row r="1087" spans="8:8" s="95" customFormat="1" ht="12.75" customHeight="1">
      <c r="H1087" s="99"/>
    </row>
    <row r="1088" spans="8:8" s="95" customFormat="1" ht="12.75" customHeight="1">
      <c r="H1088" s="99"/>
    </row>
    <row r="1089" spans="8:8" s="95" customFormat="1" ht="12.75" customHeight="1">
      <c r="H1089" s="99"/>
    </row>
    <row r="1090" spans="8:8" s="95" customFormat="1" ht="12.75" customHeight="1">
      <c r="H1090" s="99"/>
    </row>
    <row r="1091" spans="8:8" s="95" customFormat="1" ht="12.75" customHeight="1">
      <c r="H1091" s="99"/>
    </row>
    <row r="1092" spans="8:8" s="95" customFormat="1" ht="12.75" customHeight="1">
      <c r="H1092" s="99"/>
    </row>
    <row r="1093" spans="8:8" s="95" customFormat="1" ht="12.75" customHeight="1">
      <c r="H1093" s="99"/>
    </row>
    <row r="1094" spans="8:8" s="95" customFormat="1" ht="12.75" customHeight="1">
      <c r="H1094" s="99"/>
    </row>
    <row r="1095" spans="8:8" s="95" customFormat="1" ht="12.75" customHeight="1">
      <c r="H1095" s="99"/>
    </row>
    <row r="1096" spans="8:8" s="95" customFormat="1" ht="12.75" customHeight="1">
      <c r="H1096" s="99"/>
    </row>
    <row r="1097" spans="8:8" s="95" customFormat="1" ht="12.75" customHeight="1">
      <c r="H1097" s="99"/>
    </row>
    <row r="1098" spans="8:8" s="95" customFormat="1" ht="12.75" customHeight="1">
      <c r="H1098" s="99"/>
    </row>
    <row r="1099" spans="8:8" s="95" customFormat="1" ht="12.75" customHeight="1">
      <c r="H1099" s="99"/>
    </row>
    <row r="1100" spans="8:8" s="95" customFormat="1" ht="12.75" customHeight="1">
      <c r="H1100" s="99"/>
    </row>
    <row r="1101" spans="8:8" s="95" customFormat="1" ht="12.75" customHeight="1">
      <c r="H1101" s="99"/>
    </row>
    <row r="1102" spans="8:8" s="95" customFormat="1" ht="12.75" customHeight="1">
      <c r="H1102" s="99"/>
    </row>
    <row r="1103" spans="8:8" s="95" customFormat="1" ht="12.75" customHeight="1">
      <c r="H1103" s="99"/>
    </row>
    <row r="1104" spans="8:8" s="95" customFormat="1" ht="12.75" customHeight="1">
      <c r="H1104" s="99"/>
    </row>
    <row r="1105" spans="8:8" s="95" customFormat="1" ht="12.75" customHeight="1">
      <c r="H1105" s="99"/>
    </row>
    <row r="1106" spans="8:8" s="95" customFormat="1" ht="12.75" customHeight="1">
      <c r="H1106" s="99"/>
    </row>
    <row r="1107" spans="8:8" s="95" customFormat="1" ht="12.75" customHeight="1">
      <c r="H1107" s="99"/>
    </row>
    <row r="1108" spans="8:8" s="95" customFormat="1" ht="12.75" customHeight="1">
      <c r="H1108" s="99"/>
    </row>
    <row r="1109" spans="8:8" s="95" customFormat="1" ht="12.75" customHeight="1">
      <c r="H1109" s="99"/>
    </row>
    <row r="1110" spans="8:8" s="95" customFormat="1" ht="12.75" customHeight="1">
      <c r="H1110" s="99"/>
    </row>
    <row r="1111" spans="8:8" s="95" customFormat="1" ht="12.75" customHeight="1">
      <c r="H1111" s="99"/>
    </row>
    <row r="1112" spans="8:8" s="95" customFormat="1" ht="12.75" customHeight="1">
      <c r="H1112" s="99"/>
    </row>
    <row r="1113" spans="8:8" s="95" customFormat="1" ht="12.75" customHeight="1">
      <c r="H1113" s="99"/>
    </row>
    <row r="1114" spans="8:8" s="95" customFormat="1" ht="12.75" customHeight="1">
      <c r="H1114" s="99"/>
    </row>
    <row r="1115" spans="8:8" s="95" customFormat="1" ht="12.75" customHeight="1">
      <c r="H1115" s="99"/>
    </row>
    <row r="1116" spans="8:8" s="95" customFormat="1" ht="12.75" customHeight="1">
      <c r="H1116" s="99"/>
    </row>
    <row r="1117" spans="8:8" s="95" customFormat="1" ht="12.75" customHeight="1">
      <c r="H1117" s="99"/>
    </row>
    <row r="1118" spans="8:8" s="95" customFormat="1" ht="12.75" customHeight="1">
      <c r="H1118" s="99"/>
    </row>
    <row r="1119" spans="8:8" s="95" customFormat="1" ht="12.75" customHeight="1">
      <c r="H1119" s="99"/>
    </row>
    <row r="1120" spans="8:8" s="95" customFormat="1" ht="12.75" customHeight="1">
      <c r="H1120" s="99"/>
    </row>
    <row r="1121" spans="8:8" s="95" customFormat="1" ht="12.75" customHeight="1">
      <c r="H1121" s="99"/>
    </row>
    <row r="1122" spans="8:8" s="95" customFormat="1" ht="12.75" customHeight="1">
      <c r="H1122" s="99"/>
    </row>
    <row r="1123" spans="8:8" s="95" customFormat="1" ht="12.75" customHeight="1">
      <c r="H1123" s="99"/>
    </row>
    <row r="1124" spans="8:8" s="95" customFormat="1" ht="12.75" customHeight="1">
      <c r="H1124" s="99"/>
    </row>
    <row r="1125" spans="8:8" s="95" customFormat="1" ht="12.75" customHeight="1">
      <c r="H1125" s="99"/>
    </row>
    <row r="1126" spans="8:8" s="95" customFormat="1" ht="12.75" customHeight="1">
      <c r="H1126" s="99"/>
    </row>
    <row r="1127" spans="8:8" s="95" customFormat="1" ht="12.75" customHeight="1">
      <c r="H1127" s="99"/>
    </row>
    <row r="1128" spans="8:8" s="95" customFormat="1" ht="12.75" customHeight="1">
      <c r="H1128" s="99"/>
    </row>
    <row r="1129" spans="8:8" s="95" customFormat="1" ht="12.75" customHeight="1">
      <c r="H1129" s="99"/>
    </row>
    <row r="1130" spans="8:8" s="95" customFormat="1" ht="12.75" customHeight="1">
      <c r="H1130" s="99"/>
    </row>
    <row r="1131" spans="8:8" s="95" customFormat="1" ht="12.75" customHeight="1">
      <c r="H1131" s="99"/>
    </row>
    <row r="1132" spans="8:8" s="95" customFormat="1" ht="12.75" customHeight="1">
      <c r="H1132" s="99"/>
    </row>
    <row r="1133" spans="8:8" s="95" customFormat="1" ht="12.75" customHeight="1">
      <c r="H1133" s="99"/>
    </row>
    <row r="1134" spans="8:8" s="95" customFormat="1" ht="12.75" customHeight="1">
      <c r="H1134" s="99"/>
    </row>
    <row r="1135" spans="8:8" s="95" customFormat="1" ht="12.75" customHeight="1">
      <c r="H1135" s="99"/>
    </row>
    <row r="1136" spans="8:8" s="95" customFormat="1" ht="12.75" customHeight="1">
      <c r="H1136" s="99"/>
    </row>
    <row r="1137" spans="8:8" s="95" customFormat="1" ht="12.75" customHeight="1">
      <c r="H1137" s="99"/>
    </row>
    <row r="1138" spans="8:8" s="95" customFormat="1" ht="12.75" customHeight="1">
      <c r="H1138" s="99"/>
    </row>
    <row r="1139" spans="8:8" s="95" customFormat="1" ht="12.75" customHeight="1">
      <c r="H1139" s="99"/>
    </row>
    <row r="1140" spans="8:8" s="95" customFormat="1" ht="12.75" customHeight="1">
      <c r="H1140" s="99"/>
    </row>
    <row r="1141" spans="8:8" s="95" customFormat="1" ht="12.75" customHeight="1">
      <c r="H1141" s="99"/>
    </row>
    <row r="1142" spans="8:8" s="95" customFormat="1" ht="12.75" customHeight="1">
      <c r="H1142" s="99"/>
    </row>
    <row r="1143" spans="8:8" s="95" customFormat="1" ht="12.75" customHeight="1">
      <c r="H1143" s="99"/>
    </row>
    <row r="1144" spans="8:8" s="95" customFormat="1" ht="12.75" customHeight="1">
      <c r="H1144" s="99"/>
    </row>
    <row r="1145" spans="8:8" s="95" customFormat="1" ht="12.75" customHeight="1">
      <c r="H1145" s="99"/>
    </row>
    <row r="1146" spans="8:8" s="95" customFormat="1" ht="12.75" customHeight="1">
      <c r="H1146" s="99"/>
    </row>
    <row r="1147" spans="8:8" s="95" customFormat="1" ht="12.75" customHeight="1">
      <c r="H1147" s="99"/>
    </row>
    <row r="1148" spans="8:8" s="95" customFormat="1" ht="12.75" customHeight="1">
      <c r="H1148" s="99"/>
    </row>
    <row r="1149" spans="8:8" s="95" customFormat="1" ht="12.75" customHeight="1">
      <c r="H1149" s="99"/>
    </row>
    <row r="1150" spans="8:8" s="95" customFormat="1" ht="12.75" customHeight="1">
      <c r="H1150" s="99"/>
    </row>
    <row r="1151" spans="8:8" s="95" customFormat="1" ht="12.75" customHeight="1">
      <c r="H1151" s="99"/>
    </row>
    <row r="1152" spans="8:8" s="95" customFormat="1" ht="12.75" customHeight="1">
      <c r="H1152" s="99"/>
    </row>
    <row r="1153" spans="8:8" s="95" customFormat="1" ht="12.75" customHeight="1">
      <c r="H1153" s="99"/>
    </row>
    <row r="1154" spans="8:8" s="95" customFormat="1" ht="12.75" customHeight="1">
      <c r="H1154" s="99"/>
    </row>
    <row r="1155" spans="8:8" s="95" customFormat="1" ht="12.75" customHeight="1">
      <c r="H1155" s="99"/>
    </row>
    <row r="1156" spans="8:8" s="95" customFormat="1" ht="12.75" customHeight="1">
      <c r="H1156" s="99"/>
    </row>
    <row r="1157" spans="8:8" s="95" customFormat="1" ht="12.75" customHeight="1">
      <c r="H1157" s="99"/>
    </row>
    <row r="1158" spans="8:8" s="95" customFormat="1" ht="12.75" customHeight="1">
      <c r="H1158" s="99"/>
    </row>
    <row r="1159" spans="8:8" s="95" customFormat="1" ht="12.75" customHeight="1">
      <c r="H1159" s="99"/>
    </row>
    <row r="1160" spans="8:8" s="95" customFormat="1" ht="12.75" customHeight="1">
      <c r="H1160" s="99"/>
    </row>
    <row r="1161" spans="8:8" s="95" customFormat="1" ht="12.75" customHeight="1">
      <c r="H1161" s="99"/>
    </row>
    <row r="1162" spans="8:8" s="95" customFormat="1" ht="12.75" customHeight="1">
      <c r="H1162" s="99"/>
    </row>
    <row r="1163" spans="8:8" s="95" customFormat="1" ht="12.75" customHeight="1">
      <c r="H1163" s="99"/>
    </row>
    <row r="1164" spans="8:8" s="95" customFormat="1" ht="12.75" customHeight="1">
      <c r="H1164" s="99"/>
    </row>
    <row r="1165" spans="8:8" s="95" customFormat="1" ht="12.75" customHeight="1">
      <c r="H1165" s="99"/>
    </row>
    <row r="1166" spans="8:8" s="95" customFormat="1" ht="12.75" customHeight="1">
      <c r="H1166" s="99"/>
    </row>
    <row r="1167" spans="8:8" s="95" customFormat="1" ht="12.75" customHeight="1">
      <c r="H1167" s="99"/>
    </row>
    <row r="1168" spans="8:8" s="95" customFormat="1" ht="12.75" customHeight="1">
      <c r="H1168" s="99"/>
    </row>
    <row r="1169" spans="8:8" s="95" customFormat="1" ht="12.75" customHeight="1">
      <c r="H1169" s="99"/>
    </row>
    <row r="1170" spans="8:8" s="95" customFormat="1" ht="12.75" customHeight="1">
      <c r="H1170" s="99"/>
    </row>
    <row r="1171" spans="8:8" s="95" customFormat="1" ht="12.75" customHeight="1">
      <c r="H1171" s="99"/>
    </row>
    <row r="1172" spans="8:8" s="95" customFormat="1" ht="12.75" customHeight="1">
      <c r="H1172" s="99"/>
    </row>
    <row r="1173" spans="8:8" s="95" customFormat="1" ht="12.75" customHeight="1">
      <c r="H1173" s="99"/>
    </row>
    <row r="1174" spans="8:8" s="95" customFormat="1" ht="12.75" customHeight="1">
      <c r="H1174" s="99"/>
    </row>
    <row r="1175" spans="8:8" s="95" customFormat="1" ht="12.75" customHeight="1">
      <c r="H1175" s="99"/>
    </row>
    <row r="1176" spans="8:8" s="95" customFormat="1" ht="12.75" customHeight="1">
      <c r="H1176" s="99"/>
    </row>
    <row r="1177" spans="8:8" s="95" customFormat="1" ht="12.75" customHeight="1">
      <c r="H1177" s="99"/>
    </row>
    <row r="1178" spans="8:8" s="95" customFormat="1" ht="12.75" customHeight="1">
      <c r="H1178" s="99"/>
    </row>
    <row r="1179" spans="8:8" s="95" customFormat="1" ht="12.75" customHeight="1">
      <c r="H1179" s="99"/>
    </row>
    <row r="1180" spans="8:8" s="95" customFormat="1" ht="12.75" customHeight="1">
      <c r="H1180" s="99"/>
    </row>
    <row r="1181" spans="8:8" s="95" customFormat="1" ht="12.75" customHeight="1">
      <c r="H1181" s="99"/>
    </row>
    <row r="1182" spans="8:8" s="95" customFormat="1" ht="12.75" customHeight="1">
      <c r="H1182" s="99"/>
    </row>
    <row r="1183" spans="8:8" s="95" customFormat="1" ht="12.75" customHeight="1">
      <c r="H1183" s="99"/>
    </row>
    <row r="1184" spans="8:8" s="95" customFormat="1" ht="12.75" customHeight="1">
      <c r="H1184" s="99"/>
    </row>
    <row r="1185" spans="8:8" s="95" customFormat="1" ht="12.75" customHeight="1">
      <c r="H1185" s="99"/>
    </row>
    <row r="1186" spans="8:8" s="95" customFormat="1" ht="12.75" customHeight="1">
      <c r="H1186" s="99"/>
    </row>
    <row r="1187" spans="8:8" s="95" customFormat="1" ht="12.75" customHeight="1">
      <c r="H1187" s="99"/>
    </row>
    <row r="1188" spans="8:8" s="95" customFormat="1" ht="12.75" customHeight="1">
      <c r="H1188" s="99"/>
    </row>
    <row r="1189" spans="8:8" s="95" customFormat="1" ht="12.75" customHeight="1">
      <c r="H1189" s="99"/>
    </row>
    <row r="1190" spans="8:8" s="95" customFormat="1" ht="12.75" customHeight="1">
      <c r="H1190" s="99"/>
    </row>
    <row r="1191" spans="8:8" s="95" customFormat="1" ht="12.75" customHeight="1">
      <c r="H1191" s="99"/>
    </row>
    <row r="1192" spans="8:8" s="95" customFormat="1" ht="12.75" customHeight="1">
      <c r="H1192" s="99"/>
    </row>
    <row r="1193" spans="8:8" s="95" customFormat="1" ht="12.75" customHeight="1">
      <c r="H1193" s="99"/>
    </row>
    <row r="1194" spans="8:8" s="95" customFormat="1" ht="12.75" customHeight="1">
      <c r="H1194" s="99"/>
    </row>
    <row r="1195" spans="8:8" s="95" customFormat="1" ht="12.75" customHeight="1">
      <c r="H1195" s="99"/>
    </row>
    <row r="1196" spans="8:8" s="95" customFormat="1" ht="12.75" customHeight="1">
      <c r="H1196" s="99"/>
    </row>
    <row r="1197" spans="8:8" s="95" customFormat="1" ht="12.75" customHeight="1">
      <c r="H1197" s="99"/>
    </row>
    <row r="1198" spans="8:8" s="95" customFormat="1" ht="12.75" customHeight="1">
      <c r="H1198" s="99"/>
    </row>
    <row r="1199" spans="8:8" s="95" customFormat="1" ht="12.75" customHeight="1">
      <c r="H1199" s="99"/>
    </row>
    <row r="1200" spans="8:8" s="95" customFormat="1" ht="12.75" customHeight="1">
      <c r="H1200" s="99"/>
    </row>
    <row r="1201" spans="8:8" s="95" customFormat="1" ht="12.75" customHeight="1">
      <c r="H1201" s="99"/>
    </row>
    <row r="1202" spans="8:8" s="95" customFormat="1" ht="12.75" customHeight="1">
      <c r="H1202" s="99"/>
    </row>
    <row r="1203" spans="8:8" s="95" customFormat="1" ht="12.75" customHeight="1">
      <c r="H1203" s="99"/>
    </row>
    <row r="1204" spans="8:8" s="95" customFormat="1" ht="12.75" customHeight="1">
      <c r="H1204" s="99"/>
    </row>
    <row r="1205" spans="8:8" s="95" customFormat="1" ht="12.75" customHeight="1">
      <c r="H1205" s="99"/>
    </row>
    <row r="1206" spans="8:8" s="95" customFormat="1" ht="12.75" customHeight="1">
      <c r="H1206" s="99"/>
    </row>
    <row r="1207" spans="8:8" s="95" customFormat="1" ht="12.75" customHeight="1">
      <c r="H1207" s="99"/>
    </row>
    <row r="1208" spans="8:8" s="95" customFormat="1" ht="12.75" customHeight="1">
      <c r="H1208" s="99"/>
    </row>
    <row r="1209" spans="8:8" s="95" customFormat="1" ht="12.75" customHeight="1">
      <c r="H1209" s="99"/>
    </row>
    <row r="1210" spans="8:8" s="95" customFormat="1" ht="12.75" customHeight="1">
      <c r="H1210" s="99"/>
    </row>
    <row r="1211" spans="8:8" s="95" customFormat="1" ht="12.75" customHeight="1">
      <c r="H1211" s="99"/>
    </row>
    <row r="1212" spans="8:8" s="95" customFormat="1" ht="12.75" customHeight="1">
      <c r="H1212" s="99"/>
    </row>
    <row r="1213" spans="8:8" s="95" customFormat="1" ht="12.75" customHeight="1">
      <c r="H1213" s="99"/>
    </row>
    <row r="1214" spans="8:8" s="95" customFormat="1" ht="12.75" customHeight="1">
      <c r="H1214" s="99"/>
    </row>
    <row r="1215" spans="8:8" s="95" customFormat="1" ht="12.75" customHeight="1">
      <c r="H1215" s="99"/>
    </row>
    <row r="1216" spans="8:8" s="95" customFormat="1" ht="12.75" customHeight="1">
      <c r="H1216" s="99"/>
    </row>
    <row r="1217" spans="8:8" s="95" customFormat="1" ht="12.75" customHeight="1">
      <c r="H1217" s="99"/>
    </row>
    <row r="1218" spans="8:8" s="95" customFormat="1" ht="12.75" customHeight="1">
      <c r="H1218" s="99"/>
    </row>
    <row r="1219" spans="8:8" s="95" customFormat="1" ht="12.75" customHeight="1">
      <c r="H1219" s="99"/>
    </row>
    <row r="1220" spans="8:8" s="95" customFormat="1" ht="12.75" customHeight="1">
      <c r="H1220" s="99"/>
    </row>
    <row r="1221" spans="8:8" s="95" customFormat="1" ht="12.75" customHeight="1">
      <c r="H1221" s="99"/>
    </row>
    <row r="1222" spans="8:8" s="95" customFormat="1" ht="12.75" customHeight="1">
      <c r="H1222" s="99"/>
    </row>
    <row r="1223" spans="8:8" s="95" customFormat="1" ht="12.75" customHeight="1">
      <c r="H1223" s="99"/>
    </row>
    <row r="1224" spans="8:8" s="95" customFormat="1" ht="12.75" customHeight="1">
      <c r="H1224" s="99"/>
    </row>
    <row r="1225" spans="8:8" s="95" customFormat="1" ht="12.75" customHeight="1">
      <c r="H1225" s="99"/>
    </row>
    <row r="1226" spans="8:8" s="95" customFormat="1" ht="12.75" customHeight="1">
      <c r="H1226" s="99"/>
    </row>
    <row r="1227" spans="8:8" s="95" customFormat="1" ht="12.75" customHeight="1">
      <c r="H1227" s="99"/>
    </row>
    <row r="1228" spans="8:8" s="95" customFormat="1" ht="12.75" customHeight="1">
      <c r="H1228" s="99"/>
    </row>
    <row r="1229" spans="8:8" s="95" customFormat="1" ht="12.75" customHeight="1">
      <c r="H1229" s="99"/>
    </row>
    <row r="1230" spans="8:8" s="95" customFormat="1" ht="12.75" customHeight="1">
      <c r="H1230" s="99"/>
    </row>
    <row r="1231" spans="8:8" s="95" customFormat="1" ht="12.75" customHeight="1">
      <c r="H1231" s="99"/>
    </row>
    <row r="1232" spans="8:8" s="95" customFormat="1" ht="12.75" customHeight="1">
      <c r="H1232" s="99"/>
    </row>
    <row r="1233" spans="8:8" s="95" customFormat="1" ht="12.75" customHeight="1">
      <c r="H1233" s="99"/>
    </row>
    <row r="1234" spans="8:8" s="95" customFormat="1" ht="12.75" customHeight="1">
      <c r="H1234" s="99"/>
    </row>
    <row r="1235" spans="8:8" s="95" customFormat="1" ht="12.75" customHeight="1">
      <c r="H1235" s="99"/>
    </row>
    <row r="1236" spans="8:8" s="95" customFormat="1" ht="12.75" customHeight="1">
      <c r="H1236" s="99"/>
    </row>
    <row r="1237" spans="8:8" s="95" customFormat="1" ht="12.75" customHeight="1">
      <c r="H1237" s="99"/>
    </row>
    <row r="1238" spans="8:8" s="95" customFormat="1" ht="12.75" customHeight="1">
      <c r="H1238" s="99"/>
    </row>
    <row r="1239" spans="8:8" s="95" customFormat="1" ht="12.75" customHeight="1">
      <c r="H1239" s="99"/>
    </row>
    <row r="1240" spans="8:8" s="95" customFormat="1" ht="12.75" customHeight="1">
      <c r="H1240" s="99"/>
    </row>
    <row r="1241" spans="8:8" s="95" customFormat="1" ht="12.75" customHeight="1">
      <c r="H1241" s="99"/>
    </row>
    <row r="1242" spans="8:8" s="95" customFormat="1" ht="12.75" customHeight="1">
      <c r="H1242" s="99"/>
    </row>
    <row r="1243" spans="8:8" s="95" customFormat="1" ht="12.75" customHeight="1">
      <c r="H1243" s="99"/>
    </row>
    <row r="1244" spans="8:8" s="95" customFormat="1" ht="12.75" customHeight="1">
      <c r="H1244" s="99"/>
    </row>
    <row r="1245" spans="8:8" s="95" customFormat="1" ht="12.75" customHeight="1">
      <c r="H1245" s="99"/>
    </row>
    <row r="1246" spans="8:8" s="95" customFormat="1" ht="12.75" customHeight="1">
      <c r="H1246" s="99"/>
    </row>
    <row r="1247" spans="8:8" s="95" customFormat="1" ht="12.75" customHeight="1">
      <c r="H1247" s="99"/>
    </row>
    <row r="1248" spans="8:8" s="95" customFormat="1" ht="12.75" customHeight="1">
      <c r="H1248" s="99"/>
    </row>
    <row r="1249" spans="8:8" s="95" customFormat="1" ht="12.75" customHeight="1">
      <c r="H1249" s="99"/>
    </row>
    <row r="1250" spans="8:8" s="95" customFormat="1" ht="12.75" customHeight="1">
      <c r="H1250" s="99"/>
    </row>
    <row r="1251" spans="8:8" s="95" customFormat="1" ht="12.75" customHeight="1">
      <c r="H1251" s="99"/>
    </row>
    <row r="1252" spans="8:8" s="95" customFormat="1" ht="12.75" customHeight="1">
      <c r="H1252" s="99"/>
    </row>
    <row r="1253" spans="8:8" s="95" customFormat="1" ht="12.75" customHeight="1">
      <c r="H1253" s="99"/>
    </row>
    <row r="1254" spans="8:8" s="95" customFormat="1" ht="12.75" customHeight="1">
      <c r="H1254" s="99"/>
    </row>
    <row r="1255" spans="8:8" s="95" customFormat="1" ht="12.75" customHeight="1">
      <c r="H1255" s="99"/>
    </row>
    <row r="1256" spans="8:8" s="95" customFormat="1" ht="12.75" customHeight="1">
      <c r="H1256" s="99"/>
    </row>
    <row r="1257" spans="8:8" s="95" customFormat="1" ht="12.75" customHeight="1">
      <c r="H1257" s="99"/>
    </row>
    <row r="1258" spans="8:8" s="95" customFormat="1" ht="12.75" customHeight="1">
      <c r="H1258" s="99"/>
    </row>
    <row r="1259" spans="8:8" s="95" customFormat="1" ht="12.75" customHeight="1">
      <c r="H1259" s="99"/>
    </row>
    <row r="1260" spans="8:8" s="95" customFormat="1" ht="12.75" customHeight="1">
      <c r="H1260" s="99"/>
    </row>
    <row r="1261" spans="8:8" s="95" customFormat="1" ht="12.75" customHeight="1">
      <c r="H1261" s="99"/>
    </row>
    <row r="1262" spans="8:8" s="95" customFormat="1" ht="12.75" customHeight="1">
      <c r="H1262" s="99"/>
    </row>
    <row r="1263" spans="8:8" s="95" customFormat="1" ht="12.75" customHeight="1">
      <c r="H1263" s="99"/>
    </row>
    <row r="1264" spans="8:8" s="95" customFormat="1" ht="12.75" customHeight="1">
      <c r="H1264" s="99"/>
    </row>
    <row r="1265" spans="8:8" s="95" customFormat="1" ht="12.75" customHeight="1">
      <c r="H1265" s="99"/>
    </row>
    <row r="1266" spans="8:8" s="95" customFormat="1" ht="12.75" customHeight="1">
      <c r="H1266" s="99"/>
    </row>
    <row r="1267" spans="8:8" s="95" customFormat="1" ht="12.75" customHeight="1">
      <c r="H1267" s="99"/>
    </row>
    <row r="1268" spans="8:8" s="95" customFormat="1" ht="12.75" customHeight="1">
      <c r="H1268" s="99"/>
    </row>
    <row r="1269" spans="8:8" s="95" customFormat="1" ht="12.75" customHeight="1">
      <c r="H1269" s="99"/>
    </row>
    <row r="1270" spans="8:8" s="95" customFormat="1" ht="12.75" customHeight="1">
      <c r="H1270" s="99"/>
    </row>
    <row r="1271" spans="8:8" s="95" customFormat="1" ht="12.75" customHeight="1">
      <c r="H1271" s="99"/>
    </row>
    <row r="1272" spans="8:8" s="95" customFormat="1" ht="12.75" customHeight="1">
      <c r="H1272" s="99"/>
    </row>
    <row r="1273" spans="8:8" s="95" customFormat="1" ht="12.75" customHeight="1">
      <c r="H1273" s="99"/>
    </row>
    <row r="1274" spans="8:8" s="95" customFormat="1" ht="12.75" customHeight="1">
      <c r="H1274" s="99"/>
    </row>
    <row r="1275" spans="8:8" s="95" customFormat="1" ht="12.75" customHeight="1">
      <c r="H1275" s="99"/>
    </row>
    <row r="1276" spans="8:8" s="95" customFormat="1" ht="12.75" customHeight="1">
      <c r="H1276" s="99"/>
    </row>
    <row r="1277" spans="8:8" s="95" customFormat="1" ht="12.75" customHeight="1">
      <c r="H1277" s="99"/>
    </row>
    <row r="1278" spans="8:8" s="95" customFormat="1" ht="12.75" customHeight="1">
      <c r="H1278" s="99"/>
    </row>
    <row r="1279" spans="8:8" s="95" customFormat="1" ht="12.75" customHeight="1">
      <c r="H1279" s="99"/>
    </row>
    <row r="1280" spans="8:8" s="95" customFormat="1" ht="12.75" customHeight="1">
      <c r="H1280" s="99"/>
    </row>
    <row r="1281" spans="8:8" s="95" customFormat="1" ht="12.75" customHeight="1">
      <c r="H1281" s="99"/>
    </row>
    <row r="1282" spans="8:8" s="95" customFormat="1" ht="12.75" customHeight="1">
      <c r="H1282" s="99"/>
    </row>
    <row r="1283" spans="8:8" s="95" customFormat="1" ht="12.75" customHeight="1">
      <c r="H1283" s="99"/>
    </row>
    <row r="1284" spans="8:8" s="95" customFormat="1" ht="12.75" customHeight="1">
      <c r="H1284" s="99"/>
    </row>
    <row r="1285" spans="8:8" s="95" customFormat="1" ht="12.75" customHeight="1">
      <c r="H1285" s="99"/>
    </row>
    <row r="1286" spans="8:8" s="95" customFormat="1" ht="12.75" customHeight="1">
      <c r="H1286" s="99"/>
    </row>
    <row r="1287" spans="8:8" s="95" customFormat="1" ht="12.75" customHeight="1">
      <c r="H1287" s="99"/>
    </row>
    <row r="1288" spans="8:8" s="95" customFormat="1" ht="12.75" customHeight="1">
      <c r="H1288" s="99"/>
    </row>
    <row r="1289" spans="8:8" s="95" customFormat="1" ht="12.75" customHeight="1">
      <c r="H1289" s="99"/>
    </row>
    <row r="1290" spans="8:8" s="95" customFormat="1" ht="12.75" customHeight="1">
      <c r="H1290" s="99"/>
    </row>
    <row r="1291" spans="8:8" s="95" customFormat="1" ht="12.75" customHeight="1">
      <c r="H1291" s="99"/>
    </row>
    <row r="1292" spans="8:8" s="95" customFormat="1" ht="12.75" customHeight="1">
      <c r="H1292" s="99"/>
    </row>
    <row r="1293" spans="8:8" s="95" customFormat="1" ht="12.75" customHeight="1">
      <c r="H1293" s="99"/>
    </row>
    <row r="1294" spans="8:8" s="95" customFormat="1" ht="12.75" customHeight="1">
      <c r="H1294" s="99"/>
    </row>
    <row r="1295" spans="8:8" s="95" customFormat="1" ht="12.75" customHeight="1">
      <c r="H1295" s="99"/>
    </row>
    <row r="1296" spans="8:8" s="95" customFormat="1" ht="12.75" customHeight="1">
      <c r="H1296" s="99"/>
    </row>
    <row r="1297" spans="8:8" s="95" customFormat="1" ht="12.75" customHeight="1">
      <c r="H1297" s="99"/>
    </row>
    <row r="1298" spans="8:8" s="95" customFormat="1" ht="12.75" customHeight="1">
      <c r="H1298" s="99"/>
    </row>
    <row r="1299" spans="8:8" s="95" customFormat="1" ht="12.75" customHeight="1">
      <c r="H1299" s="99"/>
    </row>
    <row r="1300" spans="8:8" s="95" customFormat="1" ht="12.75" customHeight="1">
      <c r="H1300" s="99"/>
    </row>
    <row r="1301" spans="8:8" s="95" customFormat="1" ht="12.75" customHeight="1">
      <c r="H1301" s="99"/>
    </row>
    <row r="1302" spans="8:8" s="95" customFormat="1" ht="12.75" customHeight="1">
      <c r="H1302" s="99"/>
    </row>
    <row r="1303" spans="8:8" s="95" customFormat="1" ht="12.75" customHeight="1">
      <c r="H1303" s="99"/>
    </row>
    <row r="1304" spans="8:8" s="95" customFormat="1" ht="12.75" customHeight="1">
      <c r="H1304" s="99"/>
    </row>
    <row r="1305" spans="8:8" s="95" customFormat="1" ht="12.75" customHeight="1">
      <c r="H1305" s="99"/>
    </row>
    <row r="1306" spans="8:8" s="95" customFormat="1" ht="12.75" customHeight="1">
      <c r="H1306" s="99"/>
    </row>
    <row r="1307" spans="8:8" s="95" customFormat="1" ht="12.75" customHeight="1">
      <c r="H1307" s="99"/>
    </row>
    <row r="1308" spans="8:8" s="95" customFormat="1" ht="12.75" customHeight="1">
      <c r="H1308" s="99"/>
    </row>
    <row r="1309" spans="8:8" s="95" customFormat="1" ht="12.75" customHeight="1">
      <c r="H1309" s="99"/>
    </row>
    <row r="1310" spans="8:8" s="95" customFormat="1" ht="12.75" customHeight="1">
      <c r="H1310" s="99"/>
    </row>
    <row r="1311" spans="8:8" s="95" customFormat="1" ht="12.75" customHeight="1">
      <c r="H1311" s="99"/>
    </row>
    <row r="1312" spans="8:8" s="95" customFormat="1" ht="12.75" customHeight="1">
      <c r="H1312" s="99"/>
    </row>
    <row r="1313" spans="8:8" s="95" customFormat="1" ht="12.75" customHeight="1">
      <c r="H1313" s="99"/>
    </row>
    <row r="1314" spans="8:8" s="95" customFormat="1" ht="12.75" customHeight="1">
      <c r="H1314" s="99"/>
    </row>
    <row r="1315" spans="8:8" s="95" customFormat="1" ht="12.75" customHeight="1">
      <c r="H1315" s="99"/>
    </row>
    <row r="1316" spans="8:8" s="95" customFormat="1" ht="12.75" customHeight="1">
      <c r="H1316" s="99"/>
    </row>
    <row r="1317" spans="8:8" s="95" customFormat="1" ht="12.75" customHeight="1">
      <c r="H1317" s="99"/>
    </row>
    <row r="1318" spans="8:8" s="95" customFormat="1" ht="12.75" customHeight="1">
      <c r="H1318" s="99"/>
    </row>
    <row r="1319" spans="8:8" s="95" customFormat="1" ht="12.75" customHeight="1">
      <c r="H1319" s="99"/>
    </row>
    <row r="1320" spans="8:8" s="95" customFormat="1" ht="12.75" customHeight="1">
      <c r="H1320" s="99"/>
    </row>
    <row r="1321" spans="8:8" s="95" customFormat="1" ht="12.75" customHeight="1">
      <c r="H1321" s="99"/>
    </row>
    <row r="1322" spans="8:8" s="95" customFormat="1" ht="12.75" customHeight="1">
      <c r="H1322" s="99"/>
    </row>
    <row r="1323" spans="8:8" s="95" customFormat="1" ht="12.75" customHeight="1">
      <c r="H1323" s="99"/>
    </row>
    <row r="1324" spans="8:8" s="95" customFormat="1" ht="12.75" customHeight="1">
      <c r="H1324" s="99"/>
    </row>
    <row r="1325" spans="8:8" s="95" customFormat="1" ht="12.75" customHeight="1">
      <c r="H1325" s="99"/>
    </row>
    <row r="1326" spans="8:8" s="95" customFormat="1" ht="12.75" customHeight="1">
      <c r="H1326" s="99"/>
    </row>
    <row r="1327" spans="8:8" s="95" customFormat="1" ht="12.75" customHeight="1">
      <c r="H1327" s="99"/>
    </row>
    <row r="1328" spans="8:8" s="95" customFormat="1" ht="12.75" customHeight="1">
      <c r="H1328" s="99"/>
    </row>
    <row r="1329" spans="8:8" s="95" customFormat="1" ht="12.75" customHeight="1">
      <c r="H1329" s="99"/>
    </row>
    <row r="1330" spans="8:8" s="95" customFormat="1" ht="12.75" customHeight="1">
      <c r="H1330" s="99"/>
    </row>
    <row r="1331" spans="8:8" s="95" customFormat="1" ht="12.75" customHeight="1">
      <c r="H1331" s="99"/>
    </row>
    <row r="1332" spans="8:8" s="95" customFormat="1" ht="12.75" customHeight="1">
      <c r="H1332" s="99"/>
    </row>
    <row r="1333" spans="8:8" s="95" customFormat="1" ht="12.75" customHeight="1">
      <c r="H1333" s="99"/>
    </row>
    <row r="1334" spans="8:8" s="95" customFormat="1" ht="12.75" customHeight="1">
      <c r="H1334" s="99"/>
    </row>
    <row r="1335" spans="8:8" s="95" customFormat="1" ht="12.75" customHeight="1">
      <c r="H1335" s="99"/>
    </row>
    <row r="1336" spans="8:8" s="95" customFormat="1" ht="12.75" customHeight="1">
      <c r="H1336" s="99"/>
    </row>
    <row r="1337" spans="8:8" s="95" customFormat="1" ht="12.75" customHeight="1">
      <c r="H1337" s="99"/>
    </row>
    <row r="1338" spans="8:8" s="95" customFormat="1" ht="12.75" customHeight="1">
      <c r="H1338" s="99"/>
    </row>
    <row r="1339" spans="8:8" s="95" customFormat="1" ht="12.75" customHeight="1">
      <c r="H1339" s="99"/>
    </row>
    <row r="1340" spans="8:8" s="95" customFormat="1" ht="12.75" customHeight="1">
      <c r="H1340" s="99"/>
    </row>
    <row r="1341" spans="8:8" s="95" customFormat="1" ht="12.75" customHeight="1">
      <c r="H1341" s="99"/>
    </row>
    <row r="1342" spans="8:8" s="95" customFormat="1" ht="12.75" customHeight="1">
      <c r="H1342" s="99"/>
    </row>
    <row r="1343" spans="8:8" s="95" customFormat="1" ht="12.75" customHeight="1">
      <c r="H1343" s="99"/>
    </row>
    <row r="1344" spans="8:8" s="95" customFormat="1" ht="12.75" customHeight="1">
      <c r="H1344" s="99"/>
    </row>
    <row r="1345" spans="8:8" s="95" customFormat="1" ht="12.75" customHeight="1">
      <c r="H1345" s="99"/>
    </row>
    <row r="1346" spans="8:8" s="95" customFormat="1" ht="12.75" customHeight="1">
      <c r="H1346" s="99"/>
    </row>
    <row r="1347" spans="8:8" s="95" customFormat="1" ht="12.75" customHeight="1">
      <c r="H1347" s="99"/>
    </row>
    <row r="1348" spans="8:8" s="95" customFormat="1" ht="12.75" customHeight="1">
      <c r="H1348" s="99"/>
    </row>
    <row r="1349" spans="8:8" s="95" customFormat="1" ht="12.75" customHeight="1">
      <c r="H1349" s="99"/>
    </row>
    <row r="1350" spans="8:8" s="95" customFormat="1" ht="12.75" customHeight="1">
      <c r="H1350" s="99"/>
    </row>
    <row r="1351" spans="8:8" s="95" customFormat="1" ht="12.75" customHeight="1">
      <c r="H1351" s="99"/>
    </row>
    <row r="1352" spans="8:8" s="95" customFormat="1" ht="12.75" customHeight="1">
      <c r="H1352" s="99"/>
    </row>
    <row r="1353" spans="8:8" s="95" customFormat="1" ht="12.75" customHeight="1">
      <c r="H1353" s="99"/>
    </row>
    <row r="1354" spans="8:8" s="95" customFormat="1" ht="12.75" customHeight="1">
      <c r="H1354" s="99"/>
    </row>
    <row r="1355" spans="8:8" s="95" customFormat="1" ht="12.75" customHeight="1">
      <c r="H1355" s="99"/>
    </row>
    <row r="1356" spans="8:8" s="95" customFormat="1" ht="12.75" customHeight="1">
      <c r="H1356" s="99"/>
    </row>
    <row r="1357" spans="8:8" s="95" customFormat="1" ht="12.75" customHeight="1">
      <c r="H1357" s="99"/>
    </row>
    <row r="1358" spans="8:8" s="95" customFormat="1" ht="12.75" customHeight="1">
      <c r="H1358" s="99"/>
    </row>
    <row r="1359" spans="8:8" s="95" customFormat="1" ht="12.75" customHeight="1">
      <c r="H1359" s="99"/>
    </row>
    <row r="1360" spans="8:8" s="95" customFormat="1" ht="12.75" customHeight="1">
      <c r="H1360" s="99"/>
    </row>
    <row r="1361" spans="8:8" s="95" customFormat="1" ht="12.75" customHeight="1">
      <c r="H1361" s="99"/>
    </row>
    <row r="1362" spans="8:8" s="95" customFormat="1" ht="12.75" customHeight="1">
      <c r="H1362" s="99"/>
    </row>
    <row r="1363" spans="8:8" s="95" customFormat="1" ht="12.75" customHeight="1">
      <c r="H1363" s="99"/>
    </row>
    <row r="1364" spans="8:8" s="95" customFormat="1" ht="12.75" customHeight="1">
      <c r="H1364" s="99"/>
    </row>
    <row r="1365" spans="8:8" s="95" customFormat="1" ht="12.75" customHeight="1">
      <c r="H1365" s="99"/>
    </row>
    <row r="1366" spans="8:8" s="95" customFormat="1" ht="12.75" customHeight="1">
      <c r="H1366" s="99"/>
    </row>
    <row r="1367" spans="8:8" s="95" customFormat="1" ht="12.75" customHeight="1">
      <c r="H1367" s="99"/>
    </row>
    <row r="1368" spans="8:8" s="95" customFormat="1" ht="12.75" customHeight="1">
      <c r="H1368" s="99"/>
    </row>
    <row r="1369" spans="8:8" s="95" customFormat="1" ht="12.75" customHeight="1">
      <c r="H1369" s="99"/>
    </row>
    <row r="1370" spans="8:8" s="95" customFormat="1" ht="12.75" customHeight="1">
      <c r="H1370" s="99"/>
    </row>
    <row r="1371" spans="8:8" s="95" customFormat="1" ht="12.75" customHeight="1">
      <c r="H1371" s="99"/>
    </row>
    <row r="1372" spans="8:8" s="95" customFormat="1" ht="12.75" customHeight="1">
      <c r="H1372" s="99"/>
    </row>
    <row r="1373" spans="8:8" s="95" customFormat="1" ht="12.75" customHeight="1">
      <c r="H1373" s="99"/>
    </row>
    <row r="1374" spans="8:8" s="95" customFormat="1" ht="12.75" customHeight="1">
      <c r="H1374" s="99"/>
    </row>
    <row r="1375" spans="8:8" s="95" customFormat="1" ht="12.75" customHeight="1">
      <c r="H1375" s="99"/>
    </row>
    <row r="1376" spans="8:8" s="95" customFormat="1" ht="12.75" customHeight="1">
      <c r="H1376" s="99"/>
    </row>
    <row r="1377" spans="8:8" s="95" customFormat="1" ht="12.75" customHeight="1">
      <c r="H1377" s="99"/>
    </row>
    <row r="1378" spans="8:8" s="95" customFormat="1" ht="12.75" customHeight="1">
      <c r="H1378" s="99"/>
    </row>
    <row r="1379" spans="8:8" s="95" customFormat="1" ht="12.75" customHeight="1">
      <c r="H1379" s="99"/>
    </row>
    <row r="1380" spans="8:8" s="95" customFormat="1" ht="12.75" customHeight="1">
      <c r="H1380" s="99"/>
    </row>
    <row r="1381" spans="8:8" s="95" customFormat="1" ht="12.75" customHeight="1">
      <c r="H1381" s="99"/>
    </row>
    <row r="1382" spans="8:8" s="95" customFormat="1" ht="12.75" customHeight="1">
      <c r="H1382" s="99"/>
    </row>
    <row r="1383" spans="8:8" s="95" customFormat="1" ht="12.75" customHeight="1">
      <c r="H1383" s="99"/>
    </row>
    <row r="1384" spans="8:8" s="95" customFormat="1" ht="12.75" customHeight="1">
      <c r="H1384" s="99"/>
    </row>
    <row r="1385" spans="8:8" s="95" customFormat="1" ht="12.75" customHeight="1">
      <c r="H1385" s="99"/>
    </row>
    <row r="1386" spans="8:8" s="95" customFormat="1" ht="12.75" customHeight="1">
      <c r="H1386" s="99"/>
    </row>
    <row r="1387" spans="8:8" s="95" customFormat="1" ht="12.75" customHeight="1">
      <c r="H1387" s="99"/>
    </row>
    <row r="1388" spans="8:8" s="95" customFormat="1" ht="12.75" customHeight="1">
      <c r="H1388" s="99"/>
    </row>
    <row r="1389" spans="8:8" s="95" customFormat="1" ht="12.75" customHeight="1">
      <c r="H1389" s="99"/>
    </row>
    <row r="1390" spans="8:8" s="95" customFormat="1" ht="12.75" customHeight="1">
      <c r="H1390" s="99"/>
    </row>
    <row r="1391" spans="8:8" s="95" customFormat="1" ht="12.75" customHeight="1">
      <c r="H1391" s="99"/>
    </row>
    <row r="1392" spans="8:8" s="95" customFormat="1" ht="12.75" customHeight="1">
      <c r="H1392" s="99"/>
    </row>
    <row r="1393" spans="8:8" s="95" customFormat="1" ht="12.75" customHeight="1">
      <c r="H1393" s="99"/>
    </row>
    <row r="1394" spans="8:8" s="95" customFormat="1" ht="12.75" customHeight="1">
      <c r="H1394" s="99"/>
    </row>
    <row r="1395" spans="8:8" s="95" customFormat="1" ht="12.75" customHeight="1">
      <c r="H1395" s="99"/>
    </row>
    <row r="1396" spans="8:8" s="95" customFormat="1" ht="12.75" customHeight="1">
      <c r="H1396" s="99"/>
    </row>
    <row r="1397" spans="8:8" s="95" customFormat="1" ht="12.75" customHeight="1">
      <c r="H1397" s="99"/>
    </row>
    <row r="1398" spans="8:8" s="95" customFormat="1" ht="12.75" customHeight="1">
      <c r="H1398" s="99"/>
    </row>
    <row r="1399" spans="8:8" s="95" customFormat="1" ht="12.75" customHeight="1">
      <c r="H1399" s="99"/>
    </row>
    <row r="1400" spans="8:8" s="95" customFormat="1" ht="12.75" customHeight="1">
      <c r="H1400" s="99"/>
    </row>
    <row r="1401" spans="8:8" s="95" customFormat="1" ht="12.75" customHeight="1">
      <c r="H1401" s="99"/>
    </row>
    <row r="1402" spans="8:8" s="95" customFormat="1" ht="12.75" customHeight="1">
      <c r="H1402" s="99"/>
    </row>
    <row r="1403" spans="8:8" s="95" customFormat="1" ht="12.75" customHeight="1">
      <c r="H1403" s="99"/>
    </row>
    <row r="1404" spans="8:8" s="95" customFormat="1" ht="12.75" customHeight="1">
      <c r="H1404" s="99"/>
    </row>
    <row r="1405" spans="8:8" s="95" customFormat="1" ht="12.75" customHeight="1">
      <c r="H1405" s="99"/>
    </row>
    <row r="1406" spans="8:8" s="95" customFormat="1" ht="12.75" customHeight="1">
      <c r="H1406" s="99"/>
    </row>
    <row r="1407" spans="8:8" s="95" customFormat="1" ht="12.75" customHeight="1">
      <c r="H1407" s="99"/>
    </row>
    <row r="1408" spans="8:8" s="95" customFormat="1" ht="12.75" customHeight="1">
      <c r="H1408" s="99"/>
    </row>
    <row r="1409" spans="8:8" s="95" customFormat="1" ht="12.75" customHeight="1">
      <c r="H1409" s="99"/>
    </row>
    <row r="1410" spans="8:8" s="95" customFormat="1" ht="12.75" customHeight="1">
      <c r="H1410" s="99"/>
    </row>
    <row r="1411" spans="8:8" s="95" customFormat="1" ht="12.75" customHeight="1">
      <c r="H1411" s="99"/>
    </row>
    <row r="1412" spans="8:8" s="95" customFormat="1" ht="12.75" customHeight="1">
      <c r="H1412" s="99"/>
    </row>
    <row r="1413" spans="8:8" s="95" customFormat="1" ht="12.75" customHeight="1">
      <c r="H1413" s="99"/>
    </row>
    <row r="1414" spans="8:8" s="95" customFormat="1" ht="12.75" customHeight="1">
      <c r="H1414" s="99"/>
    </row>
    <row r="1415" spans="8:8" s="95" customFormat="1" ht="12.75" customHeight="1">
      <c r="H1415" s="99"/>
    </row>
    <row r="1416" spans="8:8" s="95" customFormat="1" ht="12.75" customHeight="1">
      <c r="H1416" s="99"/>
    </row>
    <row r="1417" spans="8:8" s="95" customFormat="1" ht="12.75" customHeight="1">
      <c r="H1417" s="99"/>
    </row>
    <row r="1418" spans="8:8" s="95" customFormat="1" ht="12.75" customHeight="1">
      <c r="H1418" s="99"/>
    </row>
    <row r="1419" spans="8:8" s="95" customFormat="1" ht="12.75" customHeight="1">
      <c r="H1419" s="99"/>
    </row>
    <row r="1420" spans="8:8" s="95" customFormat="1" ht="12.75" customHeight="1">
      <c r="H1420" s="99"/>
    </row>
    <row r="1421" spans="8:8" s="95" customFormat="1" ht="12.75" customHeight="1">
      <c r="H1421" s="99"/>
    </row>
    <row r="1422" spans="8:8" s="95" customFormat="1" ht="12.75" customHeight="1">
      <c r="H1422" s="99"/>
    </row>
    <row r="1423" spans="8:8" s="95" customFormat="1" ht="12.75" customHeight="1">
      <c r="H1423" s="99"/>
    </row>
    <row r="1424" spans="8:8" s="95" customFormat="1" ht="12.75" customHeight="1">
      <c r="H1424" s="99"/>
    </row>
    <row r="1425" spans="8:8" s="95" customFormat="1" ht="12.75" customHeight="1">
      <c r="H1425" s="99"/>
    </row>
    <row r="1426" spans="8:8" s="95" customFormat="1" ht="12.75" customHeight="1">
      <c r="H1426" s="99"/>
    </row>
    <row r="1427" spans="8:8" s="95" customFormat="1" ht="12.75" customHeight="1">
      <c r="H1427" s="99"/>
    </row>
    <row r="1428" spans="8:8" s="95" customFormat="1" ht="12.75" customHeight="1">
      <c r="H1428" s="99"/>
    </row>
    <row r="1429" spans="8:8" s="95" customFormat="1" ht="12.75" customHeight="1">
      <c r="H1429" s="99"/>
    </row>
    <row r="1430" spans="8:8" s="95" customFormat="1" ht="12.75" customHeight="1">
      <c r="H1430" s="99"/>
    </row>
    <row r="1431" spans="8:8" s="95" customFormat="1" ht="12.75" customHeight="1">
      <c r="H1431" s="99"/>
    </row>
    <row r="1432" spans="8:8" s="95" customFormat="1" ht="12.75" customHeight="1">
      <c r="H1432" s="99"/>
    </row>
    <row r="1433" spans="8:8" s="95" customFormat="1" ht="12.75" customHeight="1">
      <c r="H1433" s="99"/>
    </row>
    <row r="1434" spans="8:8" s="95" customFormat="1" ht="12.75" customHeight="1">
      <c r="H1434" s="99"/>
    </row>
    <row r="1435" spans="8:8" s="95" customFormat="1" ht="12.75" customHeight="1">
      <c r="H1435" s="99"/>
    </row>
    <row r="1436" spans="8:8" s="95" customFormat="1" ht="12.75" customHeight="1">
      <c r="H1436" s="99"/>
    </row>
    <row r="1437" spans="8:8" s="95" customFormat="1" ht="12.75" customHeight="1">
      <c r="H1437" s="99"/>
    </row>
    <row r="1438" spans="8:8" s="95" customFormat="1" ht="12.75" customHeight="1">
      <c r="H1438" s="99"/>
    </row>
    <row r="1439" spans="8:8" s="95" customFormat="1" ht="12.75" customHeight="1">
      <c r="H1439" s="99"/>
    </row>
    <row r="1440" spans="8:8" s="95" customFormat="1" ht="12.75" customHeight="1">
      <c r="H1440" s="99"/>
    </row>
    <row r="1441" spans="8:8" s="95" customFormat="1" ht="12.75" customHeight="1">
      <c r="H1441" s="99"/>
    </row>
    <row r="1442" spans="8:8" s="95" customFormat="1" ht="12.75" customHeight="1">
      <c r="H1442" s="99"/>
    </row>
    <row r="1443" spans="8:8" s="95" customFormat="1" ht="12.75" customHeight="1">
      <c r="H1443" s="99"/>
    </row>
    <row r="1444" spans="8:8" s="95" customFormat="1" ht="12.75" customHeight="1">
      <c r="H1444" s="99"/>
    </row>
    <row r="1445" spans="8:8" s="95" customFormat="1" ht="12.75" customHeight="1">
      <c r="H1445" s="99"/>
    </row>
    <row r="1446" spans="8:8" s="95" customFormat="1" ht="12.75" customHeight="1">
      <c r="H1446" s="99"/>
    </row>
    <row r="1447" spans="8:8" s="95" customFormat="1" ht="12.75" customHeight="1">
      <c r="H1447" s="99"/>
    </row>
    <row r="1448" spans="8:8" s="95" customFormat="1" ht="12.75" customHeight="1">
      <c r="H1448" s="99"/>
    </row>
    <row r="1449" spans="8:8" s="95" customFormat="1" ht="12.75" customHeight="1">
      <c r="H1449" s="99"/>
    </row>
    <row r="1450" spans="8:8" s="95" customFormat="1" ht="12.75" customHeight="1">
      <c r="H1450" s="99"/>
    </row>
    <row r="1451" spans="8:8" s="95" customFormat="1" ht="12.75" customHeight="1">
      <c r="H1451" s="99"/>
    </row>
    <row r="1452" spans="8:8" s="95" customFormat="1" ht="12.75" customHeight="1">
      <c r="H1452" s="99"/>
    </row>
    <row r="1453" spans="8:8" s="95" customFormat="1" ht="12.75" customHeight="1">
      <c r="H1453" s="99"/>
    </row>
    <row r="1454" spans="8:8" s="95" customFormat="1" ht="12.75" customHeight="1">
      <c r="H1454" s="99"/>
    </row>
    <row r="1455" spans="8:8" s="95" customFormat="1" ht="12.75" customHeight="1">
      <c r="H1455" s="99"/>
    </row>
    <row r="1456" spans="8:8" s="95" customFormat="1" ht="12.75" customHeight="1">
      <c r="H1456" s="99"/>
    </row>
    <row r="1457" spans="8:8" s="95" customFormat="1" ht="12.75" customHeight="1">
      <c r="H1457" s="99"/>
    </row>
    <row r="1458" spans="8:8" s="95" customFormat="1" ht="12.75" customHeight="1">
      <c r="H1458" s="99"/>
    </row>
    <row r="1459" spans="8:8" s="95" customFormat="1" ht="12.75" customHeight="1">
      <c r="H1459" s="99"/>
    </row>
    <row r="1460" spans="8:8" s="95" customFormat="1" ht="12.75" customHeight="1">
      <c r="H1460" s="99"/>
    </row>
    <row r="1461" spans="8:8" s="95" customFormat="1" ht="12.75" customHeight="1">
      <c r="H1461" s="99"/>
    </row>
    <row r="1462" spans="8:8" s="95" customFormat="1" ht="12.75" customHeight="1">
      <c r="H1462" s="99"/>
    </row>
    <row r="1463" spans="8:8" s="95" customFormat="1" ht="12.75" customHeight="1">
      <c r="H1463" s="99"/>
    </row>
    <row r="1464" spans="8:8" s="95" customFormat="1" ht="12.75" customHeight="1">
      <c r="H1464" s="99"/>
    </row>
    <row r="1465" spans="8:8" s="95" customFormat="1" ht="12.75" customHeight="1">
      <c r="H1465" s="99"/>
    </row>
    <row r="1466" spans="8:8" s="95" customFormat="1" ht="12.75" customHeight="1">
      <c r="H1466" s="99"/>
    </row>
    <row r="1467" spans="8:8" s="95" customFormat="1" ht="12.75" customHeight="1">
      <c r="H1467" s="99"/>
    </row>
    <row r="1468" spans="8:8" s="95" customFormat="1" ht="12.75" customHeight="1">
      <c r="H1468" s="99"/>
    </row>
    <row r="1469" spans="8:8" s="95" customFormat="1" ht="12.75" customHeight="1">
      <c r="H1469" s="99"/>
    </row>
    <row r="1470" spans="8:8" s="95" customFormat="1" ht="12.75" customHeight="1">
      <c r="H1470" s="99"/>
    </row>
    <row r="1471" spans="8:8" s="95" customFormat="1" ht="12.75" customHeight="1">
      <c r="H1471" s="99"/>
    </row>
    <row r="1472" spans="8:8" s="95" customFormat="1" ht="12.75" customHeight="1">
      <c r="H1472" s="99"/>
    </row>
    <row r="1473" spans="8:8" s="95" customFormat="1" ht="12.75" customHeight="1">
      <c r="H1473" s="99"/>
    </row>
    <row r="1474" spans="8:8" s="95" customFormat="1" ht="12.75" customHeight="1">
      <c r="H1474" s="99"/>
    </row>
    <row r="1475" spans="8:8" s="95" customFormat="1" ht="12.75" customHeight="1">
      <c r="H1475" s="99"/>
    </row>
    <row r="1476" spans="8:8" s="95" customFormat="1" ht="12.75" customHeight="1">
      <c r="H1476" s="99"/>
    </row>
    <row r="1477" spans="8:8" s="95" customFormat="1" ht="12.75" customHeight="1">
      <c r="H1477" s="99"/>
    </row>
    <row r="1478" spans="8:8" s="95" customFormat="1" ht="12.75" customHeight="1">
      <c r="H1478" s="99"/>
    </row>
    <row r="1479" spans="8:8" s="95" customFormat="1" ht="12.75" customHeight="1">
      <c r="H1479" s="99"/>
    </row>
    <row r="1480" spans="8:8" s="95" customFormat="1" ht="12.75" customHeight="1">
      <c r="H1480" s="99"/>
    </row>
    <row r="1481" spans="8:8" s="95" customFormat="1" ht="12.75" customHeight="1">
      <c r="H1481" s="99"/>
    </row>
    <row r="1482" spans="8:8" s="95" customFormat="1" ht="12.75" customHeight="1">
      <c r="H1482" s="99"/>
    </row>
    <row r="1483" spans="8:8" s="95" customFormat="1" ht="12.75" customHeight="1">
      <c r="H1483" s="99"/>
    </row>
    <row r="1484" spans="8:8" s="95" customFormat="1" ht="12.75" customHeight="1">
      <c r="H1484" s="99"/>
    </row>
    <row r="1485" spans="8:8" s="95" customFormat="1" ht="12.75" customHeight="1">
      <c r="H1485" s="99"/>
    </row>
    <row r="1486" spans="8:8" s="95" customFormat="1" ht="12.75" customHeight="1">
      <c r="H1486" s="99"/>
    </row>
    <row r="1487" spans="8:8" s="95" customFormat="1" ht="12.75" customHeight="1">
      <c r="H1487" s="99"/>
    </row>
    <row r="1488" spans="8:8" s="95" customFormat="1" ht="12.75" customHeight="1">
      <c r="H1488" s="99"/>
    </row>
    <row r="1489" spans="8:8" s="95" customFormat="1" ht="12.75" customHeight="1">
      <c r="H1489" s="99"/>
    </row>
    <row r="1490" spans="8:8" s="95" customFormat="1" ht="12.75" customHeight="1">
      <c r="H1490" s="99"/>
    </row>
    <row r="1491" spans="8:8" s="95" customFormat="1" ht="12.75" customHeight="1">
      <c r="H1491" s="99"/>
    </row>
    <row r="1492" spans="8:8" s="95" customFormat="1" ht="12.75" customHeight="1">
      <c r="H1492" s="99"/>
    </row>
    <row r="1493" spans="8:8" s="95" customFormat="1" ht="12.75" customHeight="1">
      <c r="H1493" s="99"/>
    </row>
    <row r="1494" spans="8:8" s="95" customFormat="1" ht="12.75" customHeight="1">
      <c r="H1494" s="99"/>
    </row>
    <row r="1495" spans="8:8" s="95" customFormat="1" ht="12.75" customHeight="1">
      <c r="H1495" s="99"/>
    </row>
    <row r="1496" spans="8:8" s="95" customFormat="1" ht="12.75" customHeight="1">
      <c r="H1496" s="99"/>
    </row>
    <row r="1497" spans="8:8" s="95" customFormat="1" ht="12.75" customHeight="1">
      <c r="H1497" s="99"/>
    </row>
    <row r="1498" spans="8:8" s="95" customFormat="1" ht="12.75" customHeight="1">
      <c r="H1498" s="99"/>
    </row>
    <row r="1499" spans="8:8" s="95" customFormat="1" ht="12.75" customHeight="1">
      <c r="H1499" s="99"/>
    </row>
    <row r="1500" spans="8:8" s="95" customFormat="1" ht="12.75" customHeight="1">
      <c r="H1500" s="99"/>
    </row>
    <row r="1501" spans="8:8" s="95" customFormat="1" ht="12.75" customHeight="1">
      <c r="H1501" s="99"/>
    </row>
    <row r="1502" spans="8:8" s="95" customFormat="1" ht="12.75" customHeight="1">
      <c r="H1502" s="99"/>
    </row>
    <row r="1503" spans="8:8" s="95" customFormat="1" ht="12.75" customHeight="1">
      <c r="H1503" s="99"/>
    </row>
    <row r="1504" spans="8:8" s="95" customFormat="1" ht="12.75" customHeight="1">
      <c r="H1504" s="99"/>
    </row>
    <row r="1505" spans="8:8" s="95" customFormat="1" ht="12.75" customHeight="1">
      <c r="H1505" s="99"/>
    </row>
    <row r="1506" spans="8:8" s="95" customFormat="1" ht="12.75" customHeight="1">
      <c r="H1506" s="99"/>
    </row>
    <row r="1507" spans="8:8" s="95" customFormat="1" ht="12.75" customHeight="1">
      <c r="H1507" s="99"/>
    </row>
    <row r="1508" spans="8:8" s="95" customFormat="1" ht="12.75" customHeight="1">
      <c r="H1508" s="99"/>
    </row>
    <row r="1509" spans="8:8" s="95" customFormat="1" ht="12.75" customHeight="1">
      <c r="H1509" s="99"/>
    </row>
    <row r="1510" spans="8:8" s="95" customFormat="1" ht="12.75" customHeight="1">
      <c r="H1510" s="99"/>
    </row>
    <row r="1511" spans="8:8" s="95" customFormat="1" ht="12.75" customHeight="1">
      <c r="H1511" s="99"/>
    </row>
    <row r="1512" spans="8:8" s="95" customFormat="1" ht="12.75" customHeight="1">
      <c r="H1512" s="99"/>
    </row>
    <row r="1513" spans="8:8" s="95" customFormat="1" ht="12.75" customHeight="1">
      <c r="H1513" s="99"/>
    </row>
    <row r="1514" spans="8:8" s="95" customFormat="1" ht="12.75" customHeight="1">
      <c r="H1514" s="99"/>
    </row>
    <row r="1515" spans="8:8" s="95" customFormat="1" ht="12.75" customHeight="1">
      <c r="H1515" s="99"/>
    </row>
    <row r="1516" spans="8:8" s="95" customFormat="1" ht="12.75" customHeight="1">
      <c r="H1516" s="99"/>
    </row>
    <row r="1517" spans="8:8" s="95" customFormat="1" ht="12.75" customHeight="1">
      <c r="H1517" s="99"/>
    </row>
    <row r="1518" spans="8:8" s="95" customFormat="1" ht="12.75" customHeight="1">
      <c r="H1518" s="99"/>
    </row>
    <row r="1519" spans="8:8" s="95" customFormat="1" ht="12.75" customHeight="1">
      <c r="H1519" s="99"/>
    </row>
    <row r="1520" spans="8:8" s="95" customFormat="1" ht="12.75" customHeight="1">
      <c r="H1520" s="99"/>
    </row>
    <row r="1521" spans="8:8" s="95" customFormat="1" ht="12.75" customHeight="1">
      <c r="H1521" s="99"/>
    </row>
    <row r="1522" spans="8:8" s="95" customFormat="1" ht="12.75" customHeight="1">
      <c r="H1522" s="99"/>
    </row>
    <row r="1523" spans="8:8" s="95" customFormat="1" ht="12.75" customHeight="1">
      <c r="H1523" s="99"/>
    </row>
    <row r="1524" spans="8:8" s="95" customFormat="1" ht="12.75" customHeight="1">
      <c r="H1524" s="99"/>
    </row>
    <row r="1525" spans="8:8" s="95" customFormat="1" ht="12.75" customHeight="1">
      <c r="H1525" s="99"/>
    </row>
    <row r="1526" spans="8:8" s="95" customFormat="1" ht="12.75" customHeight="1">
      <c r="H1526" s="99"/>
    </row>
    <row r="1527" spans="8:8" s="95" customFormat="1" ht="12.75" customHeight="1">
      <c r="H1527" s="99"/>
    </row>
    <row r="1528" spans="8:8" s="95" customFormat="1" ht="12.75" customHeight="1">
      <c r="H1528" s="99"/>
    </row>
    <row r="1529" spans="8:8" s="95" customFormat="1" ht="12.75" customHeight="1">
      <c r="H1529" s="99"/>
    </row>
    <row r="1530" spans="8:8" s="95" customFormat="1" ht="12.75" customHeight="1">
      <c r="H1530" s="99"/>
    </row>
    <row r="1531" spans="8:8" s="95" customFormat="1" ht="12.75" customHeight="1">
      <c r="H1531" s="99"/>
    </row>
    <row r="1532" spans="8:8" s="95" customFormat="1" ht="12.75" customHeight="1">
      <c r="H1532" s="99"/>
    </row>
    <row r="1533" spans="8:8" s="95" customFormat="1" ht="12.75" customHeight="1">
      <c r="H1533" s="99"/>
    </row>
    <row r="1534" spans="8:8" s="95" customFormat="1" ht="12.75" customHeight="1">
      <c r="H1534" s="99"/>
    </row>
    <row r="1535" spans="8:8" s="95" customFormat="1" ht="12.75" customHeight="1">
      <c r="H1535" s="99"/>
    </row>
    <row r="1536" spans="8:8" s="95" customFormat="1" ht="12.75" customHeight="1">
      <c r="H1536" s="99"/>
    </row>
    <row r="1537" spans="8:8" s="95" customFormat="1" ht="12.75" customHeight="1">
      <c r="H1537" s="99"/>
    </row>
    <row r="1538" spans="8:8" s="95" customFormat="1" ht="12.75" customHeight="1">
      <c r="H1538" s="99"/>
    </row>
    <row r="1539" spans="8:8" s="95" customFormat="1" ht="12.75" customHeight="1">
      <c r="H1539" s="99"/>
    </row>
    <row r="1540" spans="8:8" s="95" customFormat="1" ht="12.75" customHeight="1">
      <c r="H1540" s="99"/>
    </row>
    <row r="1541" spans="8:8" s="95" customFormat="1" ht="12.75" customHeight="1">
      <c r="H1541" s="99"/>
    </row>
    <row r="1542" spans="8:8" s="95" customFormat="1" ht="12.75" customHeight="1">
      <c r="H1542" s="99"/>
    </row>
    <row r="1543" spans="8:8" s="95" customFormat="1" ht="12.75" customHeight="1">
      <c r="H1543" s="99"/>
    </row>
    <row r="1544" spans="8:8" s="95" customFormat="1" ht="12.75" customHeight="1">
      <c r="H1544" s="99"/>
    </row>
    <row r="1545" spans="8:8" s="95" customFormat="1" ht="12.75" customHeight="1">
      <c r="H1545" s="99"/>
    </row>
    <row r="1546" spans="8:8" s="95" customFormat="1" ht="12.75" customHeight="1">
      <c r="H1546" s="99"/>
    </row>
    <row r="1547" spans="8:8" s="95" customFormat="1" ht="12.75" customHeight="1">
      <c r="H1547" s="99"/>
    </row>
    <row r="1548" spans="8:8" s="95" customFormat="1" ht="12.75" customHeight="1">
      <c r="H1548" s="99"/>
    </row>
    <row r="1549" spans="8:8" s="95" customFormat="1" ht="12.75" customHeight="1">
      <c r="H1549" s="99"/>
    </row>
    <row r="1550" spans="8:8" s="95" customFormat="1" ht="12.75" customHeight="1">
      <c r="H1550" s="99"/>
    </row>
    <row r="1551" spans="8:8" s="95" customFormat="1" ht="12.75" customHeight="1">
      <c r="H1551" s="99"/>
    </row>
    <row r="1552" spans="8:8" s="95" customFormat="1" ht="12.75" customHeight="1">
      <c r="H1552" s="99"/>
    </row>
    <row r="1553" spans="8:8" s="95" customFormat="1" ht="12.75" customHeight="1">
      <c r="H1553" s="99"/>
    </row>
    <row r="1554" spans="8:8" s="95" customFormat="1" ht="12.75" customHeight="1">
      <c r="H1554" s="99"/>
    </row>
    <row r="1555" spans="8:8" s="95" customFormat="1" ht="12.75" customHeight="1">
      <c r="H1555" s="99"/>
    </row>
    <row r="1556" spans="8:8" s="95" customFormat="1" ht="12.75" customHeight="1">
      <c r="H1556" s="99"/>
    </row>
    <row r="1557" spans="8:8" s="95" customFormat="1" ht="12.75" customHeight="1">
      <c r="H1557" s="99"/>
    </row>
    <row r="1558" spans="8:8" s="95" customFormat="1" ht="12.75" customHeight="1">
      <c r="H1558" s="99"/>
    </row>
    <row r="1559" spans="8:8" s="95" customFormat="1" ht="12.75" customHeight="1">
      <c r="H1559" s="99"/>
    </row>
    <row r="1560" spans="8:8" s="95" customFormat="1" ht="12.75" customHeight="1">
      <c r="H1560" s="99"/>
    </row>
    <row r="1561" spans="8:8" s="95" customFormat="1" ht="12.75" customHeight="1">
      <c r="H1561" s="99"/>
    </row>
    <row r="1562" spans="8:8" s="95" customFormat="1" ht="12.75" customHeight="1">
      <c r="H1562" s="99"/>
    </row>
    <row r="1563" spans="8:8" s="95" customFormat="1" ht="12.75" customHeight="1">
      <c r="H1563" s="99"/>
    </row>
    <row r="1564" spans="8:8" s="95" customFormat="1" ht="12.75" customHeight="1">
      <c r="H1564" s="99"/>
    </row>
    <row r="1565" spans="8:8" s="95" customFormat="1" ht="12.75" customHeight="1">
      <c r="H1565" s="99"/>
    </row>
    <row r="1566" spans="8:8" s="95" customFormat="1" ht="12.75" customHeight="1">
      <c r="H1566" s="99"/>
    </row>
    <row r="1567" spans="8:8" s="95" customFormat="1" ht="12.75" customHeight="1">
      <c r="H1567" s="99"/>
    </row>
    <row r="1568" spans="8:8" s="95" customFormat="1" ht="12.75" customHeight="1">
      <c r="H1568" s="99"/>
    </row>
    <row r="1569" spans="8:8" s="95" customFormat="1" ht="12.75" customHeight="1">
      <c r="H1569" s="99"/>
    </row>
    <row r="1570" spans="8:8" s="95" customFormat="1" ht="12.75" customHeight="1">
      <c r="H1570" s="99"/>
    </row>
    <row r="1571" spans="8:8" s="95" customFormat="1" ht="12.75" customHeight="1">
      <c r="H1571" s="99"/>
    </row>
    <row r="1572" spans="8:8" s="95" customFormat="1" ht="12.75" customHeight="1">
      <c r="H1572" s="99"/>
    </row>
    <row r="1573" spans="8:8" s="95" customFormat="1" ht="12.75" customHeight="1">
      <c r="H1573" s="99"/>
    </row>
    <row r="1574" spans="8:8" s="95" customFormat="1" ht="12.75" customHeight="1">
      <c r="H1574" s="99"/>
    </row>
    <row r="1575" spans="8:8" s="95" customFormat="1" ht="12.75" customHeight="1">
      <c r="H1575" s="99"/>
    </row>
    <row r="1576" spans="8:8" s="95" customFormat="1" ht="12.75" customHeight="1">
      <c r="H1576" s="99"/>
    </row>
    <row r="1577" spans="8:8" s="95" customFormat="1" ht="12.75" customHeight="1">
      <c r="H1577" s="99"/>
    </row>
    <row r="1578" spans="8:8" s="95" customFormat="1" ht="12.75" customHeight="1">
      <c r="H1578" s="99"/>
    </row>
    <row r="1579" spans="8:8" s="95" customFormat="1" ht="12.75" customHeight="1">
      <c r="H1579" s="99"/>
    </row>
    <row r="1580" spans="8:8" s="95" customFormat="1" ht="12.75" customHeight="1">
      <c r="H1580" s="99"/>
    </row>
    <row r="1581" spans="8:8" s="95" customFormat="1" ht="12.75" customHeight="1">
      <c r="H1581" s="99"/>
    </row>
    <row r="1582" spans="8:8" s="95" customFormat="1" ht="12.75" customHeight="1">
      <c r="H1582" s="99"/>
    </row>
    <row r="1583" spans="8:8" s="95" customFormat="1" ht="12.75" customHeight="1">
      <c r="H1583" s="99"/>
    </row>
    <row r="1584" spans="8:8" s="95" customFormat="1" ht="12.75" customHeight="1">
      <c r="H1584" s="99"/>
    </row>
    <row r="1585" spans="8:8" s="95" customFormat="1" ht="12.75" customHeight="1">
      <c r="H1585" s="99"/>
    </row>
    <row r="1586" spans="8:8" s="95" customFormat="1" ht="12.75" customHeight="1">
      <c r="H1586" s="99"/>
    </row>
    <row r="1587" spans="8:8" s="95" customFormat="1" ht="12.75" customHeight="1">
      <c r="H1587" s="99"/>
    </row>
    <row r="1588" spans="8:8" s="95" customFormat="1" ht="12.75" customHeight="1">
      <c r="H1588" s="99"/>
    </row>
    <row r="1589" spans="8:8" s="95" customFormat="1" ht="12.75" customHeight="1">
      <c r="H1589" s="99"/>
    </row>
    <row r="1590" spans="8:8" s="95" customFormat="1" ht="12.75" customHeight="1">
      <c r="H1590" s="99"/>
    </row>
    <row r="1591" spans="8:8" s="95" customFormat="1" ht="12.75" customHeight="1">
      <c r="H1591" s="99"/>
    </row>
    <row r="1592" spans="8:8" s="95" customFormat="1" ht="12.75" customHeight="1">
      <c r="H1592" s="99"/>
    </row>
    <row r="1593" spans="8:8" s="95" customFormat="1" ht="12.75" customHeight="1">
      <c r="H1593" s="99"/>
    </row>
    <row r="1594" spans="8:8" s="95" customFormat="1" ht="12.75" customHeight="1">
      <c r="H1594" s="99"/>
    </row>
    <row r="1595" spans="8:8" s="95" customFormat="1" ht="12.75" customHeight="1">
      <c r="H1595" s="99"/>
    </row>
    <row r="1596" spans="8:8" s="95" customFormat="1" ht="12.75" customHeight="1">
      <c r="H1596" s="99"/>
    </row>
    <row r="1597" spans="8:8" s="95" customFormat="1" ht="12.75" customHeight="1">
      <c r="H1597" s="99"/>
    </row>
    <row r="1598" spans="8:8" s="95" customFormat="1" ht="12.75" customHeight="1">
      <c r="H1598" s="99"/>
    </row>
    <row r="1599" spans="8:8" s="95" customFormat="1" ht="12.75" customHeight="1">
      <c r="H1599" s="99"/>
    </row>
    <row r="1600" spans="8:8" s="95" customFormat="1" ht="12.75" customHeight="1">
      <c r="H1600" s="99"/>
    </row>
    <row r="1601" spans="8:8" s="95" customFormat="1" ht="12.75" customHeight="1">
      <c r="H1601" s="99"/>
    </row>
    <row r="1602" spans="8:8" s="95" customFormat="1" ht="12.75" customHeight="1">
      <c r="H1602" s="99"/>
    </row>
    <row r="1603" spans="8:8" s="95" customFormat="1" ht="12.75" customHeight="1">
      <c r="H1603" s="99"/>
    </row>
    <row r="1604" spans="8:8" s="95" customFormat="1" ht="12.75" customHeight="1">
      <c r="H1604" s="99"/>
    </row>
    <row r="1605" spans="8:8" s="95" customFormat="1" ht="12.75" customHeight="1">
      <c r="H1605" s="99"/>
    </row>
    <row r="1606" spans="8:8" s="95" customFormat="1" ht="12.75" customHeight="1">
      <c r="H1606" s="99"/>
    </row>
    <row r="1607" spans="8:8" s="95" customFormat="1" ht="12.75" customHeight="1">
      <c r="H1607" s="99"/>
    </row>
    <row r="1608" spans="8:8" s="95" customFormat="1" ht="12.75" customHeight="1">
      <c r="H1608" s="99"/>
    </row>
    <row r="1609" spans="8:8" s="95" customFormat="1" ht="12.75" customHeight="1">
      <c r="H1609" s="99"/>
    </row>
    <row r="1610" spans="8:8" s="95" customFormat="1" ht="12.75" customHeight="1">
      <c r="H1610" s="99"/>
    </row>
    <row r="1611" spans="8:8" s="95" customFormat="1" ht="12.75" customHeight="1">
      <c r="H1611" s="99"/>
    </row>
    <row r="1612" spans="8:8" s="95" customFormat="1" ht="12.75" customHeight="1">
      <c r="H1612" s="99"/>
    </row>
    <row r="1613" spans="8:8" s="95" customFormat="1" ht="12.75" customHeight="1">
      <c r="H1613" s="99"/>
    </row>
    <row r="1614" spans="8:8" s="95" customFormat="1" ht="12.75" customHeight="1">
      <c r="H1614" s="99"/>
    </row>
    <row r="1615" spans="8:8" s="95" customFormat="1" ht="12.75" customHeight="1">
      <c r="H1615" s="99"/>
    </row>
    <row r="1616" spans="8:8" s="95" customFormat="1" ht="12.75" customHeight="1">
      <c r="H1616" s="99"/>
    </row>
    <row r="1617" spans="8:8" s="95" customFormat="1" ht="12.75" customHeight="1">
      <c r="H1617" s="99"/>
    </row>
    <row r="1618" spans="8:8" s="95" customFormat="1" ht="12.75" customHeight="1">
      <c r="H1618" s="99"/>
    </row>
    <row r="1619" spans="8:8" s="95" customFormat="1" ht="12.75" customHeight="1">
      <c r="H1619" s="99"/>
    </row>
    <row r="1620" spans="8:8" s="95" customFormat="1" ht="12.75" customHeight="1">
      <c r="H1620" s="99"/>
    </row>
    <row r="1621" spans="8:8" s="95" customFormat="1" ht="12.75" customHeight="1">
      <c r="H1621" s="99"/>
    </row>
    <row r="1622" spans="8:8" s="95" customFormat="1" ht="12.75" customHeight="1">
      <c r="H1622" s="99"/>
    </row>
    <row r="1623" spans="8:8" s="95" customFormat="1" ht="12.75" customHeight="1">
      <c r="H1623" s="99"/>
    </row>
    <row r="1624" spans="8:8" s="95" customFormat="1" ht="12.75" customHeight="1">
      <c r="H1624" s="99"/>
    </row>
    <row r="1625" spans="8:8" s="95" customFormat="1" ht="12.75" customHeight="1">
      <c r="H1625" s="99"/>
    </row>
    <row r="1626" spans="8:8" s="95" customFormat="1" ht="12.75" customHeight="1">
      <c r="H1626" s="99"/>
    </row>
    <row r="1627" spans="8:8" s="95" customFormat="1" ht="12.75" customHeight="1">
      <c r="H1627" s="99"/>
    </row>
    <row r="1628" spans="8:8" s="95" customFormat="1" ht="12.75" customHeight="1">
      <c r="H1628" s="99"/>
    </row>
    <row r="1629" spans="8:8" s="95" customFormat="1" ht="12.75" customHeight="1">
      <c r="H1629" s="99"/>
    </row>
    <row r="1630" spans="8:8" s="95" customFormat="1" ht="12.75" customHeight="1">
      <c r="H1630" s="99"/>
    </row>
    <row r="1631" spans="8:8" s="95" customFormat="1" ht="12.75" customHeight="1">
      <c r="H1631" s="99"/>
    </row>
    <row r="1632" spans="8:8" s="95" customFormat="1" ht="12.75" customHeight="1">
      <c r="H1632" s="99"/>
    </row>
    <row r="1633" spans="8:8" s="95" customFormat="1" ht="12.75" customHeight="1">
      <c r="H1633" s="99"/>
    </row>
    <row r="1634" spans="8:8" s="95" customFormat="1" ht="12.75" customHeight="1">
      <c r="H1634" s="99"/>
    </row>
    <row r="1635" spans="8:8" s="95" customFormat="1" ht="12.75" customHeight="1">
      <c r="H1635" s="99"/>
    </row>
    <row r="1636" spans="8:8" s="95" customFormat="1" ht="12.75" customHeight="1">
      <c r="H1636" s="99"/>
    </row>
    <row r="1637" spans="8:8" s="95" customFormat="1" ht="12.75" customHeight="1">
      <c r="H1637" s="99"/>
    </row>
    <row r="1638" spans="8:8" s="95" customFormat="1" ht="12.75" customHeight="1">
      <c r="H1638" s="99"/>
    </row>
    <row r="1639" spans="8:8" s="95" customFormat="1" ht="12.75" customHeight="1">
      <c r="H1639" s="99"/>
    </row>
    <row r="1640" spans="8:8" s="95" customFormat="1" ht="12.75" customHeight="1">
      <c r="H1640" s="99"/>
    </row>
    <row r="1641" spans="8:8" s="95" customFormat="1" ht="12.75" customHeight="1">
      <c r="H1641" s="99"/>
    </row>
    <row r="1642" spans="8:8" s="95" customFormat="1" ht="12.75" customHeight="1">
      <c r="H1642" s="99"/>
    </row>
    <row r="1643" spans="8:8" s="95" customFormat="1" ht="12.75" customHeight="1">
      <c r="H1643" s="99"/>
    </row>
    <row r="1644" spans="8:8" s="95" customFormat="1" ht="12.75" customHeight="1">
      <c r="H1644" s="99"/>
    </row>
    <row r="1645" spans="8:8" s="95" customFormat="1" ht="12.75" customHeight="1">
      <c r="H1645" s="99"/>
    </row>
    <row r="1646" spans="8:8" s="95" customFormat="1" ht="12.75" customHeight="1">
      <c r="H1646" s="99"/>
    </row>
    <row r="1647" spans="8:8" s="95" customFormat="1" ht="12.75" customHeight="1">
      <c r="H1647" s="99"/>
    </row>
    <row r="1648" spans="8:8" s="95" customFormat="1" ht="12.75" customHeight="1">
      <c r="H1648" s="99"/>
    </row>
    <row r="1649" spans="8:8" s="95" customFormat="1" ht="12.75" customHeight="1">
      <c r="H1649" s="99"/>
    </row>
    <row r="1650" spans="8:8" s="95" customFormat="1" ht="12.75" customHeight="1">
      <c r="H1650" s="99"/>
    </row>
    <row r="1651" spans="8:8" s="95" customFormat="1" ht="12.75" customHeight="1">
      <c r="H1651" s="99"/>
    </row>
    <row r="1652" spans="8:8" s="95" customFormat="1" ht="12.75" customHeight="1">
      <c r="H1652" s="99"/>
    </row>
    <row r="1653" spans="8:8" s="95" customFormat="1" ht="12.75" customHeight="1">
      <c r="H1653" s="99"/>
    </row>
    <row r="1654" spans="8:8" s="95" customFormat="1" ht="12.75" customHeight="1">
      <c r="H1654" s="99"/>
    </row>
    <row r="1655" spans="8:8" s="95" customFormat="1" ht="12.75" customHeight="1">
      <c r="H1655" s="99"/>
    </row>
    <row r="1656" spans="8:8" s="95" customFormat="1" ht="12.75" customHeight="1">
      <c r="H1656" s="99"/>
    </row>
    <row r="1657" spans="8:8" s="95" customFormat="1" ht="12.75" customHeight="1">
      <c r="H1657" s="99"/>
    </row>
    <row r="1658" spans="8:8" s="95" customFormat="1" ht="12.75" customHeight="1">
      <c r="H1658" s="99"/>
    </row>
    <row r="1659" spans="8:8" s="95" customFormat="1" ht="12.75" customHeight="1">
      <c r="H1659" s="99"/>
    </row>
    <row r="1660" spans="8:8" s="95" customFormat="1" ht="12.75" customHeight="1">
      <c r="H1660" s="99"/>
    </row>
    <row r="1661" spans="8:8" s="95" customFormat="1" ht="12.75" customHeight="1">
      <c r="H1661" s="99"/>
    </row>
    <row r="1662" spans="8:8" s="95" customFormat="1" ht="12.75" customHeight="1">
      <c r="H1662" s="99"/>
    </row>
    <row r="1663" spans="8:8" s="95" customFormat="1" ht="12.75" customHeight="1">
      <c r="H1663" s="99"/>
    </row>
    <row r="1664" spans="8:8" s="95" customFormat="1" ht="12.75" customHeight="1">
      <c r="H1664" s="99"/>
    </row>
    <row r="1665" spans="8:8" s="95" customFormat="1" ht="12.75" customHeight="1">
      <c r="H1665" s="99"/>
    </row>
    <row r="1666" spans="8:8" s="95" customFormat="1" ht="12.75" customHeight="1">
      <c r="H1666" s="99"/>
    </row>
    <row r="1667" spans="8:8" s="95" customFormat="1" ht="12.75" customHeight="1">
      <c r="H1667" s="99"/>
    </row>
    <row r="1668" spans="8:8" s="95" customFormat="1" ht="12.75" customHeight="1">
      <c r="H1668" s="99"/>
    </row>
    <row r="1669" spans="8:8" s="95" customFormat="1" ht="12.75" customHeight="1">
      <c r="H1669" s="99"/>
    </row>
    <row r="1670" spans="8:8" s="95" customFormat="1" ht="12.75" customHeight="1">
      <c r="H1670" s="99"/>
    </row>
    <row r="1671" spans="8:8" s="95" customFormat="1" ht="12.75" customHeight="1">
      <c r="H1671" s="99"/>
    </row>
    <row r="1672" spans="8:8" s="95" customFormat="1" ht="12.75" customHeight="1">
      <c r="H1672" s="99"/>
    </row>
    <row r="1673" spans="8:8" s="95" customFormat="1" ht="12.75" customHeight="1">
      <c r="H1673" s="99"/>
    </row>
    <row r="1674" spans="8:8" s="95" customFormat="1" ht="12.75" customHeight="1">
      <c r="H1674" s="99"/>
    </row>
    <row r="1675" spans="8:8" s="95" customFormat="1" ht="12.75" customHeight="1">
      <c r="H1675" s="99"/>
    </row>
    <row r="1676" spans="8:8" s="95" customFormat="1" ht="12.75" customHeight="1">
      <c r="H1676" s="99"/>
    </row>
    <row r="1677" spans="8:8" s="95" customFormat="1" ht="12.75" customHeight="1">
      <c r="H1677" s="99"/>
    </row>
    <row r="1678" spans="8:8" s="95" customFormat="1" ht="12.75" customHeight="1">
      <c r="H1678" s="99"/>
    </row>
    <row r="1679" spans="8:8" s="95" customFormat="1" ht="12.75" customHeight="1">
      <c r="H1679" s="99"/>
    </row>
    <row r="1680" spans="8:8" s="95" customFormat="1" ht="12.75" customHeight="1">
      <c r="H1680" s="99"/>
    </row>
    <row r="1681" spans="8:8" s="95" customFormat="1" ht="12.75" customHeight="1">
      <c r="H1681" s="99"/>
    </row>
    <row r="1682" spans="8:8" s="95" customFormat="1" ht="12.75" customHeight="1">
      <c r="H1682" s="99"/>
    </row>
    <row r="1683" spans="8:8" s="95" customFormat="1" ht="12.75" customHeight="1">
      <c r="H1683" s="99"/>
    </row>
    <row r="1684" spans="8:8" s="95" customFormat="1" ht="12.75" customHeight="1">
      <c r="H1684" s="99"/>
    </row>
    <row r="1685" spans="8:8" s="95" customFormat="1" ht="12.75" customHeight="1">
      <c r="H1685" s="99"/>
    </row>
    <row r="1686" spans="8:8" s="95" customFormat="1" ht="12.75" customHeight="1">
      <c r="H1686" s="99"/>
    </row>
    <row r="1687" spans="8:8" s="95" customFormat="1" ht="12.75" customHeight="1">
      <c r="H1687" s="99"/>
    </row>
    <row r="1688" spans="8:8" s="95" customFormat="1" ht="12.75" customHeight="1">
      <c r="H1688" s="99"/>
    </row>
    <row r="1689" spans="8:8" s="95" customFormat="1" ht="12.75" customHeight="1">
      <c r="H1689" s="99"/>
    </row>
    <row r="1690" spans="8:8" s="95" customFormat="1" ht="12.75" customHeight="1">
      <c r="H1690" s="99"/>
    </row>
    <row r="1691" spans="8:8" s="95" customFormat="1" ht="12.75" customHeight="1">
      <c r="H1691" s="99"/>
    </row>
    <row r="1692" spans="8:8" s="95" customFormat="1" ht="12.75" customHeight="1">
      <c r="H1692" s="99"/>
    </row>
    <row r="1693" spans="8:8" s="95" customFormat="1" ht="12.75" customHeight="1">
      <c r="H1693" s="99"/>
    </row>
    <row r="1694" spans="8:8" s="95" customFormat="1" ht="12.75" customHeight="1">
      <c r="H1694" s="99"/>
    </row>
    <row r="1695" spans="8:8" s="95" customFormat="1" ht="12.75" customHeight="1">
      <c r="H1695" s="99"/>
    </row>
    <row r="1696" spans="8:8" s="95" customFormat="1" ht="12.75" customHeight="1">
      <c r="H1696" s="99"/>
    </row>
    <row r="1697" spans="8:8" s="95" customFormat="1" ht="12.75" customHeight="1">
      <c r="H1697" s="99"/>
    </row>
    <row r="1698" spans="8:8" s="95" customFormat="1" ht="12.75" customHeight="1">
      <c r="H1698" s="99"/>
    </row>
    <row r="1699" spans="8:8" s="95" customFormat="1" ht="12.75" customHeight="1">
      <c r="H1699" s="99"/>
    </row>
    <row r="1700" spans="8:8" s="95" customFormat="1" ht="12.75" customHeight="1">
      <c r="H1700" s="99"/>
    </row>
    <row r="1701" spans="8:8" s="95" customFormat="1" ht="12.75" customHeight="1">
      <c r="H1701" s="99"/>
    </row>
    <row r="1702" spans="8:8" s="95" customFormat="1" ht="12.75" customHeight="1">
      <c r="H1702" s="99"/>
    </row>
    <row r="1703" spans="8:8" s="95" customFormat="1" ht="12.75" customHeight="1">
      <c r="H1703" s="99"/>
    </row>
    <row r="1704" spans="8:8" s="95" customFormat="1" ht="12.75" customHeight="1">
      <c r="H1704" s="99"/>
    </row>
    <row r="1705" spans="8:8" s="95" customFormat="1" ht="12.75" customHeight="1">
      <c r="H1705" s="99"/>
    </row>
    <row r="1706" spans="8:8" s="95" customFormat="1" ht="12.75" customHeight="1">
      <c r="H1706" s="99"/>
    </row>
    <row r="1707" spans="8:8" s="95" customFormat="1" ht="12.75" customHeight="1">
      <c r="H1707" s="99"/>
    </row>
    <row r="1708" spans="8:8" s="95" customFormat="1" ht="12.75" customHeight="1">
      <c r="H1708" s="99"/>
    </row>
    <row r="1709" spans="8:8" s="95" customFormat="1" ht="12.75" customHeight="1">
      <c r="H1709" s="99"/>
    </row>
    <row r="1710" spans="8:8" s="95" customFormat="1" ht="12.75" customHeight="1">
      <c r="H1710" s="99"/>
    </row>
    <row r="1711" spans="8:8" s="95" customFormat="1" ht="12.75" customHeight="1">
      <c r="H1711" s="99"/>
    </row>
    <row r="1712" spans="8:8" s="95" customFormat="1" ht="12.75" customHeight="1">
      <c r="H1712" s="99"/>
    </row>
    <row r="1713" spans="8:8" s="95" customFormat="1" ht="12.75" customHeight="1">
      <c r="H1713" s="99"/>
    </row>
    <row r="1714" spans="8:8" s="95" customFormat="1" ht="12.75" customHeight="1">
      <c r="H1714" s="99"/>
    </row>
    <row r="1715" spans="8:8" s="95" customFormat="1" ht="12.75" customHeight="1">
      <c r="H1715" s="99"/>
    </row>
    <row r="1716" spans="8:8" s="95" customFormat="1" ht="12.75" customHeight="1">
      <c r="H1716" s="99"/>
    </row>
    <row r="1717" spans="8:8" s="95" customFormat="1" ht="12.75" customHeight="1">
      <c r="H1717" s="99"/>
    </row>
    <row r="1718" spans="8:8" s="95" customFormat="1" ht="12.75" customHeight="1">
      <c r="H1718" s="99"/>
    </row>
    <row r="1719" spans="8:8" s="95" customFormat="1" ht="12.75" customHeight="1">
      <c r="H1719" s="99"/>
    </row>
    <row r="1720" spans="8:8" s="95" customFormat="1" ht="12.75" customHeight="1">
      <c r="H1720" s="99"/>
    </row>
    <row r="1721" spans="8:8" s="95" customFormat="1" ht="12.75" customHeight="1">
      <c r="H1721" s="99"/>
    </row>
    <row r="1722" spans="8:8" s="95" customFormat="1" ht="12.75" customHeight="1">
      <c r="H1722" s="99"/>
    </row>
    <row r="1723" spans="8:8" s="95" customFormat="1" ht="12.75" customHeight="1">
      <c r="H1723" s="99"/>
    </row>
    <row r="1724" spans="8:8" s="95" customFormat="1" ht="12.75" customHeight="1">
      <c r="H1724" s="99"/>
    </row>
    <row r="1725" spans="8:8" s="95" customFormat="1" ht="12.75" customHeight="1">
      <c r="H1725" s="99"/>
    </row>
    <row r="1726" spans="8:8" s="95" customFormat="1" ht="12.75" customHeight="1">
      <c r="H1726" s="99"/>
    </row>
    <row r="1727" spans="8:8" s="95" customFormat="1" ht="12.75" customHeight="1">
      <c r="H1727" s="99"/>
    </row>
    <row r="1728" spans="8:8" s="95" customFormat="1" ht="12.75" customHeight="1">
      <c r="H1728" s="99"/>
    </row>
    <row r="1729" spans="8:8" s="95" customFormat="1" ht="12.75" customHeight="1">
      <c r="H1729" s="99"/>
    </row>
    <row r="1730" spans="8:8" s="95" customFormat="1" ht="12.75" customHeight="1">
      <c r="H1730" s="99"/>
    </row>
    <row r="1731" spans="8:8" s="95" customFormat="1" ht="12.75" customHeight="1">
      <c r="H1731" s="99"/>
    </row>
    <row r="1732" spans="8:8" s="95" customFormat="1" ht="12.75" customHeight="1">
      <c r="H1732" s="99"/>
    </row>
    <row r="1733" spans="8:8" s="95" customFormat="1" ht="12.75" customHeight="1">
      <c r="H1733" s="99"/>
    </row>
    <row r="1734" spans="8:8" s="95" customFormat="1" ht="12.75" customHeight="1">
      <c r="H1734" s="99"/>
    </row>
    <row r="1735" spans="8:8" s="95" customFormat="1" ht="12.75" customHeight="1">
      <c r="H1735" s="99"/>
    </row>
    <row r="1736" spans="8:8" s="95" customFormat="1" ht="12.75" customHeight="1">
      <c r="H1736" s="99"/>
    </row>
    <row r="1737" spans="8:8" s="95" customFormat="1" ht="12.75" customHeight="1">
      <c r="H1737" s="99"/>
    </row>
    <row r="1738" spans="8:8" s="95" customFormat="1" ht="12.75" customHeight="1">
      <c r="H1738" s="99"/>
    </row>
    <row r="1739" spans="8:8" s="95" customFormat="1" ht="12.75" customHeight="1">
      <c r="H1739" s="99"/>
    </row>
    <row r="1740" spans="8:8" s="95" customFormat="1" ht="12.75" customHeight="1">
      <c r="H1740" s="99"/>
    </row>
    <row r="1741" spans="8:8" s="95" customFormat="1" ht="12.75" customHeight="1">
      <c r="H1741" s="99"/>
    </row>
    <row r="1742" spans="8:8" s="95" customFormat="1" ht="12.75" customHeight="1">
      <c r="H1742" s="99"/>
    </row>
    <row r="1743" spans="8:8" s="95" customFormat="1" ht="12.75" customHeight="1">
      <c r="H1743" s="99"/>
    </row>
    <row r="1744" spans="8:8" s="95" customFormat="1" ht="12.75" customHeight="1">
      <c r="H1744" s="99"/>
    </row>
    <row r="1745" spans="8:8" s="95" customFormat="1" ht="12.75" customHeight="1">
      <c r="H1745" s="99"/>
    </row>
    <row r="1746" spans="8:8" s="95" customFormat="1" ht="12.75" customHeight="1">
      <c r="H1746" s="99"/>
    </row>
    <row r="1747" spans="8:8" s="95" customFormat="1" ht="12.75" customHeight="1">
      <c r="H1747" s="99"/>
    </row>
    <row r="1748" spans="8:8" s="95" customFormat="1" ht="12.75" customHeight="1">
      <c r="H1748" s="99"/>
    </row>
    <row r="1749" spans="8:8" s="95" customFormat="1" ht="12.75" customHeight="1">
      <c r="H1749" s="99"/>
    </row>
    <row r="1750" spans="8:8" s="95" customFormat="1" ht="12.75" customHeight="1">
      <c r="H1750" s="99"/>
    </row>
    <row r="1751" spans="8:8" s="95" customFormat="1" ht="12.75" customHeight="1">
      <c r="H1751" s="99"/>
    </row>
    <row r="1752" spans="8:8" s="95" customFormat="1" ht="12.75" customHeight="1">
      <c r="H1752" s="99"/>
    </row>
    <row r="1753" spans="8:8" s="95" customFormat="1" ht="12.75" customHeight="1">
      <c r="H1753" s="99"/>
    </row>
    <row r="1754" spans="8:8" s="95" customFormat="1" ht="12.75" customHeight="1">
      <c r="H1754" s="99"/>
    </row>
    <row r="1755" spans="8:8" s="95" customFormat="1" ht="12.75" customHeight="1">
      <c r="H1755" s="99"/>
    </row>
    <row r="1756" spans="8:8" s="95" customFormat="1" ht="12.75" customHeight="1">
      <c r="H1756" s="99"/>
    </row>
    <row r="1757" spans="8:8" s="95" customFormat="1" ht="12.75" customHeight="1">
      <c r="H1757" s="99"/>
    </row>
    <row r="1758" spans="8:8" s="95" customFormat="1" ht="12.75" customHeight="1">
      <c r="H1758" s="99"/>
    </row>
    <row r="1759" spans="8:8" s="95" customFormat="1" ht="12.75" customHeight="1">
      <c r="H1759" s="99"/>
    </row>
    <row r="1760" spans="8:8" s="95" customFormat="1" ht="12.75" customHeight="1">
      <c r="H1760" s="99"/>
    </row>
    <row r="1761" spans="8:8" s="95" customFormat="1" ht="12.75" customHeight="1">
      <c r="H1761" s="99"/>
    </row>
    <row r="1762" spans="8:8" s="95" customFormat="1" ht="12.75" customHeight="1">
      <c r="H1762" s="99"/>
    </row>
    <row r="1763" spans="8:8" s="95" customFormat="1" ht="12.75" customHeight="1">
      <c r="H1763" s="99"/>
    </row>
    <row r="1764" spans="8:8" s="95" customFormat="1" ht="12.75" customHeight="1">
      <c r="H1764" s="99"/>
    </row>
    <row r="1765" spans="8:8" s="95" customFormat="1" ht="12.75" customHeight="1">
      <c r="H1765" s="99"/>
    </row>
    <row r="1766" spans="8:8" s="95" customFormat="1" ht="12.75" customHeight="1">
      <c r="H1766" s="99"/>
    </row>
    <row r="1767" spans="8:8" s="95" customFormat="1" ht="12.75" customHeight="1">
      <c r="H1767" s="99"/>
    </row>
    <row r="1768" spans="8:8" s="95" customFormat="1" ht="12.75" customHeight="1">
      <c r="H1768" s="99"/>
    </row>
    <row r="1769" spans="8:8" s="95" customFormat="1" ht="12.75" customHeight="1">
      <c r="H1769" s="99"/>
    </row>
    <row r="1770" spans="8:8" s="95" customFormat="1" ht="12.75" customHeight="1">
      <c r="H1770" s="99"/>
    </row>
    <row r="1771" spans="8:8" s="95" customFormat="1" ht="12.75" customHeight="1">
      <c r="H1771" s="99"/>
    </row>
    <row r="1772" spans="8:8" s="95" customFormat="1" ht="12.75" customHeight="1">
      <c r="H1772" s="99"/>
    </row>
    <row r="1773" spans="8:8" s="95" customFormat="1" ht="12.75" customHeight="1">
      <c r="H1773" s="99"/>
    </row>
    <row r="1774" spans="8:8" s="95" customFormat="1" ht="12.75" customHeight="1">
      <c r="H1774" s="99"/>
    </row>
    <row r="1775" spans="8:8" s="95" customFormat="1" ht="12.75" customHeight="1">
      <c r="H1775" s="99"/>
    </row>
    <row r="1776" spans="8:8" s="95" customFormat="1" ht="12.75" customHeight="1">
      <c r="H1776" s="99"/>
    </row>
    <row r="1777" spans="8:8" s="95" customFormat="1" ht="12.75" customHeight="1">
      <c r="H1777" s="99"/>
    </row>
    <row r="1778" spans="8:8" s="95" customFormat="1" ht="12.75" customHeight="1">
      <c r="H1778" s="99"/>
    </row>
    <row r="1779" spans="8:8" s="95" customFormat="1" ht="12.75" customHeight="1">
      <c r="H1779" s="99"/>
    </row>
    <row r="1780" spans="8:8" s="95" customFormat="1" ht="12.75" customHeight="1">
      <c r="H1780" s="99"/>
    </row>
    <row r="1781" spans="8:8" s="95" customFormat="1" ht="12.75" customHeight="1">
      <c r="H1781" s="99"/>
    </row>
    <row r="1782" spans="8:8" s="95" customFormat="1" ht="12.75" customHeight="1">
      <c r="H1782" s="99"/>
    </row>
    <row r="1783" spans="8:8" s="95" customFormat="1" ht="12.75" customHeight="1">
      <c r="H1783" s="99"/>
    </row>
    <row r="1784" spans="8:8" s="95" customFormat="1" ht="12.75" customHeight="1">
      <c r="H1784" s="99"/>
    </row>
    <row r="1785" spans="8:8" s="95" customFormat="1" ht="12.75" customHeight="1">
      <c r="H1785" s="99"/>
    </row>
    <row r="1786" spans="8:8" s="95" customFormat="1" ht="12.75" customHeight="1">
      <c r="H1786" s="99"/>
    </row>
    <row r="1787" spans="8:8" s="95" customFormat="1" ht="12.75" customHeight="1">
      <c r="H1787" s="99"/>
    </row>
    <row r="1788" spans="8:8" s="95" customFormat="1" ht="12.75" customHeight="1">
      <c r="H1788" s="99"/>
    </row>
    <row r="1789" spans="8:8" s="95" customFormat="1" ht="12.75" customHeight="1">
      <c r="H1789" s="99"/>
    </row>
    <row r="1790" spans="8:8" s="95" customFormat="1" ht="12.75" customHeight="1">
      <c r="H1790" s="99"/>
    </row>
    <row r="1791" spans="8:8" s="95" customFormat="1" ht="12.75" customHeight="1">
      <c r="H1791" s="99"/>
    </row>
    <row r="1792" spans="8:8" s="95" customFormat="1" ht="12.75" customHeight="1">
      <c r="H1792" s="99"/>
    </row>
    <row r="1793" spans="8:8" s="95" customFormat="1" ht="12.75" customHeight="1">
      <c r="H1793" s="99"/>
    </row>
    <row r="1794" spans="8:8" s="95" customFormat="1" ht="12.75" customHeight="1">
      <c r="H1794" s="99"/>
    </row>
    <row r="1795" spans="8:8" s="95" customFormat="1" ht="12.75" customHeight="1">
      <c r="H1795" s="99"/>
    </row>
    <row r="1796" spans="8:8" s="95" customFormat="1" ht="12.75" customHeight="1">
      <c r="H1796" s="99"/>
    </row>
    <row r="1797" spans="8:8" s="95" customFormat="1" ht="12.75" customHeight="1">
      <c r="H1797" s="99"/>
    </row>
    <row r="1798" spans="8:8" s="95" customFormat="1" ht="12.75" customHeight="1">
      <c r="H1798" s="99"/>
    </row>
    <row r="1799" spans="8:8" s="95" customFormat="1" ht="12.75" customHeight="1">
      <c r="H1799" s="99"/>
    </row>
    <row r="1800" spans="8:8" s="95" customFormat="1" ht="12.75" customHeight="1">
      <c r="H1800" s="99"/>
    </row>
    <row r="1801" spans="8:8" s="95" customFormat="1" ht="12.75" customHeight="1">
      <c r="H1801" s="99"/>
    </row>
    <row r="1802" spans="8:8" s="95" customFormat="1" ht="12.75" customHeight="1">
      <c r="H1802" s="99"/>
    </row>
    <row r="1803" spans="8:8" s="95" customFormat="1" ht="12.75" customHeight="1">
      <c r="H1803" s="99"/>
    </row>
    <row r="1804" spans="8:8" s="95" customFormat="1" ht="12.75" customHeight="1">
      <c r="H1804" s="99"/>
    </row>
    <row r="1805" spans="8:8" s="95" customFormat="1" ht="12.75" customHeight="1">
      <c r="H1805" s="99"/>
    </row>
    <row r="1806" spans="8:8" s="95" customFormat="1" ht="12.75" customHeight="1">
      <c r="H1806" s="99"/>
    </row>
    <row r="1807" spans="8:8" s="95" customFormat="1" ht="12.75" customHeight="1">
      <c r="H1807" s="99"/>
    </row>
    <row r="1808" spans="8:8" s="95" customFormat="1" ht="12.75" customHeight="1">
      <c r="H1808" s="99"/>
    </row>
    <row r="1809" spans="8:8" s="95" customFormat="1" ht="12.75" customHeight="1">
      <c r="H1809" s="99"/>
    </row>
    <row r="1810" spans="8:8" s="95" customFormat="1" ht="12.75" customHeight="1">
      <c r="H1810" s="99"/>
    </row>
    <row r="1811" spans="8:8" s="95" customFormat="1" ht="12.75" customHeight="1">
      <c r="H1811" s="99"/>
    </row>
    <row r="1812" spans="8:8" s="95" customFormat="1" ht="12.75" customHeight="1">
      <c r="H1812" s="99"/>
    </row>
    <row r="1813" spans="8:8" s="95" customFormat="1" ht="12.75" customHeight="1">
      <c r="H1813" s="99"/>
    </row>
    <row r="1814" spans="8:8" s="95" customFormat="1" ht="12.75" customHeight="1">
      <c r="H1814" s="99"/>
    </row>
    <row r="1815" spans="8:8" s="95" customFormat="1" ht="12.75" customHeight="1">
      <c r="H1815" s="99"/>
    </row>
    <row r="1816" spans="8:8" s="95" customFormat="1" ht="12.75" customHeight="1">
      <c r="H1816" s="99"/>
    </row>
    <row r="1817" spans="8:8" s="95" customFormat="1" ht="12.75" customHeight="1">
      <c r="H1817" s="99"/>
    </row>
    <row r="1818" spans="8:8" s="95" customFormat="1" ht="12.75" customHeight="1">
      <c r="H1818" s="99"/>
    </row>
    <row r="1819" spans="8:8" s="95" customFormat="1" ht="12.75" customHeight="1">
      <c r="H1819" s="99"/>
    </row>
    <row r="1820" spans="8:8" s="95" customFormat="1" ht="12.75" customHeight="1">
      <c r="H1820" s="99"/>
    </row>
    <row r="1821" spans="8:8" s="95" customFormat="1" ht="12.75" customHeight="1">
      <c r="H1821" s="99"/>
    </row>
    <row r="1822" spans="8:8" s="95" customFormat="1" ht="12.75" customHeight="1">
      <c r="H1822" s="99"/>
    </row>
    <row r="1823" spans="8:8" s="95" customFormat="1" ht="12.75" customHeight="1">
      <c r="H1823" s="99"/>
    </row>
    <row r="1824" spans="8:8" s="95" customFormat="1" ht="12.75" customHeight="1">
      <c r="H1824" s="99"/>
    </row>
    <row r="1825" spans="8:8" s="95" customFormat="1" ht="12.75" customHeight="1">
      <c r="H1825" s="99"/>
    </row>
    <row r="1826" spans="8:8" s="95" customFormat="1" ht="12.75" customHeight="1">
      <c r="H1826" s="99"/>
    </row>
    <row r="1827" spans="8:8" s="95" customFormat="1" ht="12.75" customHeight="1">
      <c r="H1827" s="99"/>
    </row>
    <row r="1828" spans="8:8" s="95" customFormat="1" ht="12.75" customHeight="1">
      <c r="H1828" s="99"/>
    </row>
    <row r="1829" spans="8:8" s="95" customFormat="1" ht="12.75" customHeight="1">
      <c r="H1829" s="99"/>
    </row>
    <row r="1830" spans="8:8" s="95" customFormat="1" ht="12.75" customHeight="1">
      <c r="H1830" s="99"/>
    </row>
    <row r="1831" spans="8:8" s="95" customFormat="1" ht="12.75" customHeight="1">
      <c r="H1831" s="99"/>
    </row>
    <row r="1832" spans="8:8" s="95" customFormat="1" ht="12.75" customHeight="1">
      <c r="H1832" s="99"/>
    </row>
    <row r="1833" spans="8:8" s="95" customFormat="1" ht="12.75" customHeight="1">
      <c r="H1833" s="99"/>
    </row>
    <row r="1834" spans="8:8" s="95" customFormat="1" ht="12.75" customHeight="1">
      <c r="H1834" s="99"/>
    </row>
    <row r="1835" spans="8:8" s="95" customFormat="1" ht="12.75" customHeight="1">
      <c r="H1835" s="99"/>
    </row>
    <row r="1836" spans="8:8" s="95" customFormat="1" ht="12.75" customHeight="1">
      <c r="H1836" s="99"/>
    </row>
    <row r="1837" spans="8:8" s="95" customFormat="1" ht="12.75" customHeight="1">
      <c r="H1837" s="99"/>
    </row>
    <row r="1838" spans="8:8" s="95" customFormat="1" ht="12.75" customHeight="1">
      <c r="H1838" s="99"/>
    </row>
    <row r="1839" spans="8:8" s="95" customFormat="1" ht="12.75" customHeight="1">
      <c r="H1839" s="99"/>
    </row>
    <row r="1840" spans="8:8" s="95" customFormat="1" ht="12.75" customHeight="1">
      <c r="H1840" s="99"/>
    </row>
    <row r="1841" spans="8:8" s="95" customFormat="1" ht="12.75" customHeight="1">
      <c r="H1841" s="99"/>
    </row>
    <row r="1842" spans="8:8" s="95" customFormat="1" ht="12.75" customHeight="1">
      <c r="H1842" s="99"/>
    </row>
    <row r="1843" spans="8:8" s="95" customFormat="1" ht="12.75" customHeight="1">
      <c r="H1843" s="99"/>
    </row>
    <row r="1844" spans="8:8" s="95" customFormat="1" ht="12.75" customHeight="1">
      <c r="H1844" s="99"/>
    </row>
    <row r="1845" spans="8:8" s="95" customFormat="1" ht="12.75" customHeight="1">
      <c r="H1845" s="99"/>
    </row>
    <row r="1846" spans="8:8" s="95" customFormat="1" ht="12.75" customHeight="1">
      <c r="H1846" s="99"/>
    </row>
    <row r="1847" spans="8:8" s="95" customFormat="1" ht="12.75" customHeight="1">
      <c r="H1847" s="99"/>
    </row>
    <row r="1848" spans="8:8" s="95" customFormat="1" ht="12.75" customHeight="1">
      <c r="H1848" s="99"/>
    </row>
    <row r="1849" spans="8:8" s="95" customFormat="1" ht="12.75" customHeight="1">
      <c r="H1849" s="99"/>
    </row>
    <row r="1850" spans="8:8" s="95" customFormat="1" ht="12.75" customHeight="1">
      <c r="H1850" s="99"/>
    </row>
    <row r="1851" spans="8:8" s="95" customFormat="1" ht="12.75" customHeight="1">
      <c r="H1851" s="99"/>
    </row>
    <row r="1852" spans="8:8" s="95" customFormat="1" ht="12.75" customHeight="1">
      <c r="H1852" s="99"/>
    </row>
    <row r="1853" spans="8:8" s="95" customFormat="1" ht="12.75" customHeight="1">
      <c r="H1853" s="99"/>
    </row>
    <row r="1854" spans="8:8" s="95" customFormat="1" ht="12.75" customHeight="1">
      <c r="H1854" s="99"/>
    </row>
    <row r="1855" spans="8:8" s="95" customFormat="1" ht="12.75" customHeight="1">
      <c r="H1855" s="99"/>
    </row>
    <row r="1856" spans="8:8" s="95" customFormat="1" ht="12.75" customHeight="1">
      <c r="H1856" s="99"/>
    </row>
    <row r="1857" spans="8:8" s="95" customFormat="1" ht="12.75" customHeight="1">
      <c r="H1857" s="99"/>
    </row>
    <row r="1858" spans="8:8" s="95" customFormat="1" ht="12.75" customHeight="1">
      <c r="H1858" s="99"/>
    </row>
    <row r="1859" spans="8:8" s="95" customFormat="1" ht="12.75" customHeight="1">
      <c r="H1859" s="99"/>
    </row>
    <row r="1860" spans="8:8" s="95" customFormat="1" ht="12.75" customHeight="1">
      <c r="H1860" s="99"/>
    </row>
    <row r="1861" spans="8:8" s="95" customFormat="1" ht="12.75" customHeight="1">
      <c r="H1861" s="99"/>
    </row>
    <row r="1862" spans="8:8" s="95" customFormat="1" ht="12.75" customHeight="1">
      <c r="H1862" s="99"/>
    </row>
    <row r="1863" spans="8:8" s="95" customFormat="1" ht="12.75" customHeight="1">
      <c r="H1863" s="99"/>
    </row>
    <row r="1864" spans="8:8" s="95" customFormat="1" ht="12.75" customHeight="1">
      <c r="H1864" s="99"/>
    </row>
    <row r="1865" spans="8:8" s="95" customFormat="1" ht="12.75" customHeight="1">
      <c r="H1865" s="99"/>
    </row>
    <row r="1866" spans="8:8" s="95" customFormat="1" ht="12.75" customHeight="1">
      <c r="H1866" s="99"/>
    </row>
    <row r="1867" spans="8:8" s="95" customFormat="1" ht="12.75" customHeight="1">
      <c r="H1867" s="99"/>
    </row>
    <row r="1868" spans="8:8" s="95" customFormat="1" ht="12.75" customHeight="1">
      <c r="H1868" s="99"/>
    </row>
    <row r="1869" spans="8:8" s="95" customFormat="1" ht="12.75" customHeight="1">
      <c r="H1869" s="99"/>
    </row>
    <row r="1870" spans="8:8" s="95" customFormat="1" ht="12.75" customHeight="1">
      <c r="H1870" s="99"/>
    </row>
    <row r="1871" spans="8:8" s="95" customFormat="1" ht="12.75" customHeight="1">
      <c r="H1871" s="99"/>
    </row>
    <row r="1872" spans="8:8" s="95" customFormat="1" ht="12.75" customHeight="1">
      <c r="H1872" s="99"/>
    </row>
    <row r="1873" spans="8:8" s="95" customFormat="1" ht="12.75" customHeight="1">
      <c r="H1873" s="99"/>
    </row>
    <row r="1874" spans="8:8" s="95" customFormat="1" ht="12.75" customHeight="1">
      <c r="H1874" s="99"/>
    </row>
    <row r="1875" spans="8:8" s="95" customFormat="1" ht="12.75" customHeight="1">
      <c r="H1875" s="99"/>
    </row>
    <row r="1876" spans="8:8" s="95" customFormat="1" ht="12.75" customHeight="1">
      <c r="H1876" s="99"/>
    </row>
    <row r="1877" spans="8:8" s="95" customFormat="1" ht="12.75" customHeight="1">
      <c r="H1877" s="99"/>
    </row>
    <row r="1878" spans="8:8" s="95" customFormat="1" ht="12.75" customHeight="1">
      <c r="H1878" s="99"/>
    </row>
    <row r="1879" spans="8:8" s="95" customFormat="1" ht="12.75" customHeight="1">
      <c r="H1879" s="99"/>
    </row>
    <row r="1880" spans="8:8" s="95" customFormat="1" ht="12.75" customHeight="1">
      <c r="H1880" s="99"/>
    </row>
    <row r="1881" spans="8:8" s="95" customFormat="1" ht="12.75" customHeight="1">
      <c r="H1881" s="99"/>
    </row>
    <row r="1882" spans="8:8" s="95" customFormat="1" ht="12.75" customHeight="1">
      <c r="H1882" s="99"/>
    </row>
    <row r="1883" spans="8:8" s="95" customFormat="1" ht="12.75" customHeight="1">
      <c r="H1883" s="99"/>
    </row>
    <row r="1884" spans="8:8" s="95" customFormat="1" ht="12.75" customHeight="1">
      <c r="H1884" s="99"/>
    </row>
    <row r="1885" spans="8:8" s="95" customFormat="1" ht="12.75" customHeight="1">
      <c r="H1885" s="99"/>
    </row>
    <row r="1886" spans="8:8" s="95" customFormat="1" ht="12.75" customHeight="1">
      <c r="H1886" s="99"/>
    </row>
    <row r="1887" spans="8:8" s="95" customFormat="1" ht="12.75" customHeight="1">
      <c r="H1887" s="99"/>
    </row>
    <row r="1888" spans="8:8" s="95" customFormat="1" ht="12.75" customHeight="1">
      <c r="H1888" s="99"/>
    </row>
    <row r="1889" spans="8:8" s="95" customFormat="1" ht="12.75" customHeight="1">
      <c r="H1889" s="99"/>
    </row>
    <row r="1890" spans="8:8" s="95" customFormat="1" ht="12.75" customHeight="1">
      <c r="H1890" s="99"/>
    </row>
    <row r="1891" spans="8:8" s="95" customFormat="1" ht="12.75" customHeight="1">
      <c r="H1891" s="99"/>
    </row>
    <row r="1892" spans="8:8" s="95" customFormat="1" ht="12.75" customHeight="1">
      <c r="H1892" s="99"/>
    </row>
    <row r="1893" spans="8:8" s="95" customFormat="1" ht="12.75" customHeight="1">
      <c r="H1893" s="99"/>
    </row>
    <row r="1894" spans="8:8" s="95" customFormat="1" ht="12.75" customHeight="1">
      <c r="H1894" s="99"/>
    </row>
    <row r="1895" spans="8:8" s="95" customFormat="1" ht="12.75" customHeight="1">
      <c r="H1895" s="99"/>
    </row>
    <row r="1896" spans="8:8" s="95" customFormat="1" ht="12.75" customHeight="1">
      <c r="H1896" s="99"/>
    </row>
    <row r="1897" spans="8:8" s="95" customFormat="1" ht="12.75" customHeight="1">
      <c r="H1897" s="99"/>
    </row>
    <row r="1898" spans="8:8" s="95" customFormat="1" ht="12.75" customHeight="1">
      <c r="H1898" s="99"/>
    </row>
    <row r="1899" spans="8:8" s="95" customFormat="1" ht="12.75" customHeight="1">
      <c r="H1899" s="99"/>
    </row>
    <row r="1900" spans="8:8" s="95" customFormat="1" ht="12.75" customHeight="1">
      <c r="H1900" s="99"/>
    </row>
    <row r="1901" spans="8:8" s="95" customFormat="1" ht="12.75" customHeight="1">
      <c r="H1901" s="99"/>
    </row>
    <row r="1902" spans="8:8" s="95" customFormat="1" ht="12.75" customHeight="1">
      <c r="H1902" s="99"/>
    </row>
    <row r="1903" spans="8:8" s="95" customFormat="1" ht="12.75" customHeight="1">
      <c r="H1903" s="99"/>
    </row>
    <row r="1904" spans="8:8" s="95" customFormat="1" ht="12.75" customHeight="1">
      <c r="H1904" s="99"/>
    </row>
    <row r="1905" spans="8:8" s="95" customFormat="1" ht="12.75" customHeight="1">
      <c r="H1905" s="99"/>
    </row>
    <row r="1906" spans="8:8" s="95" customFormat="1" ht="12.75" customHeight="1">
      <c r="H1906" s="99"/>
    </row>
    <row r="1907" spans="8:8" s="95" customFormat="1" ht="12.75" customHeight="1">
      <c r="H1907" s="99"/>
    </row>
    <row r="1908" spans="8:8" s="95" customFormat="1" ht="12.75" customHeight="1">
      <c r="H1908" s="99"/>
    </row>
    <row r="1909" spans="8:8" s="95" customFormat="1" ht="12.75" customHeight="1">
      <c r="H1909" s="99"/>
    </row>
    <row r="1910" spans="8:8" s="95" customFormat="1" ht="12.75" customHeight="1">
      <c r="H1910" s="99"/>
    </row>
    <row r="1911" spans="8:8" s="95" customFormat="1" ht="12.75" customHeight="1">
      <c r="H1911" s="99"/>
    </row>
    <row r="1912" spans="8:8" s="95" customFormat="1" ht="12.75" customHeight="1">
      <c r="H1912" s="99"/>
    </row>
    <row r="1913" spans="8:8" s="95" customFormat="1" ht="12.75" customHeight="1">
      <c r="H1913" s="99"/>
    </row>
    <row r="1914" spans="8:8" s="95" customFormat="1" ht="12.75" customHeight="1">
      <c r="H1914" s="99"/>
    </row>
    <row r="1915" spans="8:8" s="95" customFormat="1" ht="12.75" customHeight="1">
      <c r="H1915" s="99"/>
    </row>
    <row r="1916" spans="8:8" s="95" customFormat="1" ht="12.75" customHeight="1">
      <c r="H1916" s="99"/>
    </row>
    <row r="1917" spans="8:8" s="95" customFormat="1" ht="12.75" customHeight="1">
      <c r="H1917" s="99"/>
    </row>
    <row r="1918" spans="8:8" s="95" customFormat="1" ht="12.75" customHeight="1">
      <c r="H1918" s="99"/>
    </row>
    <row r="1919" spans="8:8" s="95" customFormat="1" ht="12.75" customHeight="1">
      <c r="H1919" s="99"/>
    </row>
    <row r="1920" spans="8:8" s="95" customFormat="1" ht="12.75" customHeight="1">
      <c r="H1920" s="99"/>
    </row>
    <row r="1921" spans="8:8" s="95" customFormat="1" ht="12.75" customHeight="1">
      <c r="H1921" s="99"/>
    </row>
    <row r="1922" spans="8:8" s="95" customFormat="1" ht="12.75" customHeight="1">
      <c r="H1922" s="99"/>
    </row>
    <row r="1923" spans="8:8" s="95" customFormat="1" ht="12.75" customHeight="1">
      <c r="H1923" s="99"/>
    </row>
    <row r="1924" spans="8:8" s="95" customFormat="1" ht="12.75" customHeight="1">
      <c r="H1924" s="99"/>
    </row>
    <row r="1925" spans="8:8" s="95" customFormat="1" ht="12.75" customHeight="1">
      <c r="H1925" s="99"/>
    </row>
    <row r="1926" spans="8:8" s="95" customFormat="1" ht="12.75" customHeight="1">
      <c r="H1926" s="99"/>
    </row>
    <row r="1927" spans="8:8" s="95" customFormat="1" ht="12.75" customHeight="1">
      <c r="H1927" s="99"/>
    </row>
    <row r="1928" spans="8:8" s="95" customFormat="1" ht="12.75" customHeight="1">
      <c r="H1928" s="99"/>
    </row>
    <row r="1929" spans="8:8" s="95" customFormat="1" ht="12.75" customHeight="1">
      <c r="H1929" s="99"/>
    </row>
    <row r="1930" spans="8:8" s="95" customFormat="1" ht="12.75" customHeight="1">
      <c r="H1930" s="99"/>
    </row>
    <row r="1931" spans="8:8" s="95" customFormat="1" ht="12.75" customHeight="1">
      <c r="H1931" s="99"/>
    </row>
    <row r="1932" spans="8:8" s="95" customFormat="1" ht="12.75" customHeight="1">
      <c r="H1932" s="99"/>
    </row>
    <row r="1933" spans="8:8" s="95" customFormat="1" ht="12.75" customHeight="1">
      <c r="H1933" s="99"/>
    </row>
    <row r="1934" spans="8:8" s="95" customFormat="1" ht="12.75" customHeight="1">
      <c r="H1934" s="99"/>
    </row>
    <row r="1935" spans="8:8" s="95" customFormat="1" ht="12.75" customHeight="1">
      <c r="H1935" s="99"/>
    </row>
    <row r="1936" spans="8:8" s="95" customFormat="1" ht="12.75" customHeight="1">
      <c r="H1936" s="99"/>
    </row>
    <row r="1937" spans="8:8" s="95" customFormat="1" ht="12.75" customHeight="1">
      <c r="H1937" s="99"/>
    </row>
    <row r="1938" spans="8:8" s="95" customFormat="1" ht="12.75" customHeight="1">
      <c r="H1938" s="99"/>
    </row>
    <row r="1939" spans="8:8" s="95" customFormat="1" ht="12.75" customHeight="1">
      <c r="H1939" s="99"/>
    </row>
    <row r="1940" spans="8:8" s="95" customFormat="1" ht="12.75" customHeight="1">
      <c r="H1940" s="99"/>
    </row>
    <row r="1941" spans="8:8" s="95" customFormat="1" ht="12.75" customHeight="1">
      <c r="H1941" s="99"/>
    </row>
    <row r="1942" spans="8:8" s="95" customFormat="1" ht="12.75" customHeight="1">
      <c r="H1942" s="99"/>
    </row>
    <row r="1943" spans="8:8" s="95" customFormat="1" ht="12.75" customHeight="1">
      <c r="H1943" s="99"/>
    </row>
    <row r="1944" spans="8:8" s="95" customFormat="1" ht="12.75" customHeight="1">
      <c r="H1944" s="99"/>
    </row>
    <row r="1945" spans="8:8" s="95" customFormat="1" ht="12.75" customHeight="1">
      <c r="H1945" s="99"/>
    </row>
    <row r="1946" spans="8:8" s="95" customFormat="1" ht="12.75" customHeight="1">
      <c r="H1946" s="99"/>
    </row>
    <row r="1947" spans="8:8" s="95" customFormat="1" ht="12.75" customHeight="1">
      <c r="H1947" s="99"/>
    </row>
    <row r="1948" spans="8:8" s="95" customFormat="1" ht="12.75" customHeight="1">
      <c r="H1948" s="99"/>
    </row>
    <row r="1949" spans="8:8" s="95" customFormat="1" ht="12.75" customHeight="1">
      <c r="H1949" s="99"/>
    </row>
    <row r="1950" spans="8:8" s="95" customFormat="1" ht="12.75" customHeight="1">
      <c r="H1950" s="99"/>
    </row>
    <row r="1951" spans="8:8" s="95" customFormat="1" ht="12.75" customHeight="1">
      <c r="H1951" s="99"/>
    </row>
    <row r="1952" spans="8:8" s="95" customFormat="1" ht="12.75" customHeight="1">
      <c r="H1952" s="99"/>
    </row>
    <row r="1953" spans="8:8" s="95" customFormat="1" ht="12.75" customHeight="1">
      <c r="H1953" s="99"/>
    </row>
    <row r="1954" spans="8:8" s="95" customFormat="1" ht="12.75" customHeight="1">
      <c r="H1954" s="99"/>
    </row>
    <row r="1955" spans="8:8" s="95" customFormat="1" ht="12.75" customHeight="1">
      <c r="H1955" s="99"/>
    </row>
    <row r="1956" spans="8:8" s="95" customFormat="1" ht="12.75" customHeight="1">
      <c r="H1956" s="99"/>
    </row>
    <row r="1957" spans="8:8" s="95" customFormat="1" ht="12.75" customHeight="1">
      <c r="H1957" s="99"/>
    </row>
    <row r="1958" spans="8:8" s="95" customFormat="1" ht="12.75" customHeight="1">
      <c r="H1958" s="99"/>
    </row>
    <row r="1959" spans="8:8" s="95" customFormat="1" ht="12.75" customHeight="1">
      <c r="H1959" s="99"/>
    </row>
    <row r="1960" spans="8:8" s="95" customFormat="1" ht="12.75" customHeight="1">
      <c r="H1960" s="99"/>
    </row>
    <row r="1961" spans="8:8" s="95" customFormat="1" ht="12.75" customHeight="1">
      <c r="H1961" s="99"/>
    </row>
    <row r="1962" spans="8:8" s="95" customFormat="1" ht="12.75" customHeight="1">
      <c r="H1962" s="99"/>
    </row>
    <row r="1963" spans="8:8" s="95" customFormat="1" ht="12.75" customHeight="1">
      <c r="H1963" s="99"/>
    </row>
    <row r="1964" spans="8:8" s="95" customFormat="1" ht="12.75" customHeight="1">
      <c r="H1964" s="99"/>
    </row>
    <row r="1965" spans="8:8" s="95" customFormat="1" ht="12.75" customHeight="1">
      <c r="H1965" s="99"/>
    </row>
    <row r="1966" spans="8:8" s="95" customFormat="1" ht="12.75" customHeight="1">
      <c r="H1966" s="99"/>
    </row>
    <row r="1967" spans="8:8" s="95" customFormat="1" ht="12.75" customHeight="1">
      <c r="H1967" s="99"/>
    </row>
    <row r="1968" spans="8:8" s="95" customFormat="1" ht="12.75" customHeight="1">
      <c r="H1968" s="99"/>
    </row>
    <row r="1969" spans="8:8" s="95" customFormat="1" ht="12.75" customHeight="1">
      <c r="H1969" s="99"/>
    </row>
    <row r="1970" spans="8:8" s="95" customFormat="1" ht="12.75" customHeight="1">
      <c r="H1970" s="99"/>
    </row>
    <row r="1971" spans="8:8" s="95" customFormat="1" ht="12.75" customHeight="1">
      <c r="H1971" s="99"/>
    </row>
    <row r="1972" spans="8:8" s="95" customFormat="1" ht="12.75" customHeight="1">
      <c r="H1972" s="99"/>
    </row>
    <row r="1973" spans="8:8" s="95" customFormat="1" ht="12.75" customHeight="1">
      <c r="H1973" s="99"/>
    </row>
    <row r="1974" spans="8:8" s="95" customFormat="1" ht="12.75" customHeight="1">
      <c r="H1974" s="99"/>
    </row>
    <row r="1975" spans="8:8" s="95" customFormat="1" ht="12.75" customHeight="1">
      <c r="H1975" s="99"/>
    </row>
    <row r="1976" spans="8:8" s="95" customFormat="1" ht="12.75" customHeight="1">
      <c r="H1976" s="99"/>
    </row>
    <row r="1977" spans="8:8" s="95" customFormat="1" ht="12.75" customHeight="1">
      <c r="H1977" s="99"/>
    </row>
    <row r="1978" spans="8:8" s="95" customFormat="1" ht="12.75" customHeight="1">
      <c r="H1978" s="99"/>
    </row>
    <row r="1979" spans="8:8" s="95" customFormat="1" ht="12.75" customHeight="1">
      <c r="H1979" s="99"/>
    </row>
    <row r="1980" spans="8:8" s="95" customFormat="1" ht="12.75" customHeight="1">
      <c r="H1980" s="99"/>
    </row>
    <row r="1981" spans="8:8" s="95" customFormat="1" ht="12.75" customHeight="1">
      <c r="H1981" s="99"/>
    </row>
    <row r="1982" spans="8:8" s="95" customFormat="1" ht="12.75" customHeight="1">
      <c r="H1982" s="99"/>
    </row>
    <row r="1983" spans="8:8" s="95" customFormat="1" ht="12.75" customHeight="1">
      <c r="H1983" s="99"/>
    </row>
    <row r="1984" spans="8:8" s="95" customFormat="1" ht="12.75" customHeight="1">
      <c r="H1984" s="99"/>
    </row>
    <row r="1985" spans="8:8" s="95" customFormat="1" ht="12.75" customHeight="1">
      <c r="H1985" s="99"/>
    </row>
    <row r="1986" spans="8:8" s="95" customFormat="1" ht="12.75" customHeight="1">
      <c r="H1986" s="99"/>
    </row>
    <row r="1987" spans="8:8" s="95" customFormat="1" ht="12.75" customHeight="1">
      <c r="H1987" s="99"/>
    </row>
    <row r="1988" spans="8:8" s="95" customFormat="1" ht="12.75" customHeight="1">
      <c r="H1988" s="99"/>
    </row>
    <row r="1989" spans="8:8" s="95" customFormat="1" ht="12.75" customHeight="1">
      <c r="H1989" s="99"/>
    </row>
    <row r="1990" spans="8:8" s="95" customFormat="1" ht="12.75" customHeight="1">
      <c r="H1990" s="99"/>
    </row>
    <row r="1991" spans="8:8" s="95" customFormat="1" ht="12.75" customHeight="1">
      <c r="H1991" s="99"/>
    </row>
    <row r="1992" spans="8:8" s="95" customFormat="1" ht="12.75" customHeight="1">
      <c r="H1992" s="99"/>
    </row>
    <row r="1993" spans="8:8" s="95" customFormat="1" ht="12.75" customHeight="1">
      <c r="H1993" s="99"/>
    </row>
    <row r="1994" spans="8:8" s="95" customFormat="1" ht="12.75" customHeight="1">
      <c r="H1994" s="99"/>
    </row>
    <row r="1995" spans="8:8" s="95" customFormat="1" ht="12.75" customHeight="1">
      <c r="H1995" s="99"/>
    </row>
    <row r="1996" spans="8:8" s="95" customFormat="1" ht="12.75" customHeight="1">
      <c r="H1996" s="99"/>
    </row>
    <row r="1997" spans="8:8" s="95" customFormat="1" ht="12.75" customHeight="1">
      <c r="H1997" s="99"/>
    </row>
    <row r="1998" spans="8:8" s="95" customFormat="1" ht="12.75" customHeight="1">
      <c r="H1998" s="99"/>
    </row>
    <row r="1999" spans="8:8" s="95" customFormat="1" ht="12.75" customHeight="1">
      <c r="H1999" s="99"/>
    </row>
    <row r="2000" spans="8:8" s="95" customFormat="1" ht="12.75" customHeight="1">
      <c r="H2000" s="99"/>
    </row>
    <row r="2001" spans="8:8" s="95" customFormat="1" ht="12.75" customHeight="1">
      <c r="H2001" s="99"/>
    </row>
    <row r="2002" spans="8:8" s="95" customFormat="1" ht="12.75" customHeight="1">
      <c r="H2002" s="99"/>
    </row>
    <row r="2003" spans="8:8" s="95" customFormat="1" ht="12.75" customHeight="1">
      <c r="H2003" s="99"/>
    </row>
    <row r="2004" spans="8:8" s="95" customFormat="1" ht="12.75" customHeight="1">
      <c r="H2004" s="99"/>
    </row>
    <row r="2005" spans="8:8" s="95" customFormat="1" ht="12.75" customHeight="1">
      <c r="H2005" s="99"/>
    </row>
    <row r="2006" spans="8:8" s="95" customFormat="1" ht="12.75" customHeight="1">
      <c r="H2006" s="99"/>
    </row>
    <row r="2007" spans="8:8" s="95" customFormat="1" ht="12.75" customHeight="1">
      <c r="H2007" s="99"/>
    </row>
    <row r="2008" spans="8:8" s="95" customFormat="1" ht="12.75" customHeight="1">
      <c r="H2008" s="99"/>
    </row>
    <row r="2009" spans="8:8" s="95" customFormat="1" ht="12.75" customHeight="1">
      <c r="H2009" s="99"/>
    </row>
    <row r="2010" spans="8:8" s="95" customFormat="1" ht="12.75" customHeight="1">
      <c r="H2010" s="99"/>
    </row>
    <row r="2011" spans="8:8" s="95" customFormat="1" ht="12.75" customHeight="1">
      <c r="H2011" s="99"/>
    </row>
    <row r="2012" spans="8:8" s="95" customFormat="1" ht="12.75" customHeight="1">
      <c r="H2012" s="99"/>
    </row>
    <row r="2013" spans="8:8" s="95" customFormat="1" ht="12.75" customHeight="1">
      <c r="H2013" s="99"/>
    </row>
    <row r="2014" spans="8:8" s="95" customFormat="1" ht="12.75" customHeight="1">
      <c r="H2014" s="99"/>
    </row>
    <row r="2015" spans="8:8" s="95" customFormat="1" ht="12.75" customHeight="1">
      <c r="H2015" s="99"/>
    </row>
    <row r="2016" spans="8:8" s="95" customFormat="1" ht="12.75" customHeight="1">
      <c r="H2016" s="99"/>
    </row>
    <row r="2017" spans="8:8" s="95" customFormat="1" ht="12.75" customHeight="1">
      <c r="H2017" s="99"/>
    </row>
    <row r="2018" spans="8:8" s="95" customFormat="1" ht="12.75" customHeight="1">
      <c r="H2018" s="99"/>
    </row>
    <row r="2019" spans="8:8" s="95" customFormat="1" ht="12.75" customHeight="1">
      <c r="H2019" s="99"/>
    </row>
    <row r="2020" spans="8:8" s="95" customFormat="1" ht="12.75" customHeight="1">
      <c r="H2020" s="99"/>
    </row>
    <row r="2021" spans="8:8" s="95" customFormat="1" ht="12.75" customHeight="1">
      <c r="H2021" s="99"/>
    </row>
    <row r="2022" spans="8:8" s="95" customFormat="1" ht="12.75" customHeight="1">
      <c r="H2022" s="99"/>
    </row>
    <row r="2023" spans="8:8" s="95" customFormat="1" ht="12.75" customHeight="1">
      <c r="H2023" s="99"/>
    </row>
    <row r="2024" spans="8:8" s="95" customFormat="1" ht="12.75" customHeight="1">
      <c r="H2024" s="99"/>
    </row>
    <row r="2025" spans="8:8" s="95" customFormat="1" ht="12.75" customHeight="1">
      <c r="H2025" s="99"/>
    </row>
    <row r="2026" spans="8:8" s="95" customFormat="1" ht="12.75" customHeight="1">
      <c r="H2026" s="99"/>
    </row>
    <row r="2027" spans="8:8" s="95" customFormat="1" ht="12.75" customHeight="1">
      <c r="H2027" s="99"/>
    </row>
    <row r="2028" spans="8:8" s="95" customFormat="1" ht="12.75" customHeight="1">
      <c r="H2028" s="99"/>
    </row>
    <row r="2029" spans="8:8" s="95" customFormat="1" ht="12.75" customHeight="1">
      <c r="H2029" s="99"/>
    </row>
    <row r="2030" spans="8:8" s="95" customFormat="1" ht="12.75" customHeight="1">
      <c r="H2030" s="99"/>
    </row>
    <row r="2031" spans="8:8" s="95" customFormat="1" ht="12.75" customHeight="1">
      <c r="H2031" s="99"/>
    </row>
    <row r="2032" spans="8:8" s="95" customFormat="1" ht="12.75" customHeight="1">
      <c r="H2032" s="99"/>
    </row>
    <row r="2033" spans="8:8" s="95" customFormat="1" ht="12.75" customHeight="1">
      <c r="H2033" s="99"/>
    </row>
    <row r="2034" spans="8:8" s="95" customFormat="1" ht="12.75" customHeight="1">
      <c r="H2034" s="99"/>
    </row>
    <row r="2035" spans="8:8" s="95" customFormat="1" ht="12.75" customHeight="1">
      <c r="H2035" s="99"/>
    </row>
    <row r="2036" spans="8:8" s="95" customFormat="1" ht="12.75" customHeight="1">
      <c r="H2036" s="99"/>
    </row>
    <row r="2037" spans="8:8" s="95" customFormat="1" ht="12.75" customHeight="1">
      <c r="H2037" s="99"/>
    </row>
    <row r="2038" spans="8:8" s="95" customFormat="1" ht="12.75" customHeight="1">
      <c r="H2038" s="99"/>
    </row>
    <row r="2039" spans="8:8" s="95" customFormat="1" ht="12.75" customHeight="1">
      <c r="H2039" s="99"/>
    </row>
    <row r="2040" spans="8:8" s="95" customFormat="1" ht="12.75" customHeight="1">
      <c r="H2040" s="99"/>
    </row>
    <row r="2041" spans="8:8" s="95" customFormat="1" ht="12.75" customHeight="1">
      <c r="H2041" s="99"/>
    </row>
    <row r="2042" spans="8:8" s="95" customFormat="1" ht="12.75" customHeight="1">
      <c r="H2042" s="99"/>
    </row>
    <row r="2043" spans="8:8" s="95" customFormat="1" ht="12.75" customHeight="1">
      <c r="H2043" s="99"/>
    </row>
    <row r="2044" spans="8:8" s="95" customFormat="1" ht="12.75" customHeight="1">
      <c r="H2044" s="99"/>
    </row>
    <row r="2045" spans="8:8" s="95" customFormat="1" ht="12.75" customHeight="1">
      <c r="H2045" s="99"/>
    </row>
    <row r="2046" spans="8:8" s="95" customFormat="1" ht="12.75" customHeight="1">
      <c r="H2046" s="99"/>
    </row>
    <row r="2047" spans="8:8" s="95" customFormat="1" ht="12.75" customHeight="1">
      <c r="H2047" s="99"/>
    </row>
    <row r="2048" spans="8:8" s="95" customFormat="1" ht="12.75" customHeight="1">
      <c r="H2048" s="99"/>
    </row>
    <row r="2049" spans="8:8" s="95" customFormat="1" ht="12.75" customHeight="1">
      <c r="H2049" s="99"/>
    </row>
    <row r="2050" spans="8:8" s="95" customFormat="1" ht="12.75" customHeight="1">
      <c r="H2050" s="99"/>
    </row>
    <row r="2051" spans="8:8" s="95" customFormat="1" ht="12.75" customHeight="1">
      <c r="H2051" s="99"/>
    </row>
    <row r="2052" spans="8:8" s="95" customFormat="1" ht="12.75" customHeight="1">
      <c r="H2052" s="99"/>
    </row>
    <row r="2053" spans="8:8" s="95" customFormat="1" ht="12.75" customHeight="1">
      <c r="H2053" s="99"/>
    </row>
    <row r="2054" spans="8:8" s="95" customFormat="1" ht="12.75" customHeight="1">
      <c r="H2054" s="99"/>
    </row>
    <row r="2055" spans="8:8" s="95" customFormat="1" ht="12.75" customHeight="1">
      <c r="H2055" s="99"/>
    </row>
    <row r="2056" spans="8:8" s="95" customFormat="1" ht="12.75" customHeight="1">
      <c r="H2056" s="99"/>
    </row>
    <row r="2057" spans="8:8" s="95" customFormat="1" ht="12.75" customHeight="1">
      <c r="H2057" s="99"/>
    </row>
    <row r="2058" spans="8:8" s="95" customFormat="1" ht="12.75" customHeight="1">
      <c r="H2058" s="99"/>
    </row>
    <row r="2059" spans="8:8" s="95" customFormat="1" ht="12.75" customHeight="1">
      <c r="H2059" s="99"/>
    </row>
    <row r="2060" spans="8:8" s="95" customFormat="1" ht="12.75" customHeight="1">
      <c r="H2060" s="99"/>
    </row>
    <row r="2061" spans="8:8" s="95" customFormat="1" ht="12.75" customHeight="1">
      <c r="H2061" s="99"/>
    </row>
    <row r="2062" spans="8:8" s="95" customFormat="1" ht="12.75" customHeight="1">
      <c r="H2062" s="99"/>
    </row>
    <row r="2063" spans="8:8" s="95" customFormat="1" ht="12.75" customHeight="1">
      <c r="H2063" s="99"/>
    </row>
    <row r="2064" spans="8:8" s="95" customFormat="1" ht="12.75" customHeight="1">
      <c r="H2064" s="99"/>
    </row>
    <row r="2065" spans="8:8" s="95" customFormat="1" ht="12.75" customHeight="1">
      <c r="H2065" s="99"/>
    </row>
    <row r="2066" spans="8:8" s="95" customFormat="1" ht="12.75" customHeight="1">
      <c r="H2066" s="99"/>
    </row>
    <row r="2067" spans="8:8" s="95" customFormat="1" ht="12.75" customHeight="1">
      <c r="H2067" s="99"/>
    </row>
    <row r="2068" spans="8:8" s="95" customFormat="1" ht="12.75" customHeight="1">
      <c r="H2068" s="99"/>
    </row>
    <row r="2069" spans="8:8" s="95" customFormat="1" ht="12.75" customHeight="1">
      <c r="H2069" s="99"/>
    </row>
    <row r="2070" spans="8:8" s="95" customFormat="1" ht="12.75" customHeight="1">
      <c r="H2070" s="99"/>
    </row>
    <row r="2071" spans="8:8" s="95" customFormat="1" ht="12.75" customHeight="1">
      <c r="H2071" s="99"/>
    </row>
    <row r="2072" spans="8:8" s="95" customFormat="1" ht="12.75" customHeight="1">
      <c r="H2072" s="99"/>
    </row>
    <row r="2073" spans="8:8" s="95" customFormat="1" ht="12.75" customHeight="1">
      <c r="H2073" s="99"/>
    </row>
    <row r="2074" spans="8:8" s="95" customFormat="1" ht="12.75" customHeight="1">
      <c r="H2074" s="99"/>
    </row>
    <row r="2075" spans="8:8" s="95" customFormat="1" ht="12.75" customHeight="1">
      <c r="H2075" s="99"/>
    </row>
    <row r="2076" spans="8:8" s="95" customFormat="1" ht="12.75" customHeight="1">
      <c r="H2076" s="99"/>
    </row>
    <row r="2077" spans="8:8" s="95" customFormat="1" ht="12.75" customHeight="1">
      <c r="H2077" s="99"/>
    </row>
    <row r="2078" spans="8:8" s="95" customFormat="1" ht="12.75" customHeight="1">
      <c r="H2078" s="99"/>
    </row>
    <row r="2079" spans="8:8" s="95" customFormat="1" ht="12.75" customHeight="1">
      <c r="H2079" s="99"/>
    </row>
    <row r="2080" spans="8:8" s="95" customFormat="1" ht="12.75" customHeight="1">
      <c r="H2080" s="99"/>
    </row>
    <row r="2081" spans="8:8" s="95" customFormat="1" ht="12.75" customHeight="1">
      <c r="H2081" s="99"/>
    </row>
    <row r="2082" spans="8:8" s="95" customFormat="1" ht="12.75" customHeight="1">
      <c r="H2082" s="99"/>
    </row>
    <row r="2083" spans="8:8" s="95" customFormat="1" ht="12.75" customHeight="1">
      <c r="H2083" s="99"/>
    </row>
    <row r="2084" spans="8:8" s="95" customFormat="1" ht="12.75" customHeight="1">
      <c r="H2084" s="99"/>
    </row>
    <row r="2085" spans="8:8" s="95" customFormat="1" ht="12.75" customHeight="1">
      <c r="H2085" s="99"/>
    </row>
    <row r="2086" spans="8:8" s="95" customFormat="1" ht="12.75" customHeight="1">
      <c r="H2086" s="99"/>
    </row>
    <row r="2087" spans="8:8" s="95" customFormat="1" ht="12.75" customHeight="1">
      <c r="H2087" s="99"/>
    </row>
    <row r="2088" spans="8:8" s="95" customFormat="1" ht="12.75" customHeight="1">
      <c r="H2088" s="99"/>
    </row>
    <row r="2089" spans="8:8" s="95" customFormat="1" ht="12.75" customHeight="1">
      <c r="H2089" s="99"/>
    </row>
    <row r="2090" spans="8:8" s="95" customFormat="1" ht="12.75" customHeight="1">
      <c r="H2090" s="99"/>
    </row>
    <row r="2091" spans="8:8" s="95" customFormat="1" ht="12.75" customHeight="1">
      <c r="H2091" s="99"/>
    </row>
    <row r="2092" spans="8:8" s="95" customFormat="1" ht="12.75" customHeight="1">
      <c r="H2092" s="99"/>
    </row>
    <row r="2093" spans="8:8" s="95" customFormat="1" ht="12.75" customHeight="1">
      <c r="H2093" s="99"/>
    </row>
    <row r="2094" spans="8:8" s="95" customFormat="1" ht="12.75" customHeight="1">
      <c r="H2094" s="99"/>
    </row>
    <row r="2095" spans="8:8" s="95" customFormat="1" ht="12.75" customHeight="1">
      <c r="H2095" s="99"/>
    </row>
    <row r="2096" spans="8:8" s="95" customFormat="1" ht="12.75" customHeight="1">
      <c r="H2096" s="99"/>
    </row>
    <row r="2097" spans="8:8" s="95" customFormat="1" ht="12.75" customHeight="1">
      <c r="H2097" s="99"/>
    </row>
    <row r="2098" spans="8:8" s="95" customFormat="1" ht="12.75" customHeight="1">
      <c r="H2098" s="99"/>
    </row>
    <row r="2099" spans="8:8" s="95" customFormat="1" ht="12.75" customHeight="1">
      <c r="H2099" s="99"/>
    </row>
    <row r="2100" spans="8:8" s="95" customFormat="1" ht="12.75" customHeight="1">
      <c r="H2100" s="99"/>
    </row>
    <row r="2101" spans="8:8" s="95" customFormat="1" ht="12.75" customHeight="1">
      <c r="H2101" s="99"/>
    </row>
    <row r="2102" spans="8:8" s="95" customFormat="1" ht="12.75" customHeight="1">
      <c r="H2102" s="99"/>
    </row>
    <row r="2103" spans="8:8" s="95" customFormat="1" ht="12.75" customHeight="1">
      <c r="H2103" s="99"/>
    </row>
    <row r="2104" spans="8:8" s="95" customFormat="1" ht="12.75" customHeight="1">
      <c r="H2104" s="99"/>
    </row>
    <row r="2105" spans="8:8" s="95" customFormat="1" ht="12.75" customHeight="1">
      <c r="H2105" s="99"/>
    </row>
    <row r="2106" spans="8:8" s="95" customFormat="1" ht="12.75" customHeight="1">
      <c r="H2106" s="99"/>
    </row>
    <row r="2107" spans="8:8" s="95" customFormat="1" ht="12.75" customHeight="1">
      <c r="H2107" s="99"/>
    </row>
    <row r="2108" spans="8:8" s="95" customFormat="1" ht="12.75" customHeight="1">
      <c r="H2108" s="99"/>
    </row>
    <row r="2109" spans="8:8" s="95" customFormat="1" ht="12.75" customHeight="1">
      <c r="H2109" s="99"/>
    </row>
    <row r="2110" spans="8:8" s="95" customFormat="1" ht="12.75" customHeight="1">
      <c r="H2110" s="99"/>
    </row>
    <row r="2111" spans="8:8" s="95" customFormat="1" ht="12.75" customHeight="1">
      <c r="H2111" s="99"/>
    </row>
    <row r="2112" spans="8:8" s="95" customFormat="1" ht="12.75" customHeight="1">
      <c r="H2112" s="99"/>
    </row>
    <row r="2113" spans="8:8" s="95" customFormat="1" ht="12.75" customHeight="1">
      <c r="H2113" s="99"/>
    </row>
    <row r="2114" spans="8:8" s="95" customFormat="1" ht="12.75" customHeight="1">
      <c r="H2114" s="99"/>
    </row>
    <row r="2115" spans="8:8" s="95" customFormat="1" ht="12.75" customHeight="1">
      <c r="H2115" s="99"/>
    </row>
    <row r="2116" spans="8:8" s="95" customFormat="1" ht="12.75" customHeight="1">
      <c r="H2116" s="99"/>
    </row>
    <row r="2117" spans="8:8" s="95" customFormat="1" ht="12.75" customHeight="1">
      <c r="H2117" s="99"/>
    </row>
    <row r="2118" spans="8:8" s="95" customFormat="1" ht="12.75" customHeight="1">
      <c r="H2118" s="99"/>
    </row>
    <row r="2119" spans="8:8" s="95" customFormat="1" ht="12.75" customHeight="1">
      <c r="H2119" s="99"/>
    </row>
    <row r="2120" spans="8:8" s="95" customFormat="1" ht="12.75" customHeight="1">
      <c r="H2120" s="99"/>
    </row>
    <row r="2121" spans="8:8" s="95" customFormat="1" ht="12.75" customHeight="1">
      <c r="H2121" s="99"/>
    </row>
    <row r="2122" spans="8:8" s="95" customFormat="1" ht="12.75" customHeight="1">
      <c r="H2122" s="99"/>
    </row>
    <row r="2123" spans="8:8" s="95" customFormat="1" ht="12.75" customHeight="1">
      <c r="H2123" s="99"/>
    </row>
    <row r="2124" spans="8:8" s="95" customFormat="1" ht="12.75" customHeight="1">
      <c r="H2124" s="99"/>
    </row>
    <row r="2125" spans="8:8" s="95" customFormat="1" ht="12.75" customHeight="1">
      <c r="H2125" s="99"/>
    </row>
    <row r="2126" spans="8:8" s="95" customFormat="1" ht="12.75" customHeight="1">
      <c r="H2126" s="99"/>
    </row>
    <row r="2127" spans="8:8" s="95" customFormat="1" ht="12.75" customHeight="1">
      <c r="H2127" s="99"/>
    </row>
    <row r="2128" spans="8:8" s="95" customFormat="1" ht="12.75" customHeight="1">
      <c r="H2128" s="99"/>
    </row>
    <row r="2129" spans="8:8" s="95" customFormat="1" ht="12.75" customHeight="1">
      <c r="H2129" s="99"/>
    </row>
    <row r="2130" spans="8:8" s="95" customFormat="1" ht="12.75" customHeight="1">
      <c r="H2130" s="99"/>
    </row>
    <row r="2131" spans="8:8" s="95" customFormat="1" ht="12.75" customHeight="1">
      <c r="H2131" s="99"/>
    </row>
    <row r="2132" spans="8:8" s="95" customFormat="1" ht="12.75" customHeight="1">
      <c r="H2132" s="99"/>
    </row>
    <row r="2133" spans="8:8" s="95" customFormat="1" ht="12.75" customHeight="1">
      <c r="H2133" s="99"/>
    </row>
    <row r="2134" spans="8:8" s="95" customFormat="1" ht="12.75" customHeight="1">
      <c r="H2134" s="99"/>
    </row>
    <row r="2135" spans="8:8" s="95" customFormat="1" ht="12.75" customHeight="1">
      <c r="H2135" s="99"/>
    </row>
    <row r="2136" spans="8:8" s="95" customFormat="1" ht="12.75" customHeight="1">
      <c r="H2136" s="99"/>
    </row>
    <row r="2137" spans="8:8" s="95" customFormat="1" ht="12.75" customHeight="1">
      <c r="H2137" s="99"/>
    </row>
    <row r="2138" spans="8:8" s="95" customFormat="1" ht="12.75" customHeight="1">
      <c r="H2138" s="99"/>
    </row>
    <row r="2139" spans="8:8" s="95" customFormat="1" ht="12.75" customHeight="1">
      <c r="H2139" s="99"/>
    </row>
    <row r="2140" spans="8:8" s="95" customFormat="1" ht="12.75" customHeight="1">
      <c r="H2140" s="99"/>
    </row>
    <row r="2141" spans="8:8" s="95" customFormat="1" ht="12.75" customHeight="1">
      <c r="H2141" s="99"/>
    </row>
    <row r="2142" spans="8:8" s="95" customFormat="1" ht="12.75" customHeight="1">
      <c r="H2142" s="99"/>
    </row>
    <row r="2143" spans="8:8" s="95" customFormat="1" ht="12.75" customHeight="1">
      <c r="H2143" s="99"/>
    </row>
    <row r="2144" spans="8:8" s="95" customFormat="1" ht="12.75" customHeight="1">
      <c r="H2144" s="99"/>
    </row>
    <row r="2145" spans="8:8" s="95" customFormat="1" ht="12.75" customHeight="1">
      <c r="H2145" s="99"/>
    </row>
    <row r="2146" spans="8:8" s="95" customFormat="1" ht="12.75" customHeight="1">
      <c r="H2146" s="99"/>
    </row>
    <row r="2147" spans="8:8" s="95" customFormat="1" ht="12.75" customHeight="1">
      <c r="H2147" s="99"/>
    </row>
    <row r="2148" spans="8:8" s="95" customFormat="1" ht="12.75" customHeight="1">
      <c r="H2148" s="99"/>
    </row>
    <row r="2149" spans="8:8" s="95" customFormat="1" ht="12.75" customHeight="1">
      <c r="H2149" s="99"/>
    </row>
    <row r="2150" spans="8:8" s="95" customFormat="1" ht="12.75" customHeight="1">
      <c r="H2150" s="99"/>
    </row>
    <row r="2151" spans="8:8" s="95" customFormat="1" ht="12.75" customHeight="1">
      <c r="H2151" s="99"/>
    </row>
    <row r="2152" spans="8:8" s="95" customFormat="1" ht="12.75" customHeight="1">
      <c r="H2152" s="99"/>
    </row>
    <row r="2153" spans="8:8" s="95" customFormat="1" ht="12.75" customHeight="1">
      <c r="H2153" s="99"/>
    </row>
    <row r="2154" spans="8:8" s="95" customFormat="1" ht="12.75" customHeight="1">
      <c r="H2154" s="99"/>
    </row>
    <row r="2155" spans="8:8" s="95" customFormat="1" ht="12.75" customHeight="1">
      <c r="H2155" s="99"/>
    </row>
    <row r="2156" spans="8:8" s="95" customFormat="1" ht="12.75" customHeight="1">
      <c r="H2156" s="99"/>
    </row>
    <row r="2157" spans="8:8" s="95" customFormat="1" ht="12.75" customHeight="1">
      <c r="H2157" s="99"/>
    </row>
    <row r="2158" spans="8:8" s="95" customFormat="1" ht="12.75" customHeight="1">
      <c r="H2158" s="99"/>
    </row>
    <row r="2159" spans="8:8" s="95" customFormat="1" ht="12.75" customHeight="1">
      <c r="H2159" s="99"/>
    </row>
    <row r="2160" spans="8:8" s="95" customFormat="1" ht="12.75" customHeight="1">
      <c r="H2160" s="99"/>
    </row>
    <row r="2161" spans="8:8" s="95" customFormat="1" ht="12.75" customHeight="1">
      <c r="H2161" s="99"/>
    </row>
    <row r="2162" spans="8:8" s="95" customFormat="1" ht="12.75" customHeight="1">
      <c r="H2162" s="99"/>
    </row>
    <row r="2163" spans="8:8" s="95" customFormat="1" ht="12.75" customHeight="1">
      <c r="H2163" s="99"/>
    </row>
    <row r="2164" spans="8:8" s="95" customFormat="1" ht="12.75" customHeight="1">
      <c r="H2164" s="99"/>
    </row>
    <row r="2165" spans="8:8" s="95" customFormat="1" ht="12.75" customHeight="1">
      <c r="H2165" s="99"/>
    </row>
    <row r="2166" spans="8:8" s="95" customFormat="1" ht="12.75" customHeight="1">
      <c r="H2166" s="99"/>
    </row>
    <row r="2167" spans="8:8" s="95" customFormat="1" ht="12.75" customHeight="1">
      <c r="H2167" s="99"/>
    </row>
    <row r="2168" spans="8:8" s="95" customFormat="1" ht="12.75" customHeight="1">
      <c r="H2168" s="99"/>
    </row>
    <row r="2169" spans="8:8" s="95" customFormat="1" ht="12.75" customHeight="1">
      <c r="H2169" s="99"/>
    </row>
    <row r="2170" spans="8:8" s="95" customFormat="1" ht="12.75" customHeight="1">
      <c r="H2170" s="99"/>
    </row>
    <row r="2171" spans="8:8" s="95" customFormat="1" ht="12.75" customHeight="1">
      <c r="H2171" s="99"/>
    </row>
    <row r="2172" spans="8:8" s="95" customFormat="1" ht="12.75" customHeight="1">
      <c r="H2172" s="99"/>
    </row>
    <row r="2173" spans="8:8" s="95" customFormat="1" ht="12.75" customHeight="1">
      <c r="H2173" s="99"/>
    </row>
    <row r="2174" spans="8:8" s="95" customFormat="1" ht="12.75" customHeight="1">
      <c r="H2174" s="99"/>
    </row>
    <row r="2175" spans="8:8" s="95" customFormat="1" ht="12.75" customHeight="1">
      <c r="H2175" s="99"/>
    </row>
    <row r="2176" spans="8:8" s="95" customFormat="1" ht="12.75" customHeight="1">
      <c r="H2176" s="99"/>
    </row>
    <row r="2177" spans="8:8" s="95" customFormat="1" ht="12.75" customHeight="1">
      <c r="H2177" s="99"/>
    </row>
    <row r="2178" spans="8:8" s="95" customFormat="1" ht="12.75" customHeight="1">
      <c r="H2178" s="99"/>
    </row>
    <row r="2179" spans="8:8" s="95" customFormat="1" ht="12.75" customHeight="1">
      <c r="H2179" s="99"/>
    </row>
    <row r="2180" spans="8:8" s="95" customFormat="1" ht="12.75" customHeight="1">
      <c r="H2180" s="99"/>
    </row>
    <row r="2181" spans="8:8" s="95" customFormat="1" ht="12.75" customHeight="1">
      <c r="H2181" s="99"/>
    </row>
    <row r="2182" spans="8:8" s="95" customFormat="1" ht="12.75" customHeight="1">
      <c r="H2182" s="99"/>
    </row>
    <row r="2183" spans="8:8" s="95" customFormat="1" ht="12.75" customHeight="1">
      <c r="H2183" s="99"/>
    </row>
    <row r="2184" spans="8:8" s="95" customFormat="1" ht="12.75" customHeight="1">
      <c r="H2184" s="99"/>
    </row>
    <row r="2185" spans="8:8" s="95" customFormat="1" ht="12.75" customHeight="1">
      <c r="H2185" s="99"/>
    </row>
    <row r="2186" spans="8:8" s="95" customFormat="1" ht="12.75" customHeight="1">
      <c r="H2186" s="99"/>
    </row>
    <row r="2187" spans="8:8" s="95" customFormat="1" ht="12.75" customHeight="1">
      <c r="H2187" s="99"/>
    </row>
    <row r="2188" spans="8:8" s="95" customFormat="1" ht="12.75" customHeight="1">
      <c r="H2188" s="99"/>
    </row>
    <row r="2189" spans="8:8" s="95" customFormat="1" ht="12.75" customHeight="1">
      <c r="H2189" s="99"/>
    </row>
    <row r="2190" spans="8:8" s="95" customFormat="1" ht="12.75" customHeight="1">
      <c r="H2190" s="99"/>
    </row>
    <row r="2191" spans="8:8" s="95" customFormat="1" ht="12.75" customHeight="1">
      <c r="H2191" s="99"/>
    </row>
    <row r="2192" spans="8:8" s="95" customFormat="1" ht="12.75" customHeight="1">
      <c r="H2192" s="99"/>
    </row>
    <row r="2193" spans="8:8" s="95" customFormat="1" ht="12.75" customHeight="1">
      <c r="H2193" s="99"/>
    </row>
    <row r="2194" spans="8:8" s="95" customFormat="1" ht="12.75" customHeight="1">
      <c r="H2194" s="99"/>
    </row>
    <row r="2195" spans="8:8" s="95" customFormat="1" ht="12.75" customHeight="1">
      <c r="H2195" s="99"/>
    </row>
    <row r="2196" spans="8:8" s="95" customFormat="1" ht="12.75" customHeight="1">
      <c r="H2196" s="99"/>
    </row>
    <row r="2197" spans="8:8" s="95" customFormat="1" ht="12.75" customHeight="1">
      <c r="H2197" s="99"/>
    </row>
    <row r="2198" spans="8:8" s="95" customFormat="1" ht="12.75" customHeight="1">
      <c r="H2198" s="99"/>
    </row>
    <row r="2199" spans="8:8" s="95" customFormat="1" ht="12.75" customHeight="1">
      <c r="H2199" s="99"/>
    </row>
    <row r="2200" spans="8:8" s="95" customFormat="1" ht="12.75" customHeight="1">
      <c r="H2200" s="99"/>
    </row>
    <row r="2201" spans="8:8" s="95" customFormat="1" ht="12.75" customHeight="1">
      <c r="H2201" s="99"/>
    </row>
    <row r="2202" spans="8:8" s="95" customFormat="1" ht="12.75" customHeight="1">
      <c r="H2202" s="99"/>
    </row>
    <row r="2203" spans="8:8" s="95" customFormat="1" ht="12.75" customHeight="1">
      <c r="H2203" s="99"/>
    </row>
    <row r="2204" spans="8:8" s="95" customFormat="1" ht="12.75" customHeight="1">
      <c r="H2204" s="99"/>
    </row>
    <row r="2205" spans="8:8" s="95" customFormat="1" ht="12.75" customHeight="1">
      <c r="H2205" s="99"/>
    </row>
    <row r="2206" spans="8:8" s="95" customFormat="1" ht="12.75" customHeight="1">
      <c r="H2206" s="99"/>
    </row>
    <row r="2207" spans="8:8" s="95" customFormat="1" ht="12.75" customHeight="1">
      <c r="H2207" s="99"/>
    </row>
    <row r="2208" spans="8:8" s="95" customFormat="1" ht="12.75" customHeight="1">
      <c r="H2208" s="99"/>
    </row>
    <row r="2209" spans="8:8" s="95" customFormat="1" ht="12.75" customHeight="1">
      <c r="H2209" s="99"/>
    </row>
    <row r="2210" spans="8:8" s="95" customFormat="1" ht="12.75" customHeight="1">
      <c r="H2210" s="99"/>
    </row>
    <row r="2211" spans="8:8" s="95" customFormat="1" ht="12.75" customHeight="1">
      <c r="H2211" s="99"/>
    </row>
    <row r="2212" spans="8:8" s="95" customFormat="1" ht="12.75" customHeight="1">
      <c r="H2212" s="99"/>
    </row>
    <row r="2213" spans="8:8" s="95" customFormat="1" ht="12.75" customHeight="1">
      <c r="H2213" s="99"/>
    </row>
    <row r="2214" spans="8:8" s="95" customFormat="1" ht="12.75" customHeight="1">
      <c r="H2214" s="99"/>
    </row>
    <row r="2215" spans="8:8" s="95" customFormat="1" ht="12.75" customHeight="1">
      <c r="H2215" s="99"/>
    </row>
    <row r="2216" spans="8:8" s="95" customFormat="1" ht="12.75" customHeight="1">
      <c r="H2216" s="99"/>
    </row>
    <row r="2217" spans="8:8" s="95" customFormat="1" ht="12.75" customHeight="1">
      <c r="H2217" s="99"/>
    </row>
    <row r="2218" spans="8:8" s="95" customFormat="1" ht="12.75" customHeight="1">
      <c r="H2218" s="99"/>
    </row>
    <row r="2219" spans="8:8" s="95" customFormat="1" ht="12.75" customHeight="1">
      <c r="H2219" s="99"/>
    </row>
    <row r="2220" spans="8:8" s="95" customFormat="1" ht="12.75" customHeight="1">
      <c r="H2220" s="99"/>
    </row>
    <row r="2221" spans="8:8" s="95" customFormat="1" ht="12.75" customHeight="1">
      <c r="H2221" s="99"/>
    </row>
    <row r="2222" spans="8:8" s="95" customFormat="1" ht="12.75" customHeight="1">
      <c r="H2222" s="99"/>
    </row>
    <row r="2223" spans="8:8" s="95" customFormat="1" ht="12.75" customHeight="1">
      <c r="H2223" s="99"/>
    </row>
    <row r="2224" spans="8:8" s="95" customFormat="1" ht="12.75" customHeight="1">
      <c r="H2224" s="99"/>
    </row>
    <row r="2225" spans="8:8" s="95" customFormat="1" ht="12.75" customHeight="1">
      <c r="H2225" s="99"/>
    </row>
    <row r="2226" spans="8:8" s="95" customFormat="1" ht="12.75" customHeight="1">
      <c r="H2226" s="99"/>
    </row>
    <row r="2227" spans="8:8" s="95" customFormat="1" ht="12.75" customHeight="1">
      <c r="H2227" s="99"/>
    </row>
    <row r="2228" spans="8:8" s="95" customFormat="1" ht="12.75" customHeight="1">
      <c r="H2228" s="99"/>
    </row>
    <row r="2229" spans="8:8" s="95" customFormat="1" ht="12.75" customHeight="1">
      <c r="H2229" s="99"/>
    </row>
    <row r="2230" spans="8:8" s="95" customFormat="1" ht="12.75" customHeight="1">
      <c r="H2230" s="99"/>
    </row>
    <row r="2231" spans="8:8" s="95" customFormat="1" ht="12.75" customHeight="1">
      <c r="H2231" s="99"/>
    </row>
    <row r="2232" spans="8:8" s="95" customFormat="1" ht="12.75" customHeight="1">
      <c r="H2232" s="99"/>
    </row>
    <row r="2233" spans="8:8" s="95" customFormat="1" ht="12.75" customHeight="1">
      <c r="H2233" s="99"/>
    </row>
    <row r="2234" spans="8:8" s="95" customFormat="1" ht="12.75" customHeight="1">
      <c r="H2234" s="99"/>
    </row>
    <row r="2235" spans="8:8" s="95" customFormat="1" ht="12.75" customHeight="1">
      <c r="H2235" s="99"/>
    </row>
    <row r="2236" spans="8:8" s="95" customFormat="1" ht="12.75" customHeight="1">
      <c r="H2236" s="99"/>
    </row>
    <row r="2237" spans="8:8" s="95" customFormat="1" ht="12.75" customHeight="1">
      <c r="H2237" s="99"/>
    </row>
    <row r="2238" spans="8:8" s="95" customFormat="1" ht="12.75" customHeight="1">
      <c r="H2238" s="99"/>
    </row>
    <row r="2239" spans="8:8" s="95" customFormat="1" ht="12.75" customHeight="1">
      <c r="H2239" s="99"/>
    </row>
    <row r="2240" spans="8:8" s="95" customFormat="1" ht="12.75" customHeight="1">
      <c r="H2240" s="99"/>
    </row>
    <row r="2241" spans="8:8" s="95" customFormat="1" ht="12.75" customHeight="1">
      <c r="H2241" s="99"/>
    </row>
    <row r="2242" spans="8:8" s="95" customFormat="1" ht="12.75" customHeight="1">
      <c r="H2242" s="99"/>
    </row>
    <row r="2243" spans="8:8" s="95" customFormat="1" ht="12.75" customHeight="1">
      <c r="H2243" s="99"/>
    </row>
    <row r="2244" spans="8:8" s="95" customFormat="1" ht="12.75" customHeight="1">
      <c r="H2244" s="99"/>
    </row>
    <row r="2245" spans="8:8" s="95" customFormat="1" ht="12.75" customHeight="1">
      <c r="H2245" s="99"/>
    </row>
    <row r="2246" spans="8:8" s="95" customFormat="1" ht="12.75" customHeight="1">
      <c r="H2246" s="99"/>
    </row>
    <row r="2247" spans="8:8" s="95" customFormat="1" ht="12.75" customHeight="1">
      <c r="H2247" s="99"/>
    </row>
    <row r="2248" spans="8:8" s="95" customFormat="1" ht="12.75" customHeight="1">
      <c r="H2248" s="99"/>
    </row>
    <row r="2249" spans="8:8" s="95" customFormat="1" ht="12.75" customHeight="1">
      <c r="H2249" s="99"/>
    </row>
    <row r="2250" spans="8:8" s="95" customFormat="1" ht="12.75" customHeight="1">
      <c r="H2250" s="99"/>
    </row>
    <row r="2251" spans="8:8" s="95" customFormat="1" ht="12.75" customHeight="1">
      <c r="H2251" s="99"/>
    </row>
    <row r="2252" spans="8:8" s="95" customFormat="1" ht="12.75" customHeight="1">
      <c r="H2252" s="99"/>
    </row>
    <row r="2253" spans="8:8" s="95" customFormat="1" ht="12.75" customHeight="1">
      <c r="H2253" s="99"/>
    </row>
    <row r="2254" spans="8:8" s="95" customFormat="1" ht="12.75" customHeight="1">
      <c r="H2254" s="99"/>
    </row>
    <row r="2255" spans="8:8" s="95" customFormat="1" ht="12.75" customHeight="1">
      <c r="H2255" s="99"/>
    </row>
    <row r="2256" spans="8:8" s="95" customFormat="1" ht="12.75" customHeight="1">
      <c r="H2256" s="99"/>
    </row>
    <row r="2257" spans="8:8" s="95" customFormat="1" ht="12.75" customHeight="1">
      <c r="H2257" s="99"/>
    </row>
    <row r="2258" spans="8:8" s="95" customFormat="1" ht="12.75" customHeight="1">
      <c r="H2258" s="99"/>
    </row>
    <row r="2259" spans="8:8" s="95" customFormat="1" ht="12.75" customHeight="1">
      <c r="H2259" s="99"/>
    </row>
    <row r="2260" spans="8:8" s="95" customFormat="1" ht="12.75" customHeight="1">
      <c r="H2260" s="99"/>
    </row>
    <row r="2261" spans="8:8" s="95" customFormat="1" ht="12.75" customHeight="1">
      <c r="H2261" s="99"/>
    </row>
    <row r="2262" spans="8:8" s="95" customFormat="1" ht="12.75" customHeight="1">
      <c r="H2262" s="99"/>
    </row>
    <row r="2263" spans="8:8" s="95" customFormat="1" ht="12.75" customHeight="1">
      <c r="H2263" s="99"/>
    </row>
    <row r="2264" spans="8:8" s="95" customFormat="1" ht="12.75" customHeight="1">
      <c r="H2264" s="99"/>
    </row>
    <row r="2265" spans="8:8" s="95" customFormat="1" ht="12.75" customHeight="1">
      <c r="H2265" s="99"/>
    </row>
    <row r="2266" spans="8:8" s="95" customFormat="1" ht="12.75" customHeight="1">
      <c r="H2266" s="99"/>
    </row>
    <row r="2267" spans="8:8" s="95" customFormat="1" ht="12.75" customHeight="1">
      <c r="H2267" s="99"/>
    </row>
    <row r="2268" spans="8:8" s="95" customFormat="1" ht="12.75" customHeight="1">
      <c r="H2268" s="99"/>
    </row>
    <row r="2269" spans="8:8" s="95" customFormat="1" ht="12.75" customHeight="1">
      <c r="H2269" s="99"/>
    </row>
    <row r="2270" spans="8:8" s="95" customFormat="1" ht="12.75" customHeight="1">
      <c r="H2270" s="99"/>
    </row>
    <row r="2271" spans="8:8" s="95" customFormat="1" ht="12.75" customHeight="1">
      <c r="H2271" s="99"/>
    </row>
    <row r="2272" spans="8:8" s="95" customFormat="1" ht="12.75" customHeight="1">
      <c r="H2272" s="99"/>
    </row>
    <row r="2273" spans="8:8" s="95" customFormat="1" ht="12.75" customHeight="1">
      <c r="H2273" s="99"/>
    </row>
    <row r="2274" spans="8:8" s="95" customFormat="1" ht="12.75" customHeight="1">
      <c r="H2274" s="99"/>
    </row>
    <row r="2275" spans="8:8" s="95" customFormat="1" ht="12.75" customHeight="1">
      <c r="H2275" s="99"/>
    </row>
    <row r="2276" spans="8:8" s="95" customFormat="1" ht="12.75" customHeight="1">
      <c r="H2276" s="99"/>
    </row>
    <row r="2277" spans="8:8" s="95" customFormat="1" ht="12.75" customHeight="1">
      <c r="H2277" s="99"/>
    </row>
    <row r="2278" spans="8:8" s="95" customFormat="1" ht="12.75" customHeight="1">
      <c r="H2278" s="99"/>
    </row>
    <row r="2279" spans="8:8" s="95" customFormat="1" ht="12.75" customHeight="1">
      <c r="H2279" s="99"/>
    </row>
    <row r="2280" spans="8:8" s="95" customFormat="1" ht="12.75" customHeight="1">
      <c r="H2280" s="99"/>
    </row>
    <row r="2281" spans="8:8" s="95" customFormat="1" ht="12.75" customHeight="1">
      <c r="H2281" s="99"/>
    </row>
    <row r="2282" spans="8:8" s="95" customFormat="1" ht="12.75" customHeight="1">
      <c r="H2282" s="99"/>
    </row>
    <row r="2283" spans="8:8" s="95" customFormat="1" ht="12.75" customHeight="1">
      <c r="H2283" s="99"/>
    </row>
    <row r="2284" spans="8:8" s="95" customFormat="1" ht="12.75" customHeight="1">
      <c r="H2284" s="99"/>
    </row>
    <row r="2285" spans="8:8" s="95" customFormat="1" ht="12.75" customHeight="1">
      <c r="H2285" s="99"/>
    </row>
    <row r="2286" spans="8:8" s="95" customFormat="1" ht="12.75" customHeight="1">
      <c r="H2286" s="99"/>
    </row>
    <row r="2287" spans="8:8" s="95" customFormat="1" ht="12.75" customHeight="1">
      <c r="H2287" s="99"/>
    </row>
    <row r="2288" spans="8:8" s="95" customFormat="1" ht="12.75" customHeight="1">
      <c r="H2288" s="99"/>
    </row>
    <row r="2289" spans="8:8" s="95" customFormat="1" ht="12.75" customHeight="1">
      <c r="H2289" s="99"/>
    </row>
    <row r="2290" spans="8:8" s="95" customFormat="1" ht="12.75" customHeight="1">
      <c r="H2290" s="99"/>
    </row>
    <row r="2291" spans="8:8" s="95" customFormat="1" ht="12.75" customHeight="1">
      <c r="H2291" s="99"/>
    </row>
    <row r="2292" spans="8:8" s="95" customFormat="1" ht="12.75" customHeight="1">
      <c r="H2292" s="99"/>
    </row>
    <row r="2293" spans="8:8" s="95" customFormat="1" ht="12.75" customHeight="1">
      <c r="H2293" s="99"/>
    </row>
    <row r="2294" spans="8:8" s="95" customFormat="1" ht="12.75" customHeight="1">
      <c r="H2294" s="99"/>
    </row>
    <row r="2295" spans="8:8" s="95" customFormat="1" ht="12.75" customHeight="1">
      <c r="H2295" s="99"/>
    </row>
    <row r="2296" spans="8:8" s="95" customFormat="1" ht="12.75" customHeight="1">
      <c r="H2296" s="99"/>
    </row>
    <row r="2297" spans="8:8" s="95" customFormat="1" ht="12.75" customHeight="1">
      <c r="H2297" s="99"/>
    </row>
    <row r="2298" spans="8:8" s="95" customFormat="1" ht="12.75" customHeight="1">
      <c r="H2298" s="99"/>
    </row>
    <row r="2299" spans="8:8" s="95" customFormat="1" ht="12.75" customHeight="1">
      <c r="H2299" s="99"/>
    </row>
    <row r="2300" spans="8:8" s="95" customFormat="1" ht="12.75" customHeight="1">
      <c r="H2300" s="99"/>
    </row>
    <row r="2301" spans="8:8" s="95" customFormat="1" ht="12.75" customHeight="1">
      <c r="H2301" s="99"/>
    </row>
    <row r="2302" spans="8:8" s="95" customFormat="1" ht="12.75" customHeight="1">
      <c r="H2302" s="99"/>
    </row>
    <row r="2303" spans="8:8" s="95" customFormat="1" ht="12.75" customHeight="1">
      <c r="H2303" s="99"/>
    </row>
    <row r="2304" spans="8:8" s="95" customFormat="1" ht="12.75" customHeight="1">
      <c r="H2304" s="99"/>
    </row>
    <row r="2305" spans="8:8" s="95" customFormat="1" ht="12.75" customHeight="1">
      <c r="H2305" s="99"/>
    </row>
    <row r="2306" spans="8:8" s="95" customFormat="1" ht="12.75" customHeight="1">
      <c r="H2306" s="99"/>
    </row>
    <row r="2307" spans="8:8" s="95" customFormat="1" ht="12.75" customHeight="1">
      <c r="H2307" s="99"/>
    </row>
    <row r="2308" spans="8:8" s="95" customFormat="1" ht="12.75" customHeight="1">
      <c r="H2308" s="99"/>
    </row>
    <row r="2309" spans="8:8" s="95" customFormat="1" ht="12.75" customHeight="1">
      <c r="H2309" s="99"/>
    </row>
    <row r="2310" spans="8:8" s="95" customFormat="1" ht="12.75" customHeight="1">
      <c r="H2310" s="99"/>
    </row>
    <row r="2311" spans="8:8" s="95" customFormat="1" ht="12.75" customHeight="1">
      <c r="H2311" s="99"/>
    </row>
    <row r="2312" spans="8:8" s="95" customFormat="1" ht="12.75" customHeight="1">
      <c r="H2312" s="99"/>
    </row>
    <row r="2313" spans="8:8" s="95" customFormat="1" ht="12.75" customHeight="1">
      <c r="H2313" s="99"/>
    </row>
    <row r="2314" spans="8:8" s="95" customFormat="1" ht="12.75" customHeight="1">
      <c r="H2314" s="99"/>
    </row>
    <row r="2315" spans="8:8" s="95" customFormat="1" ht="12.75" customHeight="1">
      <c r="H2315" s="99"/>
    </row>
    <row r="2316" spans="8:8" s="95" customFormat="1" ht="12.75" customHeight="1">
      <c r="H2316" s="99"/>
    </row>
    <row r="2317" spans="8:8" s="95" customFormat="1" ht="12.75" customHeight="1">
      <c r="H2317" s="99"/>
    </row>
    <row r="2318" spans="8:8" s="95" customFormat="1" ht="12.75" customHeight="1">
      <c r="H2318" s="99"/>
    </row>
    <row r="2319" spans="8:8" s="95" customFormat="1" ht="12.75" customHeight="1">
      <c r="H2319" s="99"/>
    </row>
    <row r="2320" spans="8:8" s="95" customFormat="1" ht="12.75" customHeight="1">
      <c r="H2320" s="99"/>
    </row>
    <row r="2321" spans="8:8" s="95" customFormat="1" ht="12.75" customHeight="1">
      <c r="H2321" s="99"/>
    </row>
    <row r="2322" spans="8:8" s="95" customFormat="1" ht="12.75" customHeight="1">
      <c r="H2322" s="99"/>
    </row>
    <row r="2323" spans="8:8" s="95" customFormat="1" ht="12.75" customHeight="1">
      <c r="H2323" s="99"/>
    </row>
    <row r="2324" spans="8:8" s="95" customFormat="1" ht="12.75" customHeight="1">
      <c r="H2324" s="99"/>
    </row>
    <row r="2325" spans="8:8" s="95" customFormat="1" ht="12.75" customHeight="1">
      <c r="H2325" s="99"/>
    </row>
    <row r="2326" spans="8:8" s="95" customFormat="1" ht="12.75" customHeight="1">
      <c r="H2326" s="99"/>
    </row>
    <row r="2327" spans="8:8" s="95" customFormat="1" ht="12.75" customHeight="1">
      <c r="H2327" s="99"/>
    </row>
    <row r="2328" spans="8:8" s="95" customFormat="1" ht="12.75" customHeight="1">
      <c r="H2328" s="99"/>
    </row>
    <row r="2329" spans="8:8" s="95" customFormat="1" ht="12.75" customHeight="1">
      <c r="H2329" s="99"/>
    </row>
    <row r="2330" spans="8:8" s="95" customFormat="1" ht="12.75" customHeight="1">
      <c r="H2330" s="99"/>
    </row>
    <row r="2331" spans="8:8" s="95" customFormat="1" ht="12.75" customHeight="1">
      <c r="H2331" s="99"/>
    </row>
    <row r="2332" spans="8:8" s="95" customFormat="1" ht="12.75" customHeight="1">
      <c r="H2332" s="99"/>
    </row>
    <row r="2333" spans="8:8" s="95" customFormat="1" ht="12.75" customHeight="1">
      <c r="H2333" s="99"/>
    </row>
    <row r="2334" spans="8:8" s="95" customFormat="1" ht="12.75" customHeight="1">
      <c r="H2334" s="99"/>
    </row>
    <row r="2335" spans="8:8" s="95" customFormat="1" ht="12.75" customHeight="1">
      <c r="H2335" s="99"/>
    </row>
    <row r="2336" spans="8:8" s="95" customFormat="1" ht="12.75" customHeight="1">
      <c r="H2336" s="99"/>
    </row>
    <row r="2337" spans="8:8" s="95" customFormat="1" ht="12.75" customHeight="1">
      <c r="H2337" s="99"/>
    </row>
    <row r="2338" spans="8:8" s="95" customFormat="1" ht="12.75" customHeight="1">
      <c r="H2338" s="99"/>
    </row>
    <row r="2339" spans="8:8" s="95" customFormat="1" ht="12.75" customHeight="1">
      <c r="H2339" s="99"/>
    </row>
    <row r="2340" spans="8:8" s="95" customFormat="1" ht="12.75" customHeight="1">
      <c r="H2340" s="99"/>
    </row>
    <row r="2341" spans="8:8" s="95" customFormat="1" ht="12.75" customHeight="1">
      <c r="H2341" s="99"/>
    </row>
    <row r="2342" spans="8:8" s="95" customFormat="1" ht="12.75" customHeight="1">
      <c r="H2342" s="99"/>
    </row>
    <row r="2343" spans="8:8" s="95" customFormat="1" ht="12.75" customHeight="1">
      <c r="H2343" s="99"/>
    </row>
    <row r="2344" spans="8:8" s="95" customFormat="1" ht="12.75" customHeight="1">
      <c r="H2344" s="99"/>
    </row>
    <row r="2345" spans="8:8" s="95" customFormat="1" ht="12.75" customHeight="1">
      <c r="H2345" s="99"/>
    </row>
    <row r="2346" spans="8:8" s="95" customFormat="1" ht="12.75" customHeight="1">
      <c r="H2346" s="99"/>
    </row>
    <row r="2347" spans="8:8" s="95" customFormat="1" ht="12.75" customHeight="1">
      <c r="H2347" s="99"/>
    </row>
    <row r="2348" spans="8:8" s="95" customFormat="1" ht="12.75" customHeight="1">
      <c r="H2348" s="99"/>
    </row>
    <row r="2349" spans="8:8" s="95" customFormat="1" ht="12.75" customHeight="1">
      <c r="H2349" s="99"/>
    </row>
    <row r="2350" spans="8:8" s="95" customFormat="1" ht="12.75" customHeight="1">
      <c r="H2350" s="99"/>
    </row>
    <row r="2351" spans="8:8" s="95" customFormat="1" ht="12.75" customHeight="1">
      <c r="H2351" s="99"/>
    </row>
    <row r="2352" spans="8:8" s="95" customFormat="1" ht="12.75" customHeight="1">
      <c r="H2352" s="99"/>
    </row>
    <row r="2353" spans="8:8" s="95" customFormat="1" ht="12.75" customHeight="1">
      <c r="H2353" s="99"/>
    </row>
    <row r="2354" spans="8:8" s="95" customFormat="1" ht="12.75" customHeight="1">
      <c r="H2354" s="99"/>
    </row>
    <row r="2355" spans="8:8" s="95" customFormat="1" ht="12.75" customHeight="1">
      <c r="H2355" s="99"/>
    </row>
    <row r="2356" spans="8:8" s="95" customFormat="1" ht="12.75" customHeight="1">
      <c r="H2356" s="99"/>
    </row>
    <row r="2357" spans="8:8" s="95" customFormat="1" ht="12.75" customHeight="1">
      <c r="H2357" s="99"/>
    </row>
    <row r="2358" spans="8:8" s="95" customFormat="1" ht="12.75" customHeight="1">
      <c r="H2358" s="99"/>
    </row>
    <row r="2359" spans="8:8" s="95" customFormat="1" ht="12.75" customHeight="1">
      <c r="H2359" s="99"/>
    </row>
    <row r="2360" spans="8:8" s="95" customFormat="1" ht="12.75" customHeight="1">
      <c r="H2360" s="99"/>
    </row>
    <row r="2361" spans="8:8" s="95" customFormat="1" ht="12.75" customHeight="1">
      <c r="H2361" s="99"/>
    </row>
    <row r="2362" spans="8:8" s="95" customFormat="1" ht="12.75" customHeight="1">
      <c r="H2362" s="99"/>
    </row>
    <row r="2363" spans="8:8" s="95" customFormat="1" ht="12.75" customHeight="1">
      <c r="H2363" s="99"/>
    </row>
    <row r="2364" spans="8:8" s="95" customFormat="1" ht="12.75" customHeight="1">
      <c r="H2364" s="99"/>
    </row>
    <row r="2365" spans="8:8" s="95" customFormat="1" ht="12.75" customHeight="1">
      <c r="H2365" s="99"/>
    </row>
    <row r="2366" spans="8:8" s="95" customFormat="1" ht="12.75" customHeight="1">
      <c r="H2366" s="99"/>
    </row>
    <row r="2367" spans="8:8" s="95" customFormat="1" ht="12.75" customHeight="1">
      <c r="H2367" s="99"/>
    </row>
    <row r="2368" spans="8:8" s="95" customFormat="1" ht="12.75" customHeight="1">
      <c r="H2368" s="99"/>
    </row>
    <row r="2369" spans="8:8" s="95" customFormat="1" ht="12.75" customHeight="1">
      <c r="H2369" s="99"/>
    </row>
    <row r="2370" spans="8:8" s="95" customFormat="1" ht="12.75" customHeight="1">
      <c r="H2370" s="99"/>
    </row>
    <row r="2371" spans="8:8" s="95" customFormat="1" ht="12.75" customHeight="1">
      <c r="H2371" s="99"/>
    </row>
    <row r="2372" spans="8:8" s="95" customFormat="1" ht="12.75" customHeight="1">
      <c r="H2372" s="99"/>
    </row>
    <row r="2373" spans="8:8" s="95" customFormat="1" ht="12.75" customHeight="1">
      <c r="H2373" s="99"/>
    </row>
    <row r="2374" spans="8:8" s="95" customFormat="1" ht="12.75" customHeight="1">
      <c r="H2374" s="99"/>
    </row>
    <row r="2375" spans="8:8" s="95" customFormat="1" ht="12.75" customHeight="1">
      <c r="H2375" s="99"/>
    </row>
    <row r="2376" spans="8:8" s="95" customFormat="1" ht="12.75" customHeight="1">
      <c r="H2376" s="99"/>
    </row>
    <row r="2377" spans="8:8" s="95" customFormat="1" ht="12.75" customHeight="1">
      <c r="H2377" s="99"/>
    </row>
    <row r="2378" spans="8:8" s="95" customFormat="1" ht="12.75" customHeight="1">
      <c r="H2378" s="99"/>
    </row>
    <row r="2379" spans="8:8" s="95" customFormat="1" ht="12.75" customHeight="1">
      <c r="H2379" s="99"/>
    </row>
    <row r="2380" spans="8:8" s="95" customFormat="1" ht="12.75" customHeight="1">
      <c r="H2380" s="99"/>
    </row>
    <row r="2381" spans="8:8" s="95" customFormat="1" ht="12.75" customHeight="1">
      <c r="H2381" s="99"/>
    </row>
    <row r="2382" spans="8:8" s="95" customFormat="1" ht="12.75" customHeight="1">
      <c r="H2382" s="99"/>
    </row>
    <row r="2383" spans="8:8" s="95" customFormat="1" ht="12.75" customHeight="1">
      <c r="H2383" s="99"/>
    </row>
    <row r="2384" spans="8:8" s="95" customFormat="1" ht="12.75" customHeight="1">
      <c r="H2384" s="99"/>
    </row>
    <row r="2385" spans="8:8" s="95" customFormat="1" ht="12.75" customHeight="1">
      <c r="H2385" s="99"/>
    </row>
    <row r="2386" spans="8:8" s="95" customFormat="1" ht="12.75" customHeight="1">
      <c r="H2386" s="99"/>
    </row>
    <row r="2387" spans="8:8" s="95" customFormat="1" ht="12.75" customHeight="1">
      <c r="H2387" s="99"/>
    </row>
    <row r="2388" spans="8:8" s="95" customFormat="1" ht="12.75" customHeight="1">
      <c r="H2388" s="99"/>
    </row>
    <row r="2389" spans="8:8" s="95" customFormat="1" ht="12.75" customHeight="1">
      <c r="H2389" s="99"/>
    </row>
    <row r="2390" spans="8:8" s="95" customFormat="1" ht="12.75" customHeight="1">
      <c r="H2390" s="99"/>
    </row>
    <row r="2391" spans="8:8" s="95" customFormat="1" ht="12.75" customHeight="1">
      <c r="H2391" s="99"/>
    </row>
    <row r="2392" spans="8:8" s="95" customFormat="1" ht="12.75" customHeight="1">
      <c r="H2392" s="99"/>
    </row>
    <row r="2393" spans="8:8" s="95" customFormat="1" ht="12.75" customHeight="1">
      <c r="H2393" s="99"/>
    </row>
    <row r="2394" spans="8:8" s="95" customFormat="1" ht="12.75" customHeight="1">
      <c r="H2394" s="99"/>
    </row>
    <row r="2395" spans="8:8" s="95" customFormat="1" ht="12.75" customHeight="1">
      <c r="H2395" s="99"/>
    </row>
    <row r="2396" spans="8:8" s="95" customFormat="1" ht="12.75" customHeight="1">
      <c r="H2396" s="99"/>
    </row>
    <row r="2397" spans="8:8" s="95" customFormat="1" ht="12.75" customHeight="1">
      <c r="H2397" s="99"/>
    </row>
    <row r="2398" spans="8:8" s="95" customFormat="1" ht="12.75" customHeight="1">
      <c r="H2398" s="99"/>
    </row>
    <row r="2399" spans="8:8" s="95" customFormat="1" ht="12.75" customHeight="1">
      <c r="H2399" s="99"/>
    </row>
    <row r="2400" spans="8:8" s="95" customFormat="1" ht="12.75" customHeight="1">
      <c r="H2400" s="99"/>
    </row>
    <row r="2401" spans="8:8" s="95" customFormat="1" ht="12.75" customHeight="1">
      <c r="H2401" s="99"/>
    </row>
    <row r="2402" spans="8:8" s="95" customFormat="1" ht="12.75" customHeight="1">
      <c r="H2402" s="99"/>
    </row>
    <row r="2403" spans="8:8" s="95" customFormat="1" ht="12.75" customHeight="1">
      <c r="H2403" s="99"/>
    </row>
    <row r="2404" spans="8:8" s="95" customFormat="1" ht="12.75" customHeight="1">
      <c r="H2404" s="99"/>
    </row>
    <row r="2405" spans="8:8" s="95" customFormat="1" ht="12.75" customHeight="1">
      <c r="H2405" s="99"/>
    </row>
    <row r="2406" spans="8:8" s="95" customFormat="1" ht="12.75" customHeight="1">
      <c r="H2406" s="99"/>
    </row>
    <row r="2407" spans="8:8" s="95" customFormat="1" ht="12.75" customHeight="1">
      <c r="H2407" s="99"/>
    </row>
    <row r="2408" spans="8:8" s="95" customFormat="1" ht="12.75" customHeight="1">
      <c r="H2408" s="99"/>
    </row>
    <row r="2409" spans="8:8" s="95" customFormat="1" ht="12.75" customHeight="1">
      <c r="H2409" s="99"/>
    </row>
    <row r="2410" spans="8:8" s="95" customFormat="1" ht="12.75" customHeight="1">
      <c r="H2410" s="99"/>
    </row>
    <row r="2411" spans="8:8" s="95" customFormat="1" ht="12.75" customHeight="1">
      <c r="H2411" s="99"/>
    </row>
    <row r="2412" spans="8:8" s="95" customFormat="1" ht="12.75" customHeight="1">
      <c r="H2412" s="99"/>
    </row>
    <row r="2413" spans="8:8" s="95" customFormat="1" ht="12.75" customHeight="1">
      <c r="H2413" s="99"/>
    </row>
    <row r="2414" spans="8:8" s="95" customFormat="1" ht="12.75" customHeight="1">
      <c r="H2414" s="99"/>
    </row>
    <row r="2415" spans="8:8" s="95" customFormat="1" ht="12.75" customHeight="1">
      <c r="H2415" s="99"/>
    </row>
    <row r="2416" spans="8:8" s="95" customFormat="1" ht="12.75" customHeight="1">
      <c r="H2416" s="99"/>
    </row>
    <row r="2417" spans="8:8" s="95" customFormat="1" ht="12.75" customHeight="1">
      <c r="H2417" s="99"/>
    </row>
    <row r="2418" spans="8:8" s="95" customFormat="1" ht="12.75" customHeight="1">
      <c r="H2418" s="99"/>
    </row>
    <row r="2419" spans="8:8" s="95" customFormat="1" ht="12.75" customHeight="1">
      <c r="H2419" s="99"/>
    </row>
    <row r="2420" spans="8:8" s="95" customFormat="1" ht="12.75" customHeight="1">
      <c r="H2420" s="99"/>
    </row>
    <row r="2421" spans="8:8" s="95" customFormat="1" ht="12.75" customHeight="1">
      <c r="H2421" s="99"/>
    </row>
    <row r="2422" spans="8:8" s="95" customFormat="1" ht="12.75" customHeight="1">
      <c r="H2422" s="99"/>
    </row>
    <row r="2423" spans="8:8" s="95" customFormat="1" ht="12.75" customHeight="1">
      <c r="H2423" s="99"/>
    </row>
    <row r="2424" spans="8:8" s="95" customFormat="1" ht="12.75" customHeight="1">
      <c r="H2424" s="99"/>
    </row>
    <row r="2425" spans="8:8" s="95" customFormat="1" ht="12.75" customHeight="1">
      <c r="H2425" s="99"/>
    </row>
    <row r="2426" spans="8:8" s="95" customFormat="1" ht="12.75" customHeight="1">
      <c r="H2426" s="99"/>
    </row>
    <row r="2427" spans="8:8" s="95" customFormat="1" ht="12.75" customHeight="1">
      <c r="H2427" s="99"/>
    </row>
    <row r="2428" spans="8:8" s="95" customFormat="1" ht="12.75" customHeight="1">
      <c r="H2428" s="99"/>
    </row>
    <row r="2429" spans="8:8" s="95" customFormat="1" ht="12.75" customHeight="1">
      <c r="H2429" s="99"/>
    </row>
    <row r="2430" spans="8:8" s="95" customFormat="1" ht="12.75" customHeight="1">
      <c r="H2430" s="99"/>
    </row>
    <row r="2431" spans="8:8" s="95" customFormat="1" ht="12.75" customHeight="1">
      <c r="H2431" s="99"/>
    </row>
    <row r="2432" spans="8:8" s="95" customFormat="1" ht="12.75" customHeight="1">
      <c r="H2432" s="99"/>
    </row>
    <row r="2433" spans="8:8" s="95" customFormat="1" ht="12.75" customHeight="1">
      <c r="H2433" s="99"/>
    </row>
    <row r="2434" spans="8:8" s="95" customFormat="1" ht="12.75" customHeight="1">
      <c r="H2434" s="99"/>
    </row>
    <row r="2435" spans="8:8" s="95" customFormat="1" ht="12.75" customHeight="1">
      <c r="H2435" s="99"/>
    </row>
    <row r="2436" spans="8:8" s="95" customFormat="1" ht="12.75" customHeight="1">
      <c r="H2436" s="99"/>
    </row>
    <row r="2437" spans="8:8" s="95" customFormat="1" ht="12.75" customHeight="1">
      <c r="H2437" s="99"/>
    </row>
    <row r="2438" spans="8:8" s="95" customFormat="1" ht="12.75" customHeight="1">
      <c r="H2438" s="99"/>
    </row>
    <row r="2439" spans="8:8" s="95" customFormat="1" ht="12.75" customHeight="1">
      <c r="H2439" s="99"/>
    </row>
    <row r="2440" spans="8:8" s="95" customFormat="1" ht="12.75" customHeight="1">
      <c r="H2440" s="99"/>
    </row>
    <row r="2441" spans="8:8" s="95" customFormat="1" ht="12.75" customHeight="1">
      <c r="H2441" s="99"/>
    </row>
    <row r="2442" spans="8:8" s="95" customFormat="1" ht="12.75" customHeight="1">
      <c r="H2442" s="99"/>
    </row>
    <row r="2443" spans="8:8" s="95" customFormat="1" ht="12.75" customHeight="1">
      <c r="H2443" s="99"/>
    </row>
    <row r="2444" spans="8:8" s="95" customFormat="1" ht="12.75" customHeight="1">
      <c r="H2444" s="99"/>
    </row>
    <row r="2445" spans="8:8" s="95" customFormat="1" ht="12.75" customHeight="1">
      <c r="H2445" s="99"/>
    </row>
    <row r="2446" spans="8:8" s="95" customFormat="1" ht="12.75" customHeight="1">
      <c r="H2446" s="99"/>
    </row>
    <row r="2447" spans="8:8" s="95" customFormat="1" ht="12.75" customHeight="1">
      <c r="H2447" s="99"/>
    </row>
    <row r="2448" spans="8:8" s="95" customFormat="1" ht="12.75" customHeight="1">
      <c r="H2448" s="99"/>
    </row>
    <row r="2449" spans="8:8" s="95" customFormat="1" ht="12.75" customHeight="1">
      <c r="H2449" s="99"/>
    </row>
    <row r="2450" spans="8:8" s="95" customFormat="1" ht="12.75" customHeight="1">
      <c r="H2450" s="99"/>
    </row>
    <row r="2451" spans="8:8" s="95" customFormat="1" ht="12.75" customHeight="1">
      <c r="H2451" s="99"/>
    </row>
    <row r="2452" spans="8:8" s="95" customFormat="1" ht="12.75" customHeight="1">
      <c r="H2452" s="99"/>
    </row>
    <row r="2453" spans="8:8" s="95" customFormat="1" ht="12.75" customHeight="1">
      <c r="H2453" s="99"/>
    </row>
    <row r="2454" spans="8:8" s="95" customFormat="1" ht="12.75" customHeight="1">
      <c r="H2454" s="99"/>
    </row>
    <row r="2455" spans="8:8" s="95" customFormat="1" ht="12.75" customHeight="1">
      <c r="H2455" s="99"/>
    </row>
    <row r="2456" spans="8:8" s="95" customFormat="1" ht="12.75" customHeight="1">
      <c r="H2456" s="99"/>
    </row>
    <row r="2457" spans="8:8" s="95" customFormat="1" ht="12.75" customHeight="1">
      <c r="H2457" s="99"/>
    </row>
    <row r="2458" spans="8:8" s="95" customFormat="1" ht="12.75" customHeight="1">
      <c r="H2458" s="99"/>
    </row>
    <row r="2459" spans="8:8" s="95" customFormat="1" ht="12.75" customHeight="1">
      <c r="H2459" s="99"/>
    </row>
    <row r="2460" spans="8:8" s="95" customFormat="1" ht="12.75" customHeight="1">
      <c r="H2460" s="99"/>
    </row>
    <row r="2461" spans="8:8" s="95" customFormat="1" ht="12.75" customHeight="1">
      <c r="H2461" s="99"/>
    </row>
    <row r="2462" spans="8:8" s="95" customFormat="1" ht="12.75" customHeight="1">
      <c r="H2462" s="99"/>
    </row>
    <row r="2463" spans="8:8" s="95" customFormat="1" ht="12.75" customHeight="1">
      <c r="H2463" s="99"/>
    </row>
    <row r="2464" spans="8:8" s="95" customFormat="1" ht="12.75" customHeight="1">
      <c r="H2464" s="99"/>
    </row>
    <row r="2465" spans="8:8" s="95" customFormat="1" ht="12.75" customHeight="1">
      <c r="H2465" s="99"/>
    </row>
    <row r="2466" spans="8:8" s="95" customFormat="1" ht="12.75" customHeight="1">
      <c r="H2466" s="99"/>
    </row>
    <row r="2467" spans="8:8" s="95" customFormat="1" ht="12.75" customHeight="1">
      <c r="H2467" s="99"/>
    </row>
    <row r="2468" spans="8:8" s="95" customFormat="1" ht="12.75" customHeight="1">
      <c r="H2468" s="99"/>
    </row>
    <row r="2469" spans="8:8" s="95" customFormat="1" ht="12.75" customHeight="1">
      <c r="H2469" s="99"/>
    </row>
    <row r="2470" spans="8:8" s="95" customFormat="1" ht="12.75" customHeight="1">
      <c r="H2470" s="99"/>
    </row>
    <row r="2471" spans="8:8" s="95" customFormat="1" ht="12.75" customHeight="1">
      <c r="H2471" s="99"/>
    </row>
    <row r="2472" spans="8:8" s="95" customFormat="1" ht="12.75" customHeight="1">
      <c r="H2472" s="99"/>
    </row>
    <row r="2473" spans="8:8" s="95" customFormat="1" ht="12.75" customHeight="1">
      <c r="H2473" s="99"/>
    </row>
    <row r="2474" spans="8:8" s="95" customFormat="1" ht="12.75" customHeight="1">
      <c r="H2474" s="99"/>
    </row>
    <row r="2475" spans="8:8" s="95" customFormat="1" ht="12.75" customHeight="1">
      <c r="H2475" s="99"/>
    </row>
    <row r="2476" spans="8:8" s="95" customFormat="1" ht="12.75" customHeight="1">
      <c r="H2476" s="99"/>
    </row>
    <row r="2477" spans="8:8" s="95" customFormat="1" ht="12.75" customHeight="1">
      <c r="H2477" s="99"/>
    </row>
    <row r="2478" spans="8:8" s="95" customFormat="1" ht="12.75" customHeight="1">
      <c r="H2478" s="99"/>
    </row>
    <row r="2479" spans="8:8" s="95" customFormat="1" ht="12.75" customHeight="1">
      <c r="H2479" s="99"/>
    </row>
    <row r="2480" spans="8:8" s="95" customFormat="1" ht="12.75" customHeight="1">
      <c r="H2480" s="99"/>
    </row>
    <row r="2481" spans="8:8" s="95" customFormat="1" ht="12.75" customHeight="1">
      <c r="H2481" s="99"/>
    </row>
    <row r="2482" spans="8:8" s="95" customFormat="1" ht="12.75" customHeight="1">
      <c r="H2482" s="99"/>
    </row>
    <row r="2483" spans="8:8" s="95" customFormat="1" ht="12.75" customHeight="1">
      <c r="H2483" s="99"/>
    </row>
    <row r="2484" spans="8:8" s="95" customFormat="1" ht="12.75" customHeight="1">
      <c r="H2484" s="99"/>
    </row>
    <row r="2485" spans="8:8" s="95" customFormat="1" ht="12.75" customHeight="1">
      <c r="H2485" s="99"/>
    </row>
    <row r="2486" spans="8:8" s="95" customFormat="1" ht="12.75" customHeight="1">
      <c r="H2486" s="99"/>
    </row>
    <row r="2487" spans="8:8" s="95" customFormat="1" ht="12.75" customHeight="1">
      <c r="H2487" s="99"/>
    </row>
    <row r="2488" spans="8:8" s="95" customFormat="1" ht="12.75" customHeight="1">
      <c r="H2488" s="99"/>
    </row>
    <row r="2489" spans="8:8" s="95" customFormat="1" ht="12.75" customHeight="1">
      <c r="H2489" s="99"/>
    </row>
    <row r="2490" spans="8:8" s="95" customFormat="1" ht="12.75" customHeight="1">
      <c r="H2490" s="99"/>
    </row>
    <row r="2491" spans="8:8" s="95" customFormat="1" ht="12.75" customHeight="1">
      <c r="H2491" s="99"/>
    </row>
    <row r="2492" spans="8:8" s="95" customFormat="1" ht="12.75" customHeight="1">
      <c r="H2492" s="99"/>
    </row>
    <row r="2493" spans="8:8" s="95" customFormat="1" ht="12.75" customHeight="1">
      <c r="H2493" s="99"/>
    </row>
    <row r="2494" spans="8:8" s="95" customFormat="1" ht="12.75" customHeight="1">
      <c r="H2494" s="99"/>
    </row>
    <row r="2495" spans="8:8" s="95" customFormat="1" ht="12.75" customHeight="1">
      <c r="H2495" s="99"/>
    </row>
    <row r="2496" spans="8:8" s="95" customFormat="1" ht="12.75" customHeight="1">
      <c r="H2496" s="99"/>
    </row>
    <row r="2497" spans="8:8" s="95" customFormat="1" ht="12.75" customHeight="1">
      <c r="H2497" s="99"/>
    </row>
    <row r="2498" spans="8:8" s="95" customFormat="1" ht="12.75" customHeight="1">
      <c r="H2498" s="99"/>
    </row>
    <row r="2499" spans="8:8" s="95" customFormat="1" ht="12.75" customHeight="1">
      <c r="H2499" s="99"/>
    </row>
    <row r="2500" spans="8:8" s="95" customFormat="1" ht="12.75" customHeight="1">
      <c r="H2500" s="99"/>
    </row>
    <row r="2501" spans="8:8" s="95" customFormat="1" ht="12.75" customHeight="1">
      <c r="H2501" s="99"/>
    </row>
    <row r="2502" spans="8:8" s="95" customFormat="1" ht="12.75" customHeight="1">
      <c r="H2502" s="99"/>
    </row>
    <row r="2503" spans="8:8" s="95" customFormat="1" ht="12.75" customHeight="1">
      <c r="H2503" s="99"/>
    </row>
    <row r="2504" spans="8:8" s="95" customFormat="1" ht="12.75" customHeight="1">
      <c r="H2504" s="99"/>
    </row>
    <row r="2505" spans="8:8" s="95" customFormat="1" ht="12.75" customHeight="1">
      <c r="H2505" s="99"/>
    </row>
    <row r="2506" spans="8:8" s="95" customFormat="1" ht="12.75" customHeight="1">
      <c r="H2506" s="99"/>
    </row>
    <row r="2507" spans="8:8" s="95" customFormat="1" ht="12.75" customHeight="1">
      <c r="H2507" s="99"/>
    </row>
    <row r="2508" spans="8:8" s="95" customFormat="1" ht="12.75" customHeight="1">
      <c r="H2508" s="99"/>
    </row>
    <row r="2509" spans="8:8" s="95" customFormat="1" ht="12.75" customHeight="1">
      <c r="H2509" s="99"/>
    </row>
    <row r="2510" spans="8:8" s="95" customFormat="1" ht="12.75" customHeight="1">
      <c r="H2510" s="99"/>
    </row>
    <row r="2511" spans="8:8" s="95" customFormat="1" ht="12.75" customHeight="1">
      <c r="H2511" s="99"/>
    </row>
    <row r="2512" spans="8:8" s="95" customFormat="1" ht="12.75" customHeight="1">
      <c r="H2512" s="99"/>
    </row>
    <row r="2513" spans="8:8" s="95" customFormat="1" ht="12.75" customHeight="1">
      <c r="H2513" s="99"/>
    </row>
    <row r="2514" spans="8:8" s="95" customFormat="1" ht="12.75" customHeight="1">
      <c r="H2514" s="99"/>
    </row>
    <row r="2515" spans="8:8" s="95" customFormat="1" ht="12.75" customHeight="1">
      <c r="H2515" s="99"/>
    </row>
    <row r="2516" spans="8:8" s="95" customFormat="1" ht="12.75" customHeight="1">
      <c r="H2516" s="99"/>
    </row>
    <row r="2517" spans="8:8" s="95" customFormat="1" ht="12.75" customHeight="1">
      <c r="H2517" s="99"/>
    </row>
    <row r="2518" spans="8:8" s="95" customFormat="1" ht="12.75" customHeight="1">
      <c r="H2518" s="99"/>
    </row>
    <row r="2519" spans="8:8" s="95" customFormat="1" ht="12.75" customHeight="1">
      <c r="H2519" s="99"/>
    </row>
    <row r="2520" spans="8:8" s="95" customFormat="1" ht="12.75" customHeight="1">
      <c r="H2520" s="99"/>
    </row>
    <row r="2521" spans="8:8" s="95" customFormat="1" ht="12.75" customHeight="1">
      <c r="H2521" s="99"/>
    </row>
    <row r="2522" spans="8:8" s="95" customFormat="1" ht="12.75" customHeight="1">
      <c r="H2522" s="99"/>
    </row>
    <row r="2523" spans="8:8" s="95" customFormat="1" ht="12.75" customHeight="1">
      <c r="H2523" s="99"/>
    </row>
    <row r="2524" spans="8:8" s="95" customFormat="1" ht="12.75" customHeight="1">
      <c r="H2524" s="99"/>
    </row>
    <row r="2525" spans="8:8" s="95" customFormat="1" ht="12.75" customHeight="1">
      <c r="H2525" s="99"/>
    </row>
    <row r="2526" spans="8:8" s="95" customFormat="1" ht="12.75" customHeight="1">
      <c r="H2526" s="99"/>
    </row>
    <row r="2527" spans="8:8" s="95" customFormat="1" ht="12.75" customHeight="1">
      <c r="H2527" s="99"/>
    </row>
    <row r="2528" spans="8:8" s="95" customFormat="1" ht="12.75" customHeight="1">
      <c r="H2528" s="99"/>
    </row>
    <row r="2529" spans="8:8" s="95" customFormat="1" ht="12.75" customHeight="1">
      <c r="H2529" s="99"/>
    </row>
    <row r="2530" spans="8:8" s="95" customFormat="1" ht="12.75" customHeight="1">
      <c r="H2530" s="99"/>
    </row>
    <row r="2531" spans="8:8" s="95" customFormat="1" ht="12.75" customHeight="1">
      <c r="H2531" s="99"/>
    </row>
    <row r="2532" spans="8:8" s="95" customFormat="1" ht="12.75" customHeight="1">
      <c r="H2532" s="99"/>
    </row>
    <row r="2533" spans="8:8" s="95" customFormat="1" ht="12.75" customHeight="1">
      <c r="H2533" s="99"/>
    </row>
    <row r="2534" spans="8:8" s="95" customFormat="1" ht="12.75" customHeight="1">
      <c r="H2534" s="99"/>
    </row>
    <row r="2535" spans="8:8" s="95" customFormat="1" ht="12.75" customHeight="1">
      <c r="H2535" s="99"/>
    </row>
    <row r="2536" spans="8:8" s="95" customFormat="1" ht="12.75" customHeight="1">
      <c r="H2536" s="99"/>
    </row>
    <row r="2537" spans="8:8" s="95" customFormat="1" ht="12.75" customHeight="1">
      <c r="H2537" s="99"/>
    </row>
    <row r="2538" spans="8:8" s="95" customFormat="1" ht="12.75" customHeight="1">
      <c r="H2538" s="99"/>
    </row>
    <row r="2539" spans="8:8" s="95" customFormat="1" ht="12.75" customHeight="1">
      <c r="H2539" s="99"/>
    </row>
    <row r="2540" spans="8:8" s="95" customFormat="1" ht="12.75" customHeight="1">
      <c r="H2540" s="99"/>
    </row>
    <row r="2541" spans="8:8" s="95" customFormat="1" ht="12.75" customHeight="1">
      <c r="H2541" s="99"/>
    </row>
    <row r="2542" spans="8:8" s="95" customFormat="1" ht="12.75" customHeight="1">
      <c r="H2542" s="99"/>
    </row>
    <row r="2543" spans="8:8" s="95" customFormat="1" ht="12.75" customHeight="1">
      <c r="H2543" s="99"/>
    </row>
    <row r="2544" spans="8:8" s="95" customFormat="1" ht="12.75" customHeight="1">
      <c r="H2544" s="99"/>
    </row>
    <row r="2545" spans="8:8" s="95" customFormat="1" ht="12.75" customHeight="1">
      <c r="H2545" s="99"/>
    </row>
    <row r="2546" spans="8:8" s="95" customFormat="1" ht="12.75" customHeight="1">
      <c r="H2546" s="99"/>
    </row>
    <row r="2547" spans="8:8" s="95" customFormat="1" ht="12.75" customHeight="1">
      <c r="H2547" s="99"/>
    </row>
    <row r="2548" spans="8:8" s="95" customFormat="1" ht="12.75" customHeight="1">
      <c r="H2548" s="99"/>
    </row>
    <row r="2549" spans="8:8" s="95" customFormat="1" ht="12.75" customHeight="1">
      <c r="H2549" s="99"/>
    </row>
    <row r="2550" spans="8:8" s="95" customFormat="1" ht="12.75" customHeight="1">
      <c r="H2550" s="99"/>
    </row>
    <row r="2551" spans="8:8" s="95" customFormat="1" ht="12.75" customHeight="1">
      <c r="H2551" s="99"/>
    </row>
    <row r="2552" spans="8:8" s="95" customFormat="1" ht="12.75" customHeight="1">
      <c r="H2552" s="99"/>
    </row>
    <row r="2553" spans="8:8" s="95" customFormat="1" ht="12.75" customHeight="1">
      <c r="H2553" s="99"/>
    </row>
    <row r="2554" spans="8:8" s="95" customFormat="1" ht="12.75" customHeight="1">
      <c r="H2554" s="99"/>
    </row>
    <row r="2555" spans="8:8" s="95" customFormat="1" ht="12.75" customHeight="1">
      <c r="H2555" s="99"/>
    </row>
    <row r="2556" spans="8:8" s="95" customFormat="1" ht="12.75" customHeight="1">
      <c r="H2556" s="99"/>
    </row>
    <row r="2557" spans="8:8" s="95" customFormat="1" ht="12.75" customHeight="1">
      <c r="H2557" s="99"/>
    </row>
    <row r="2558" spans="8:8" s="95" customFormat="1" ht="12.75" customHeight="1">
      <c r="H2558" s="99"/>
    </row>
    <row r="2559" spans="8:8" s="95" customFormat="1" ht="12.75" customHeight="1">
      <c r="H2559" s="99"/>
    </row>
    <row r="2560" spans="8:8" s="95" customFormat="1" ht="12.75" customHeight="1">
      <c r="H2560" s="99"/>
    </row>
    <row r="2561" spans="8:8" s="95" customFormat="1" ht="12.75" customHeight="1">
      <c r="H2561" s="99"/>
    </row>
    <row r="2562" spans="8:8" s="95" customFormat="1" ht="12.75" customHeight="1">
      <c r="H2562" s="99"/>
    </row>
    <row r="2563" spans="8:8" s="95" customFormat="1" ht="12.75" customHeight="1">
      <c r="H2563" s="99"/>
    </row>
    <row r="2564" spans="8:8" s="95" customFormat="1" ht="12.75" customHeight="1">
      <c r="H2564" s="99"/>
    </row>
    <row r="2565" spans="8:8" s="95" customFormat="1" ht="12.75" customHeight="1">
      <c r="H2565" s="99"/>
    </row>
    <row r="2566" spans="8:8" s="95" customFormat="1" ht="12.75" customHeight="1">
      <c r="H2566" s="99"/>
    </row>
    <row r="2567" spans="8:8" s="95" customFormat="1" ht="12.75" customHeight="1">
      <c r="H2567" s="99"/>
    </row>
    <row r="2568" spans="8:8" s="95" customFormat="1" ht="12.75" customHeight="1">
      <c r="H2568" s="99"/>
    </row>
    <row r="2569" spans="8:8" s="95" customFormat="1" ht="12.75" customHeight="1">
      <c r="H2569" s="99"/>
    </row>
    <row r="2570" spans="8:8" s="95" customFormat="1" ht="12.75" customHeight="1">
      <c r="H2570" s="99"/>
    </row>
    <row r="2571" spans="8:8" s="95" customFormat="1" ht="12.75" customHeight="1">
      <c r="H2571" s="99"/>
    </row>
    <row r="2572" spans="8:8" s="95" customFormat="1" ht="12.75" customHeight="1">
      <c r="H2572" s="99"/>
    </row>
    <row r="2573" spans="8:8" s="95" customFormat="1" ht="12.75" customHeight="1">
      <c r="H2573" s="99"/>
    </row>
    <row r="2574" spans="8:8" s="95" customFormat="1" ht="12.75" customHeight="1">
      <c r="H2574" s="99"/>
    </row>
    <row r="2575" spans="8:8" s="95" customFormat="1" ht="12.75" customHeight="1">
      <c r="H2575" s="99"/>
    </row>
    <row r="2576" spans="8:8" s="95" customFormat="1" ht="12.75" customHeight="1">
      <c r="H2576" s="99"/>
    </row>
    <row r="2577" spans="8:8" s="95" customFormat="1" ht="12.75" customHeight="1">
      <c r="H2577" s="99"/>
    </row>
    <row r="2578" spans="8:8" s="95" customFormat="1" ht="12.75" customHeight="1">
      <c r="H2578" s="99"/>
    </row>
    <row r="2579" spans="8:8" s="95" customFormat="1" ht="12.75" customHeight="1">
      <c r="H2579" s="99"/>
    </row>
    <row r="2580" spans="8:8" s="95" customFormat="1" ht="12.75" customHeight="1">
      <c r="H2580" s="99"/>
    </row>
    <row r="2581" spans="8:8" s="95" customFormat="1" ht="12.75" customHeight="1">
      <c r="H2581" s="99"/>
    </row>
    <row r="2582" spans="8:8" s="95" customFormat="1" ht="12.75" customHeight="1">
      <c r="H2582" s="99"/>
    </row>
    <row r="2583" spans="8:8" s="95" customFormat="1" ht="12.75" customHeight="1">
      <c r="H2583" s="99"/>
    </row>
    <row r="2584" spans="8:8" s="95" customFormat="1" ht="12.75" customHeight="1">
      <c r="H2584" s="99"/>
    </row>
    <row r="2585" spans="8:8" s="95" customFormat="1" ht="12.75" customHeight="1">
      <c r="H2585" s="99"/>
    </row>
    <row r="2586" spans="8:8" s="95" customFormat="1" ht="12.75" customHeight="1">
      <c r="H2586" s="99"/>
    </row>
    <row r="2587" spans="8:8" s="95" customFormat="1" ht="12.75" customHeight="1">
      <c r="H2587" s="99"/>
    </row>
    <row r="2588" spans="8:8" s="95" customFormat="1" ht="12.75" customHeight="1">
      <c r="H2588" s="99"/>
    </row>
    <row r="2589" spans="8:8" s="95" customFormat="1" ht="12.75" customHeight="1">
      <c r="H2589" s="99"/>
    </row>
    <row r="2590" spans="8:8" s="95" customFormat="1" ht="12.75" customHeight="1">
      <c r="H2590" s="99"/>
    </row>
    <row r="2591" spans="8:8" s="95" customFormat="1" ht="12.75" customHeight="1">
      <c r="H2591" s="99"/>
    </row>
    <row r="2592" spans="8:8" s="95" customFormat="1" ht="12.75" customHeight="1">
      <c r="H2592" s="99"/>
    </row>
    <row r="2593" spans="8:8" s="95" customFormat="1" ht="12.75" customHeight="1">
      <c r="H2593" s="99"/>
    </row>
    <row r="2594" spans="8:8" s="95" customFormat="1" ht="12.75" customHeight="1">
      <c r="H2594" s="99"/>
    </row>
    <row r="2595" spans="8:8" s="95" customFormat="1" ht="12.75" customHeight="1">
      <c r="H2595" s="99"/>
    </row>
    <row r="2596" spans="8:8" s="95" customFormat="1" ht="12.75" customHeight="1">
      <c r="H2596" s="99"/>
    </row>
    <row r="2597" spans="8:8" s="95" customFormat="1" ht="12.75" customHeight="1">
      <c r="H2597" s="99"/>
    </row>
    <row r="2598" spans="8:8" s="95" customFormat="1" ht="12.75" customHeight="1">
      <c r="H2598" s="99"/>
    </row>
    <row r="2599" spans="8:8" s="95" customFormat="1" ht="12.75" customHeight="1">
      <c r="H2599" s="99"/>
    </row>
    <row r="2600" spans="8:8" s="95" customFormat="1" ht="12.75" customHeight="1">
      <c r="H2600" s="99"/>
    </row>
    <row r="2601" spans="8:8" s="95" customFormat="1" ht="12.75" customHeight="1">
      <c r="H2601" s="99"/>
    </row>
    <row r="2602" spans="8:8" s="95" customFormat="1" ht="12.75" customHeight="1">
      <c r="H2602" s="99"/>
    </row>
    <row r="2603" spans="8:8" s="95" customFormat="1" ht="12.75" customHeight="1">
      <c r="H2603" s="99"/>
    </row>
    <row r="2604" spans="8:8" s="95" customFormat="1" ht="12.75" customHeight="1">
      <c r="H2604" s="99"/>
    </row>
    <row r="2605" spans="8:8" s="95" customFormat="1" ht="12.75" customHeight="1">
      <c r="H2605" s="99"/>
    </row>
    <row r="2606" spans="8:8" s="95" customFormat="1" ht="12.75" customHeight="1">
      <c r="H2606" s="99"/>
    </row>
    <row r="2607" spans="8:8" s="95" customFormat="1" ht="12.75" customHeight="1">
      <c r="H2607" s="99"/>
    </row>
    <row r="2608" spans="8:8" s="95" customFormat="1" ht="12.75" customHeight="1">
      <c r="H2608" s="99"/>
    </row>
    <row r="2609" spans="8:8" s="95" customFormat="1" ht="12.75" customHeight="1">
      <c r="H2609" s="99"/>
    </row>
    <row r="2610" spans="8:8" s="95" customFormat="1" ht="12.75" customHeight="1">
      <c r="H2610" s="99"/>
    </row>
    <row r="2611" spans="8:8" s="95" customFormat="1" ht="12.75" customHeight="1">
      <c r="H2611" s="99"/>
    </row>
    <row r="2612" spans="8:8" s="95" customFormat="1" ht="12.75" customHeight="1">
      <c r="H2612" s="99"/>
    </row>
    <row r="2613" spans="8:8" s="95" customFormat="1" ht="12.75" customHeight="1">
      <c r="H2613" s="99"/>
    </row>
    <row r="2614" spans="8:8" s="95" customFormat="1" ht="12.75" customHeight="1">
      <c r="H2614" s="99"/>
    </row>
    <row r="2615" spans="8:8" s="95" customFormat="1" ht="12.75" customHeight="1">
      <c r="H2615" s="99"/>
    </row>
    <row r="2616" spans="8:8" s="95" customFormat="1" ht="12.75" customHeight="1">
      <c r="H2616" s="99"/>
    </row>
    <row r="2617" spans="8:8" s="95" customFormat="1" ht="12.75" customHeight="1">
      <c r="H2617" s="99"/>
    </row>
    <row r="2618" spans="8:8" s="95" customFormat="1" ht="12.75" customHeight="1">
      <c r="H2618" s="99"/>
    </row>
    <row r="2619" spans="8:8" s="95" customFormat="1" ht="12.75" customHeight="1">
      <c r="H2619" s="99"/>
    </row>
    <row r="2620" spans="8:8" s="95" customFormat="1" ht="12.75" customHeight="1">
      <c r="H2620" s="99"/>
    </row>
    <row r="2621" spans="8:8" s="95" customFormat="1" ht="12.75" customHeight="1">
      <c r="H2621" s="99"/>
    </row>
    <row r="2622" spans="8:8" s="95" customFormat="1" ht="12.75" customHeight="1">
      <c r="H2622" s="99"/>
    </row>
    <row r="2623" spans="8:8" s="95" customFormat="1" ht="12.75" customHeight="1">
      <c r="H2623" s="99"/>
    </row>
    <row r="2624" spans="8:8" s="95" customFormat="1" ht="12.75" customHeight="1">
      <c r="H2624" s="99"/>
    </row>
    <row r="2625" spans="8:8" s="95" customFormat="1" ht="12.75" customHeight="1">
      <c r="H2625" s="99"/>
    </row>
    <row r="2626" spans="8:8" s="95" customFormat="1" ht="12.75" customHeight="1">
      <c r="H2626" s="99"/>
    </row>
    <row r="2627" spans="8:8" s="95" customFormat="1" ht="12.75" customHeight="1">
      <c r="H2627" s="99"/>
    </row>
    <row r="2628" spans="8:8" s="95" customFormat="1" ht="12.75" customHeight="1">
      <c r="H2628" s="99"/>
    </row>
    <row r="2629" spans="8:8" s="95" customFormat="1" ht="12.75" customHeight="1">
      <c r="H2629" s="99"/>
    </row>
    <row r="2630" spans="8:8" s="95" customFormat="1" ht="12.75" customHeight="1">
      <c r="H2630" s="99"/>
    </row>
    <row r="2631" spans="8:8" s="95" customFormat="1" ht="12.75" customHeight="1">
      <c r="H2631" s="99"/>
    </row>
    <row r="2632" spans="8:8" s="95" customFormat="1" ht="12.75" customHeight="1">
      <c r="H2632" s="99"/>
    </row>
    <row r="2633" spans="8:8" s="95" customFormat="1" ht="12.75" customHeight="1">
      <c r="H2633" s="99"/>
    </row>
    <row r="2634" spans="8:8" s="95" customFormat="1" ht="12.75" customHeight="1">
      <c r="H2634" s="99"/>
    </row>
    <row r="2635" spans="8:8" s="95" customFormat="1" ht="12.75" customHeight="1">
      <c r="H2635" s="99"/>
    </row>
    <row r="2636" spans="8:8" s="95" customFormat="1" ht="12.75" customHeight="1">
      <c r="H2636" s="99"/>
    </row>
    <row r="2637" spans="8:8" s="95" customFormat="1" ht="12.75" customHeight="1">
      <c r="H2637" s="99"/>
    </row>
    <row r="2638" spans="8:8" s="95" customFormat="1" ht="12.75" customHeight="1">
      <c r="H2638" s="99"/>
    </row>
    <row r="2639" spans="8:8" s="95" customFormat="1" ht="12.75" customHeight="1">
      <c r="H2639" s="99"/>
    </row>
    <row r="2640" spans="8:8" s="95" customFormat="1" ht="12.75" customHeight="1">
      <c r="H2640" s="99"/>
    </row>
    <row r="2641" spans="8:8" s="95" customFormat="1" ht="12.75" customHeight="1">
      <c r="H2641" s="99"/>
    </row>
    <row r="2642" spans="8:8" s="95" customFormat="1" ht="12.75" customHeight="1">
      <c r="H2642" s="99"/>
    </row>
    <row r="2643" spans="8:8" s="95" customFormat="1" ht="12.75" customHeight="1">
      <c r="H2643" s="99"/>
    </row>
    <row r="2644" spans="8:8" s="95" customFormat="1" ht="12.75" customHeight="1">
      <c r="H2644" s="99"/>
    </row>
    <row r="2645" spans="8:8" s="95" customFormat="1" ht="12.75" customHeight="1">
      <c r="H2645" s="99"/>
    </row>
    <row r="2646" spans="8:8" s="95" customFormat="1" ht="12.75" customHeight="1">
      <c r="H2646" s="99"/>
    </row>
    <row r="2647" spans="8:8" s="95" customFormat="1" ht="12.75" customHeight="1">
      <c r="H2647" s="99"/>
    </row>
    <row r="2648" spans="8:8" s="95" customFormat="1" ht="12.75" customHeight="1">
      <c r="H2648" s="99"/>
    </row>
    <row r="2649" spans="8:8" s="95" customFormat="1" ht="12.75" customHeight="1">
      <c r="H2649" s="99"/>
    </row>
    <row r="2650" spans="8:8" s="95" customFormat="1" ht="12.75" customHeight="1">
      <c r="H2650" s="99"/>
    </row>
    <row r="2651" spans="8:8" s="95" customFormat="1" ht="12.75" customHeight="1">
      <c r="H2651" s="99"/>
    </row>
    <row r="2652" spans="8:8" s="95" customFormat="1" ht="12.75" customHeight="1">
      <c r="H2652" s="99"/>
    </row>
    <row r="2653" spans="8:8" s="95" customFormat="1" ht="12.75" customHeight="1">
      <c r="H2653" s="99"/>
    </row>
    <row r="2654" spans="8:8" s="95" customFormat="1" ht="12.75" customHeight="1">
      <c r="H2654" s="99"/>
    </row>
    <row r="2655" spans="8:8" s="95" customFormat="1" ht="12.75" customHeight="1">
      <c r="H2655" s="99"/>
    </row>
    <row r="2656" spans="8:8" s="95" customFormat="1" ht="12.75" customHeight="1">
      <c r="H2656" s="99"/>
    </row>
    <row r="2657" spans="8:8" s="95" customFormat="1" ht="12.75" customHeight="1">
      <c r="H2657" s="99"/>
    </row>
    <row r="2658" spans="8:8" s="95" customFormat="1" ht="12.75" customHeight="1">
      <c r="H2658" s="99"/>
    </row>
    <row r="2659" spans="8:8" s="95" customFormat="1" ht="12.75" customHeight="1">
      <c r="H2659" s="99"/>
    </row>
    <row r="2660" spans="8:8" s="95" customFormat="1" ht="12.75" customHeight="1">
      <c r="H2660" s="99"/>
    </row>
    <row r="2661" spans="8:8" s="95" customFormat="1" ht="12.75" customHeight="1">
      <c r="H2661" s="99"/>
    </row>
    <row r="2662" spans="8:8" s="95" customFormat="1" ht="12.75" customHeight="1">
      <c r="H2662" s="99"/>
    </row>
    <row r="2663" spans="8:8" s="95" customFormat="1" ht="12.75" customHeight="1">
      <c r="H2663" s="99"/>
    </row>
    <row r="2664" spans="8:8" s="95" customFormat="1" ht="12.75" customHeight="1">
      <c r="H2664" s="99"/>
    </row>
    <row r="2665" spans="8:8" s="95" customFormat="1" ht="12.75" customHeight="1">
      <c r="H2665" s="99"/>
    </row>
    <row r="2666" spans="8:8" s="95" customFormat="1" ht="12.75" customHeight="1">
      <c r="H2666" s="99"/>
    </row>
    <row r="2667" spans="8:8" s="95" customFormat="1" ht="12.75" customHeight="1">
      <c r="H2667" s="99"/>
    </row>
    <row r="2668" spans="8:8" s="95" customFormat="1" ht="12.75" customHeight="1">
      <c r="H2668" s="99"/>
    </row>
    <row r="2669" spans="8:8" s="95" customFormat="1" ht="12.75" customHeight="1">
      <c r="H2669" s="99"/>
    </row>
    <row r="2670" spans="8:8" s="95" customFormat="1" ht="12.75" customHeight="1">
      <c r="H2670" s="99"/>
    </row>
    <row r="2671" spans="8:8" s="95" customFormat="1" ht="12.75" customHeight="1">
      <c r="H2671" s="99"/>
    </row>
    <row r="2672" spans="8:8" s="95" customFormat="1" ht="12.75" customHeight="1">
      <c r="H2672" s="99"/>
    </row>
    <row r="2673" spans="8:8" s="95" customFormat="1" ht="12.75" customHeight="1">
      <c r="H2673" s="99"/>
    </row>
    <row r="2674" spans="8:8" s="95" customFormat="1" ht="12.75" customHeight="1">
      <c r="H2674" s="99"/>
    </row>
    <row r="2675" spans="8:8" s="95" customFormat="1" ht="12.75" customHeight="1">
      <c r="H2675" s="99"/>
    </row>
    <row r="2676" spans="8:8" s="95" customFormat="1" ht="12.75" customHeight="1">
      <c r="H2676" s="99"/>
    </row>
    <row r="2677" spans="8:8" s="95" customFormat="1" ht="12.75" customHeight="1">
      <c r="H2677" s="99"/>
    </row>
    <row r="2678" spans="8:8" s="95" customFormat="1" ht="12.75" customHeight="1">
      <c r="H2678" s="99"/>
    </row>
    <row r="2679" spans="8:8" s="95" customFormat="1" ht="12.75" customHeight="1">
      <c r="H2679" s="99"/>
    </row>
    <row r="2680" spans="8:8" s="95" customFormat="1" ht="12.75" customHeight="1">
      <c r="H2680" s="99"/>
    </row>
    <row r="2681" spans="8:8" s="95" customFormat="1" ht="12.75" customHeight="1">
      <c r="H2681" s="99"/>
    </row>
    <row r="2682" spans="8:8" s="95" customFormat="1" ht="12.75" customHeight="1">
      <c r="H2682" s="99"/>
    </row>
    <row r="2683" spans="8:8" s="95" customFormat="1" ht="12.75" customHeight="1">
      <c r="H2683" s="99"/>
    </row>
    <row r="2684" spans="8:8" s="95" customFormat="1" ht="12.75" customHeight="1">
      <c r="H2684" s="99"/>
    </row>
    <row r="2685" spans="8:8" s="95" customFormat="1" ht="12.75" customHeight="1">
      <c r="H2685" s="99"/>
    </row>
    <row r="2686" spans="8:8" s="95" customFormat="1" ht="12.75" customHeight="1">
      <c r="H2686" s="99"/>
    </row>
    <row r="2687" spans="8:8" s="95" customFormat="1" ht="12.75" customHeight="1">
      <c r="H2687" s="99"/>
    </row>
    <row r="2688" spans="8:8" s="95" customFormat="1" ht="12.75" customHeight="1">
      <c r="H2688" s="99"/>
    </row>
    <row r="2689" spans="8:8" s="95" customFormat="1" ht="12.75" customHeight="1">
      <c r="H2689" s="99"/>
    </row>
    <row r="2690" spans="8:8" s="95" customFormat="1" ht="12.75" customHeight="1">
      <c r="H2690" s="99"/>
    </row>
    <row r="2691" spans="8:8" s="95" customFormat="1" ht="12.75" customHeight="1">
      <c r="H2691" s="99"/>
    </row>
    <row r="2692" spans="8:8" s="95" customFormat="1" ht="12.75" customHeight="1">
      <c r="H2692" s="99"/>
    </row>
    <row r="2693" spans="8:8" s="95" customFormat="1" ht="12.75" customHeight="1">
      <c r="H2693" s="99"/>
    </row>
    <row r="2694" spans="8:8" s="95" customFormat="1" ht="12.75" customHeight="1">
      <c r="H2694" s="99"/>
    </row>
    <row r="2695" spans="8:8" s="95" customFormat="1" ht="12.75" customHeight="1">
      <c r="H2695" s="99"/>
    </row>
    <row r="2696" spans="8:8" s="95" customFormat="1" ht="12.75" customHeight="1">
      <c r="H2696" s="99"/>
    </row>
    <row r="2697" spans="8:8" s="95" customFormat="1" ht="12.75" customHeight="1">
      <c r="H2697" s="99"/>
    </row>
    <row r="2698" spans="8:8" s="95" customFormat="1" ht="12.75" customHeight="1">
      <c r="H2698" s="99"/>
    </row>
    <row r="2699" spans="8:8" s="95" customFormat="1" ht="12.75" customHeight="1">
      <c r="H2699" s="99"/>
    </row>
    <row r="2700" spans="8:8" s="95" customFormat="1" ht="12.75" customHeight="1">
      <c r="H2700" s="99"/>
    </row>
    <row r="2701" spans="8:8" s="95" customFormat="1" ht="12.75" customHeight="1">
      <c r="H2701" s="99"/>
    </row>
    <row r="2702" spans="8:8" s="95" customFormat="1" ht="12.75" customHeight="1">
      <c r="H2702" s="99"/>
    </row>
    <row r="2703" spans="8:8" s="95" customFormat="1" ht="12.75" customHeight="1">
      <c r="H2703" s="99"/>
    </row>
    <row r="2704" spans="8:8" s="95" customFormat="1" ht="12.75" customHeight="1">
      <c r="H2704" s="99"/>
    </row>
    <row r="2705" spans="8:8" s="95" customFormat="1" ht="12.75" customHeight="1">
      <c r="H2705" s="99"/>
    </row>
    <row r="2706" spans="8:8" s="95" customFormat="1" ht="12.75" customHeight="1">
      <c r="H2706" s="99"/>
    </row>
    <row r="2707" spans="8:8" s="95" customFormat="1" ht="12.75" customHeight="1">
      <c r="H2707" s="99"/>
    </row>
    <row r="2708" spans="8:8" s="95" customFormat="1" ht="12.75" customHeight="1">
      <c r="H2708" s="99"/>
    </row>
    <row r="2709" spans="8:8" s="95" customFormat="1" ht="12.75" customHeight="1">
      <c r="H2709" s="99"/>
    </row>
    <row r="2710" spans="8:8" s="95" customFormat="1" ht="12.75" customHeight="1">
      <c r="H2710" s="99"/>
    </row>
    <row r="2711" spans="8:8" s="95" customFormat="1" ht="12.75" customHeight="1">
      <c r="H2711" s="99"/>
    </row>
    <row r="2712" spans="8:8" s="95" customFormat="1" ht="12.75" customHeight="1">
      <c r="H2712" s="99"/>
    </row>
    <row r="2713" spans="8:8" s="95" customFormat="1" ht="12.75" customHeight="1">
      <c r="H2713" s="99"/>
    </row>
    <row r="2714" spans="8:8" s="95" customFormat="1" ht="12.75" customHeight="1">
      <c r="H2714" s="99"/>
    </row>
    <row r="2715" spans="8:8" s="95" customFormat="1" ht="12.75" customHeight="1">
      <c r="H2715" s="99"/>
    </row>
    <row r="2716" spans="8:8" s="95" customFormat="1" ht="12.75" customHeight="1">
      <c r="H2716" s="99"/>
    </row>
    <row r="2717" spans="8:8" s="95" customFormat="1" ht="12.75" customHeight="1">
      <c r="H2717" s="99"/>
    </row>
    <row r="2718" spans="8:8" s="95" customFormat="1" ht="12.75" customHeight="1">
      <c r="H2718" s="99"/>
    </row>
    <row r="2719" spans="8:8" s="95" customFormat="1" ht="12.75" customHeight="1">
      <c r="H2719" s="99"/>
    </row>
    <row r="2720" spans="8:8" s="95" customFormat="1" ht="12.75" customHeight="1">
      <c r="H2720" s="99"/>
    </row>
    <row r="2721" spans="8:8" s="95" customFormat="1" ht="12.75" customHeight="1">
      <c r="H2721" s="99"/>
    </row>
    <row r="2722" spans="8:8" s="95" customFormat="1" ht="12.75" customHeight="1">
      <c r="H2722" s="99"/>
    </row>
    <row r="2723" spans="8:8" s="95" customFormat="1" ht="12.75" customHeight="1">
      <c r="H2723" s="99"/>
    </row>
    <row r="2724" spans="8:8" s="95" customFormat="1" ht="12.75" customHeight="1">
      <c r="H2724" s="99"/>
    </row>
    <row r="2725" spans="8:8" s="95" customFormat="1" ht="12.75" customHeight="1">
      <c r="H2725" s="99"/>
    </row>
    <row r="2726" spans="8:8" s="95" customFormat="1" ht="12.75" customHeight="1">
      <c r="H2726" s="99"/>
    </row>
    <row r="2727" spans="8:8" s="95" customFormat="1" ht="12.75" customHeight="1">
      <c r="H2727" s="99"/>
    </row>
    <row r="2728" spans="8:8" s="95" customFormat="1" ht="12.75" customHeight="1">
      <c r="H2728" s="99"/>
    </row>
    <row r="2729" spans="8:8" s="95" customFormat="1" ht="12.75" customHeight="1">
      <c r="H2729" s="99"/>
    </row>
    <row r="2730" spans="8:8" s="95" customFormat="1" ht="12.75" customHeight="1">
      <c r="H2730" s="99"/>
    </row>
    <row r="2731" spans="8:8" s="95" customFormat="1" ht="12.75" customHeight="1">
      <c r="H2731" s="99"/>
    </row>
    <row r="2732" spans="8:8" s="95" customFormat="1" ht="12.75" customHeight="1">
      <c r="H2732" s="99"/>
    </row>
    <row r="2733" spans="8:8" s="95" customFormat="1" ht="12.75" customHeight="1">
      <c r="H2733" s="99"/>
    </row>
    <row r="2734" spans="8:8" s="95" customFormat="1" ht="12.75" customHeight="1">
      <c r="H2734" s="99"/>
    </row>
    <row r="2735" spans="8:8" s="95" customFormat="1" ht="12.75" customHeight="1">
      <c r="H2735" s="99"/>
    </row>
    <row r="2736" spans="8:8" s="95" customFormat="1" ht="12.75" customHeight="1">
      <c r="H2736" s="99"/>
    </row>
    <row r="2737" spans="8:8" s="95" customFormat="1" ht="12.75" customHeight="1">
      <c r="H2737" s="99"/>
    </row>
    <row r="2738" spans="8:8" s="95" customFormat="1" ht="12.75" customHeight="1">
      <c r="H2738" s="99"/>
    </row>
    <row r="2739" spans="8:8" s="95" customFormat="1" ht="12.75" customHeight="1">
      <c r="H2739" s="99"/>
    </row>
    <row r="2740" spans="8:8" s="95" customFormat="1" ht="12.75" customHeight="1">
      <c r="H2740" s="99"/>
    </row>
    <row r="2741" spans="8:8" s="95" customFormat="1" ht="12.75" customHeight="1">
      <c r="H2741" s="99"/>
    </row>
    <row r="2742" spans="8:8" s="95" customFormat="1" ht="12.75" customHeight="1">
      <c r="H2742" s="99"/>
    </row>
    <row r="2743" spans="8:8" s="95" customFormat="1" ht="12.75" customHeight="1">
      <c r="H2743" s="99"/>
    </row>
    <row r="2744" spans="8:8" s="95" customFormat="1" ht="12.75" customHeight="1">
      <c r="H2744" s="99"/>
    </row>
    <row r="2745" spans="8:8" s="95" customFormat="1" ht="12.75" customHeight="1">
      <c r="H2745" s="99"/>
    </row>
    <row r="2746" spans="8:8" s="95" customFormat="1" ht="12.75" customHeight="1">
      <c r="H2746" s="99"/>
    </row>
    <row r="2747" spans="8:8" s="95" customFormat="1" ht="12.75" customHeight="1">
      <c r="H2747" s="99"/>
    </row>
    <row r="2748" spans="8:8" s="95" customFormat="1" ht="12.75" customHeight="1">
      <c r="H2748" s="99"/>
    </row>
    <row r="2749" spans="8:8" s="95" customFormat="1" ht="12.75" customHeight="1">
      <c r="H2749" s="99"/>
    </row>
    <row r="2750" spans="8:8" s="95" customFormat="1" ht="12.75" customHeight="1">
      <c r="H2750" s="99"/>
    </row>
    <row r="2751" spans="8:8" s="95" customFormat="1" ht="12.75" customHeight="1">
      <c r="H2751" s="99"/>
    </row>
    <row r="2752" spans="8:8" s="95" customFormat="1" ht="12.75" customHeight="1">
      <c r="H2752" s="99"/>
    </row>
    <row r="2753" spans="8:8" s="95" customFormat="1" ht="12.75" customHeight="1">
      <c r="H2753" s="99"/>
    </row>
    <row r="2754" spans="8:8" s="95" customFormat="1" ht="12.75" customHeight="1">
      <c r="H2754" s="99"/>
    </row>
    <row r="2755" spans="8:8" s="95" customFormat="1" ht="12.75" customHeight="1">
      <c r="H2755" s="99"/>
    </row>
    <row r="2756" spans="8:8" s="95" customFormat="1" ht="12.75" customHeight="1">
      <c r="H2756" s="99"/>
    </row>
    <row r="2757" spans="8:8" s="95" customFormat="1" ht="12.75" customHeight="1">
      <c r="H2757" s="99"/>
    </row>
    <row r="2758" spans="8:8" s="95" customFormat="1" ht="12.75" customHeight="1">
      <c r="H2758" s="99"/>
    </row>
    <row r="2759" spans="8:8" s="95" customFormat="1" ht="12.75" customHeight="1">
      <c r="H2759" s="99"/>
    </row>
    <row r="2760" spans="8:8" s="95" customFormat="1" ht="12.75" customHeight="1">
      <c r="H2760" s="99"/>
    </row>
    <row r="2761" spans="8:8" s="95" customFormat="1" ht="12.75" customHeight="1">
      <c r="H2761" s="99"/>
    </row>
    <row r="2762" spans="8:8" s="95" customFormat="1" ht="12.75" customHeight="1">
      <c r="H2762" s="99"/>
    </row>
    <row r="2763" spans="8:8" s="95" customFormat="1" ht="12.75" customHeight="1">
      <c r="H2763" s="99"/>
    </row>
    <row r="2764" spans="8:8" s="95" customFormat="1" ht="12.75" customHeight="1">
      <c r="H2764" s="99"/>
    </row>
    <row r="2765" spans="8:8" s="95" customFormat="1" ht="12.75" customHeight="1">
      <c r="H2765" s="99"/>
    </row>
    <row r="2766" spans="8:8" s="95" customFormat="1" ht="12.75" customHeight="1">
      <c r="H2766" s="99"/>
    </row>
    <row r="2767" spans="8:8" s="95" customFormat="1" ht="12.75" customHeight="1">
      <c r="H2767" s="99"/>
    </row>
    <row r="2768" spans="8:8" s="95" customFormat="1" ht="12.75" customHeight="1">
      <c r="H2768" s="99"/>
    </row>
    <row r="2769" spans="8:8" s="95" customFormat="1" ht="12.75" customHeight="1">
      <c r="H2769" s="99"/>
    </row>
    <row r="2770" spans="8:8" s="95" customFormat="1" ht="12.75" customHeight="1">
      <c r="H2770" s="99"/>
    </row>
    <row r="2771" spans="8:8" s="95" customFormat="1" ht="12.75" customHeight="1">
      <c r="H2771" s="99"/>
    </row>
    <row r="2772" spans="8:8" s="95" customFormat="1" ht="12.75" customHeight="1">
      <c r="H2772" s="99"/>
    </row>
    <row r="2773" spans="8:8" s="95" customFormat="1" ht="12.75" customHeight="1">
      <c r="H2773" s="99"/>
    </row>
    <row r="2774" spans="8:8" s="95" customFormat="1" ht="12.75" customHeight="1">
      <c r="H2774" s="99"/>
    </row>
    <row r="2775" spans="8:8" s="95" customFormat="1" ht="12.75" customHeight="1">
      <c r="H2775" s="99"/>
    </row>
    <row r="2776" spans="8:8" s="95" customFormat="1" ht="12.75" customHeight="1">
      <c r="H2776" s="99"/>
    </row>
    <row r="2777" spans="8:8" s="95" customFormat="1" ht="12.75" customHeight="1">
      <c r="H2777" s="99"/>
    </row>
    <row r="2778" spans="8:8" s="95" customFormat="1" ht="12.75" customHeight="1">
      <c r="H2778" s="99"/>
    </row>
    <row r="2779" spans="8:8" s="95" customFormat="1" ht="12.75" customHeight="1">
      <c r="H2779" s="99"/>
    </row>
    <row r="2780" spans="8:8" s="95" customFormat="1" ht="12.75" customHeight="1">
      <c r="H2780" s="99"/>
    </row>
    <row r="2781" spans="8:8" s="95" customFormat="1" ht="12.75" customHeight="1">
      <c r="H2781" s="99"/>
    </row>
    <row r="2782" spans="8:8" s="95" customFormat="1" ht="12.75" customHeight="1">
      <c r="H2782" s="99"/>
    </row>
    <row r="2783" spans="8:8" s="95" customFormat="1" ht="12.75" customHeight="1">
      <c r="H2783" s="99"/>
    </row>
    <row r="2784" spans="8:8" s="95" customFormat="1" ht="12.75" customHeight="1">
      <c r="H2784" s="99"/>
    </row>
    <row r="2785" spans="8:8" s="95" customFormat="1" ht="12.75" customHeight="1">
      <c r="H2785" s="99"/>
    </row>
    <row r="2786" spans="8:8" s="95" customFormat="1" ht="12.75" customHeight="1">
      <c r="H2786" s="99"/>
    </row>
    <row r="2787" spans="8:8" s="95" customFormat="1" ht="12.75" customHeight="1">
      <c r="H2787" s="99"/>
    </row>
    <row r="2788" spans="8:8" s="95" customFormat="1" ht="12.75" customHeight="1">
      <c r="H2788" s="99"/>
    </row>
    <row r="2789" spans="8:8" s="95" customFormat="1" ht="12.75" customHeight="1">
      <c r="H2789" s="99"/>
    </row>
    <row r="2790" spans="8:8" s="95" customFormat="1" ht="12.75" customHeight="1">
      <c r="H2790" s="99"/>
    </row>
    <row r="2791" spans="8:8" s="95" customFormat="1" ht="12.75" customHeight="1">
      <c r="H2791" s="99"/>
    </row>
    <row r="2792" spans="8:8" s="95" customFormat="1" ht="12.75" customHeight="1">
      <c r="H2792" s="99"/>
    </row>
    <row r="2793" spans="8:8" s="95" customFormat="1" ht="12.75" customHeight="1">
      <c r="H2793" s="99"/>
    </row>
    <row r="2794" spans="8:8" s="95" customFormat="1" ht="12.75" customHeight="1">
      <c r="H2794" s="99"/>
    </row>
    <row r="2795" spans="8:8" s="95" customFormat="1" ht="12.75" customHeight="1">
      <c r="H2795" s="99"/>
    </row>
    <row r="2796" spans="8:8" s="95" customFormat="1" ht="12.75" customHeight="1">
      <c r="H2796" s="99"/>
    </row>
    <row r="2797" spans="8:8" s="95" customFormat="1" ht="12.75" customHeight="1">
      <c r="H2797" s="99"/>
    </row>
    <row r="2798" spans="8:8" s="95" customFormat="1" ht="12.75" customHeight="1">
      <c r="H2798" s="99"/>
    </row>
    <row r="2799" spans="8:8" s="95" customFormat="1" ht="12.75" customHeight="1">
      <c r="H2799" s="99"/>
    </row>
    <row r="2800" spans="8:8" s="95" customFormat="1" ht="12.75" customHeight="1">
      <c r="H2800" s="99"/>
    </row>
    <row r="2801" spans="8:8" s="95" customFormat="1" ht="12.75" customHeight="1">
      <c r="H2801" s="99"/>
    </row>
    <row r="2802" spans="8:8" s="95" customFormat="1" ht="12.75" customHeight="1">
      <c r="H2802" s="99"/>
    </row>
    <row r="2803" spans="8:8" s="95" customFormat="1" ht="12.75" customHeight="1">
      <c r="H2803" s="99"/>
    </row>
    <row r="2804" spans="8:8" s="95" customFormat="1" ht="12.75" customHeight="1">
      <c r="H2804" s="99"/>
    </row>
    <row r="2805" spans="8:8" s="95" customFormat="1" ht="12.75" customHeight="1">
      <c r="H2805" s="99"/>
    </row>
    <row r="2806" spans="8:8" s="95" customFormat="1" ht="12.75" customHeight="1">
      <c r="H2806" s="99"/>
    </row>
    <row r="2807" spans="8:8" s="95" customFormat="1" ht="12.75" customHeight="1">
      <c r="H2807" s="99"/>
    </row>
    <row r="2808" spans="8:8" s="95" customFormat="1" ht="12.75" customHeight="1">
      <c r="H2808" s="99"/>
    </row>
    <row r="2809" spans="8:8" s="95" customFormat="1" ht="12.75" customHeight="1">
      <c r="H2809" s="99"/>
    </row>
    <row r="2810" spans="8:8" s="95" customFormat="1" ht="12.75" customHeight="1">
      <c r="H2810" s="99"/>
    </row>
    <row r="2811" spans="8:8" s="95" customFormat="1" ht="12.75" customHeight="1">
      <c r="H2811" s="99"/>
    </row>
    <row r="2812" spans="8:8" s="95" customFormat="1" ht="12.75" customHeight="1">
      <c r="H2812" s="99"/>
    </row>
    <row r="2813" spans="8:8" s="95" customFormat="1" ht="12.75" customHeight="1">
      <c r="H2813" s="99"/>
    </row>
    <row r="2814" spans="8:8" s="95" customFormat="1" ht="12.75" customHeight="1">
      <c r="H2814" s="99"/>
    </row>
    <row r="2815" spans="8:8" s="95" customFormat="1" ht="12.75" customHeight="1">
      <c r="H2815" s="99"/>
    </row>
    <row r="2816" spans="8:8" s="95" customFormat="1" ht="12.75" customHeight="1">
      <c r="H2816" s="99"/>
    </row>
    <row r="2817" spans="8:8" s="95" customFormat="1" ht="12.75" customHeight="1">
      <c r="H2817" s="99"/>
    </row>
    <row r="2818" spans="8:8" s="95" customFormat="1" ht="12.75" customHeight="1">
      <c r="H2818" s="99"/>
    </row>
    <row r="2819" spans="8:8" s="95" customFormat="1" ht="12.75" customHeight="1">
      <c r="H2819" s="99"/>
    </row>
    <row r="2820" spans="8:8" s="95" customFormat="1" ht="12.75" customHeight="1">
      <c r="H2820" s="99"/>
    </row>
    <row r="2821" spans="8:8" s="95" customFormat="1" ht="12.75" customHeight="1">
      <c r="H2821" s="99"/>
    </row>
    <row r="2822" spans="8:8" s="95" customFormat="1" ht="12.75" customHeight="1">
      <c r="H2822" s="99"/>
    </row>
    <row r="2823" spans="8:8" s="95" customFormat="1" ht="12.75" customHeight="1">
      <c r="H2823" s="99"/>
    </row>
    <row r="2824" spans="8:8" s="95" customFormat="1" ht="12.75" customHeight="1">
      <c r="H2824" s="99"/>
    </row>
    <row r="2825" spans="8:8" s="95" customFormat="1" ht="12.75" customHeight="1">
      <c r="H2825" s="99"/>
    </row>
    <row r="2826" spans="8:8" s="95" customFormat="1" ht="12.75" customHeight="1">
      <c r="H2826" s="99"/>
    </row>
    <row r="2827" spans="8:8" s="95" customFormat="1" ht="12.75" customHeight="1">
      <c r="H2827" s="99"/>
    </row>
    <row r="2828" spans="8:8" s="95" customFormat="1" ht="12.75" customHeight="1">
      <c r="H2828" s="99"/>
    </row>
    <row r="2829" spans="8:8" s="95" customFormat="1" ht="12.75" customHeight="1">
      <c r="H2829" s="99"/>
    </row>
    <row r="2830" spans="8:8" s="95" customFormat="1" ht="12.75" customHeight="1">
      <c r="H2830" s="99"/>
    </row>
    <row r="2831" spans="8:8" s="95" customFormat="1" ht="12.75" customHeight="1">
      <c r="H2831" s="99"/>
    </row>
    <row r="2832" spans="8:8" s="95" customFormat="1" ht="12.75" customHeight="1">
      <c r="H2832" s="99"/>
    </row>
    <row r="2833" spans="8:8" s="95" customFormat="1" ht="12.75" customHeight="1">
      <c r="H2833" s="99"/>
    </row>
    <row r="2834" spans="8:8" s="95" customFormat="1" ht="12.75" customHeight="1">
      <c r="H2834" s="99"/>
    </row>
    <row r="2835" spans="8:8" s="95" customFormat="1" ht="12.75" customHeight="1">
      <c r="H2835" s="99"/>
    </row>
    <row r="2836" spans="8:8" s="95" customFormat="1" ht="12.75" customHeight="1">
      <c r="H2836" s="99"/>
    </row>
    <row r="2837" spans="8:8" s="95" customFormat="1" ht="12.75" customHeight="1">
      <c r="H2837" s="99"/>
    </row>
    <row r="2838" spans="8:8" s="95" customFormat="1" ht="12.75" customHeight="1">
      <c r="H2838" s="99"/>
    </row>
    <row r="2839" spans="8:8" s="95" customFormat="1" ht="12.75" customHeight="1">
      <c r="H2839" s="99"/>
    </row>
    <row r="2840" spans="8:8" s="95" customFormat="1" ht="12.75" customHeight="1">
      <c r="H2840" s="99"/>
    </row>
    <row r="2841" spans="8:8" s="95" customFormat="1" ht="12.75" customHeight="1">
      <c r="H2841" s="99"/>
    </row>
    <row r="2842" spans="8:8" s="95" customFormat="1" ht="12.75" customHeight="1">
      <c r="H2842" s="99"/>
    </row>
    <row r="2843" spans="8:8" s="95" customFormat="1" ht="12.75" customHeight="1">
      <c r="H2843" s="99"/>
    </row>
    <row r="2844" spans="8:8" s="95" customFormat="1" ht="12.75" customHeight="1">
      <c r="H2844" s="99"/>
    </row>
    <row r="2845" spans="8:8" s="95" customFormat="1" ht="12.75" customHeight="1">
      <c r="H2845" s="99"/>
    </row>
    <row r="2846" spans="8:8" s="95" customFormat="1" ht="12.75" customHeight="1">
      <c r="H2846" s="99"/>
    </row>
    <row r="2847" spans="8:8" s="95" customFormat="1" ht="12.75" customHeight="1">
      <c r="H2847" s="99"/>
    </row>
    <row r="2848" spans="8:8" s="95" customFormat="1" ht="12.75" customHeight="1">
      <c r="H2848" s="99"/>
    </row>
    <row r="2849" spans="8:8" s="95" customFormat="1" ht="12.75" customHeight="1">
      <c r="H2849" s="99"/>
    </row>
    <row r="2850" spans="8:8" s="95" customFormat="1" ht="12.75" customHeight="1">
      <c r="H2850" s="99"/>
    </row>
    <row r="2851" spans="8:8" s="95" customFormat="1" ht="12.75" customHeight="1">
      <c r="H2851" s="99"/>
    </row>
    <row r="2852" spans="8:8" s="95" customFormat="1" ht="12.75" customHeight="1">
      <c r="H2852" s="99"/>
    </row>
    <row r="2853" spans="8:8" s="95" customFormat="1" ht="12.75" customHeight="1">
      <c r="H2853" s="99"/>
    </row>
    <row r="2854" spans="8:8" s="95" customFormat="1" ht="12.75" customHeight="1">
      <c r="H2854" s="99"/>
    </row>
    <row r="2855" spans="8:8" s="95" customFormat="1" ht="12.75" customHeight="1">
      <c r="H2855" s="99"/>
    </row>
    <row r="2856" spans="8:8" s="95" customFormat="1" ht="12.75" customHeight="1">
      <c r="H2856" s="99"/>
    </row>
    <row r="2857" spans="8:8" s="95" customFormat="1" ht="12.75" customHeight="1">
      <c r="H2857" s="99"/>
    </row>
    <row r="2858" spans="8:8" s="95" customFormat="1" ht="12.75" customHeight="1">
      <c r="H2858" s="99"/>
    </row>
    <row r="2859" spans="8:8" s="95" customFormat="1" ht="12.75" customHeight="1">
      <c r="H2859" s="99"/>
    </row>
    <row r="2860" spans="8:8" s="95" customFormat="1" ht="12.75" customHeight="1">
      <c r="H2860" s="99"/>
    </row>
    <row r="2861" spans="8:8" s="95" customFormat="1" ht="12.75" customHeight="1">
      <c r="H2861" s="99"/>
    </row>
    <row r="2862" spans="8:8" s="95" customFormat="1" ht="12.75" customHeight="1">
      <c r="H2862" s="99"/>
    </row>
    <row r="2863" spans="8:8" s="95" customFormat="1" ht="12.75" customHeight="1">
      <c r="H2863" s="99"/>
    </row>
    <row r="2864" spans="8:8" s="95" customFormat="1" ht="12.75" customHeight="1">
      <c r="H2864" s="99"/>
    </row>
    <row r="2865" spans="8:8" s="95" customFormat="1" ht="12.75" customHeight="1">
      <c r="H2865" s="99"/>
    </row>
    <row r="2866" spans="8:8" s="95" customFormat="1" ht="12.75" customHeight="1">
      <c r="H2866" s="99"/>
    </row>
    <row r="2867" spans="8:8" s="95" customFormat="1" ht="12.75" customHeight="1">
      <c r="H2867" s="99"/>
    </row>
    <row r="2868" spans="8:8" s="95" customFormat="1" ht="12.75" customHeight="1">
      <c r="H2868" s="99"/>
    </row>
    <row r="2869" spans="8:8" s="95" customFormat="1" ht="12.75" customHeight="1">
      <c r="H2869" s="99"/>
    </row>
    <row r="2870" spans="8:8" s="95" customFormat="1" ht="12.75" customHeight="1">
      <c r="H2870" s="99"/>
    </row>
    <row r="2871" spans="8:8" s="95" customFormat="1" ht="12.75" customHeight="1">
      <c r="H2871" s="99"/>
    </row>
    <row r="2872" spans="8:8" s="95" customFormat="1" ht="12.75" customHeight="1">
      <c r="H2872" s="99"/>
    </row>
    <row r="2873" spans="8:8" s="95" customFormat="1" ht="12.75" customHeight="1">
      <c r="H2873" s="99"/>
    </row>
    <row r="2874" spans="8:8" s="95" customFormat="1" ht="12.75" customHeight="1">
      <c r="H2874" s="99"/>
    </row>
    <row r="2875" spans="8:8" s="95" customFormat="1" ht="12.75" customHeight="1">
      <c r="H2875" s="99"/>
    </row>
    <row r="2876" spans="8:8" s="95" customFormat="1" ht="12.75" customHeight="1">
      <c r="H2876" s="99"/>
    </row>
    <row r="2877" spans="8:8" s="95" customFormat="1" ht="12.75" customHeight="1">
      <c r="H2877" s="99"/>
    </row>
    <row r="2878" spans="8:8" s="95" customFormat="1" ht="12.75" customHeight="1">
      <c r="H2878" s="99"/>
    </row>
    <row r="2879" spans="8:8" s="95" customFormat="1" ht="12.75" customHeight="1">
      <c r="H2879" s="99"/>
    </row>
    <row r="2880" spans="8:8" s="95" customFormat="1" ht="12.75" customHeight="1">
      <c r="H2880" s="99"/>
    </row>
    <row r="2881" spans="8:8" s="95" customFormat="1" ht="12.75" customHeight="1">
      <c r="H2881" s="99"/>
    </row>
    <row r="2882" spans="8:8" s="95" customFormat="1" ht="12.75" customHeight="1">
      <c r="H2882" s="99"/>
    </row>
    <row r="2883" spans="8:8" s="95" customFormat="1" ht="12.75" customHeight="1">
      <c r="H2883" s="99"/>
    </row>
    <row r="2884" spans="8:8" s="95" customFormat="1" ht="12.75" customHeight="1">
      <c r="H2884" s="99"/>
    </row>
    <row r="2885" spans="8:8" s="95" customFormat="1" ht="12.75" customHeight="1">
      <c r="H2885" s="99"/>
    </row>
    <row r="2886" spans="8:8" s="95" customFormat="1" ht="12.75" customHeight="1">
      <c r="H2886" s="99"/>
    </row>
    <row r="2887" spans="8:8" s="95" customFormat="1" ht="12.75" customHeight="1">
      <c r="H2887" s="99"/>
    </row>
    <row r="2888" spans="8:8" s="95" customFormat="1" ht="12.75" customHeight="1">
      <c r="H2888" s="99"/>
    </row>
    <row r="2889" spans="8:8" s="95" customFormat="1" ht="12.75" customHeight="1">
      <c r="H2889" s="99"/>
    </row>
    <row r="2890" spans="8:8" s="95" customFormat="1" ht="12.75" customHeight="1">
      <c r="H2890" s="99"/>
    </row>
    <row r="2891" spans="8:8" s="95" customFormat="1" ht="12.75" customHeight="1">
      <c r="H2891" s="99"/>
    </row>
    <row r="2892" spans="8:8" s="95" customFormat="1" ht="12.75" customHeight="1">
      <c r="H2892" s="99"/>
    </row>
    <row r="2893" spans="8:8" s="95" customFormat="1" ht="12.75" customHeight="1">
      <c r="H2893" s="99"/>
    </row>
    <row r="2894" spans="8:8" s="95" customFormat="1" ht="12.75" customHeight="1">
      <c r="H2894" s="99"/>
    </row>
    <row r="2895" spans="8:8" s="95" customFormat="1" ht="12.75" customHeight="1">
      <c r="H2895" s="99"/>
    </row>
    <row r="2896" spans="8:8" s="95" customFormat="1" ht="12.75" customHeight="1">
      <c r="H2896" s="99"/>
    </row>
    <row r="2897" spans="8:8" s="95" customFormat="1" ht="12.75" customHeight="1">
      <c r="H2897" s="99"/>
    </row>
    <row r="2898" spans="8:8" s="95" customFormat="1" ht="12.75" customHeight="1">
      <c r="H2898" s="99"/>
    </row>
    <row r="2899" spans="8:8" s="95" customFormat="1" ht="12.75" customHeight="1">
      <c r="H2899" s="99"/>
    </row>
    <row r="2900" spans="8:8" s="95" customFormat="1" ht="12.75" customHeight="1">
      <c r="H2900" s="99"/>
    </row>
    <row r="2901" spans="8:8" s="95" customFormat="1" ht="12.75" customHeight="1">
      <c r="H2901" s="99"/>
    </row>
    <row r="2902" spans="8:8" s="95" customFormat="1" ht="12.75" customHeight="1">
      <c r="H2902" s="99"/>
    </row>
    <row r="2903" spans="8:8" s="95" customFormat="1" ht="12.75" customHeight="1">
      <c r="H2903" s="99"/>
    </row>
    <row r="2904" spans="8:8" s="95" customFormat="1" ht="12.75" customHeight="1">
      <c r="H2904" s="99"/>
    </row>
    <row r="2905" spans="8:8" s="95" customFormat="1" ht="12.75" customHeight="1">
      <c r="H2905" s="99"/>
    </row>
    <row r="2906" spans="8:8" s="95" customFormat="1" ht="12.75" customHeight="1">
      <c r="H2906" s="99"/>
    </row>
    <row r="2907" spans="8:8" s="95" customFormat="1" ht="12.75" customHeight="1">
      <c r="H2907" s="99"/>
    </row>
    <row r="2908" spans="8:8" s="95" customFormat="1" ht="12.75" customHeight="1">
      <c r="H2908" s="99"/>
    </row>
    <row r="2909" spans="8:8" s="95" customFormat="1" ht="12.75" customHeight="1">
      <c r="H2909" s="99"/>
    </row>
    <row r="2910" spans="8:8" s="95" customFormat="1" ht="12.75" customHeight="1">
      <c r="H2910" s="99"/>
    </row>
    <row r="2911" spans="8:8" s="95" customFormat="1" ht="12.75" customHeight="1">
      <c r="H2911" s="99"/>
    </row>
    <row r="2912" spans="8:8" s="95" customFormat="1" ht="12.75" customHeight="1">
      <c r="H2912" s="99"/>
    </row>
    <row r="2913" spans="8:8" s="95" customFormat="1" ht="12.75" customHeight="1">
      <c r="H2913" s="99"/>
    </row>
    <row r="2914" spans="8:8" s="95" customFormat="1" ht="12.75" customHeight="1">
      <c r="H2914" s="99"/>
    </row>
    <row r="2915" spans="8:8" s="95" customFormat="1" ht="12.75" customHeight="1">
      <c r="H2915" s="99"/>
    </row>
    <row r="2916" spans="8:8" s="95" customFormat="1" ht="12.75" customHeight="1">
      <c r="H2916" s="99"/>
    </row>
    <row r="2917" spans="8:8" s="95" customFormat="1" ht="12.75" customHeight="1">
      <c r="H2917" s="99"/>
    </row>
    <row r="2918" spans="8:8" s="95" customFormat="1" ht="12.75" customHeight="1">
      <c r="H2918" s="99"/>
    </row>
    <row r="2919" spans="8:8" s="95" customFormat="1" ht="12.75" customHeight="1">
      <c r="H2919" s="99"/>
    </row>
    <row r="2920" spans="8:8" s="95" customFormat="1" ht="12.75" customHeight="1">
      <c r="H2920" s="99"/>
    </row>
    <row r="2921" spans="8:8" s="95" customFormat="1" ht="12.75" customHeight="1">
      <c r="H2921" s="99"/>
    </row>
    <row r="2922" spans="8:8" s="95" customFormat="1" ht="12.75" customHeight="1">
      <c r="H2922" s="99"/>
    </row>
    <row r="2923" spans="8:8" s="95" customFormat="1" ht="12.75" customHeight="1">
      <c r="H2923" s="99"/>
    </row>
    <row r="2924" spans="8:8" s="95" customFormat="1" ht="12.75" customHeight="1">
      <c r="H2924" s="99"/>
    </row>
    <row r="2925" spans="8:8" s="95" customFormat="1" ht="12.75" customHeight="1">
      <c r="H2925" s="99"/>
    </row>
    <row r="2926" spans="8:8" s="95" customFormat="1" ht="12.75" customHeight="1">
      <c r="H2926" s="99"/>
    </row>
    <row r="2927" spans="8:8" s="95" customFormat="1" ht="12.75" customHeight="1">
      <c r="H2927" s="99"/>
    </row>
    <row r="2928" spans="8:8" s="95" customFormat="1" ht="12.75" customHeight="1">
      <c r="H2928" s="99"/>
    </row>
    <row r="2929" spans="8:8" s="95" customFormat="1" ht="12.75" customHeight="1">
      <c r="H2929" s="99"/>
    </row>
    <row r="2930" spans="8:8" s="95" customFormat="1" ht="12.75" customHeight="1">
      <c r="H2930" s="99"/>
    </row>
    <row r="2931" spans="8:8" s="95" customFormat="1" ht="12.75" customHeight="1">
      <c r="H2931" s="99"/>
    </row>
    <row r="2932" spans="8:8" s="95" customFormat="1" ht="12.75" customHeight="1">
      <c r="H2932" s="99"/>
    </row>
    <row r="2933" spans="8:8" s="95" customFormat="1" ht="12.75" customHeight="1">
      <c r="H2933" s="99"/>
    </row>
    <row r="2934" spans="8:8" s="95" customFormat="1" ht="12.75" customHeight="1">
      <c r="H2934" s="99"/>
    </row>
    <row r="2935" spans="8:8" s="95" customFormat="1" ht="12.75" customHeight="1">
      <c r="H2935" s="99"/>
    </row>
    <row r="2936" spans="8:8" s="95" customFormat="1" ht="12.75" customHeight="1">
      <c r="H2936" s="99"/>
    </row>
    <row r="2937" spans="8:8" s="95" customFormat="1" ht="12.75" customHeight="1">
      <c r="H2937" s="99"/>
    </row>
    <row r="2938" spans="8:8" s="95" customFormat="1" ht="12.75" customHeight="1">
      <c r="H2938" s="99"/>
    </row>
    <row r="2939" spans="8:8" s="95" customFormat="1" ht="12.75" customHeight="1">
      <c r="H2939" s="99"/>
    </row>
    <row r="2940" spans="8:8" s="95" customFormat="1" ht="12.75" customHeight="1">
      <c r="H2940" s="99"/>
    </row>
    <row r="2941" spans="8:8" s="95" customFormat="1" ht="12.75" customHeight="1">
      <c r="H2941" s="99"/>
    </row>
    <row r="2942" spans="8:8" s="95" customFormat="1" ht="12.75" customHeight="1">
      <c r="H2942" s="99"/>
    </row>
    <row r="2943" spans="8:8" s="95" customFormat="1" ht="12.75" customHeight="1">
      <c r="H2943" s="99"/>
    </row>
    <row r="2944" spans="8:8" s="95" customFormat="1" ht="12.75" customHeight="1">
      <c r="H2944" s="99"/>
    </row>
    <row r="2945" spans="8:8" s="95" customFormat="1" ht="12.75" customHeight="1">
      <c r="H2945" s="99"/>
    </row>
    <row r="2946" spans="8:8" s="95" customFormat="1" ht="12.75" customHeight="1">
      <c r="H2946" s="99"/>
    </row>
    <row r="2947" spans="8:8" s="95" customFormat="1" ht="12.75" customHeight="1">
      <c r="H2947" s="99"/>
    </row>
    <row r="2948" spans="8:8" s="95" customFormat="1" ht="12.75" customHeight="1">
      <c r="H2948" s="99"/>
    </row>
    <row r="2949" spans="8:8" s="95" customFormat="1" ht="12.75" customHeight="1">
      <c r="H2949" s="99"/>
    </row>
    <row r="2950" spans="8:8" s="95" customFormat="1" ht="12.75" customHeight="1">
      <c r="H2950" s="99"/>
    </row>
    <row r="2951" spans="8:8" s="95" customFormat="1" ht="12.75" customHeight="1">
      <c r="H2951" s="99"/>
    </row>
    <row r="2952" spans="8:8" s="95" customFormat="1" ht="12.75" customHeight="1">
      <c r="H2952" s="99"/>
    </row>
    <row r="2953" spans="8:8" s="95" customFormat="1" ht="12.75" customHeight="1">
      <c r="H2953" s="99"/>
    </row>
    <row r="2954" spans="8:8" s="95" customFormat="1" ht="12.75" customHeight="1">
      <c r="H2954" s="99"/>
    </row>
    <row r="2955" spans="8:8" s="95" customFormat="1" ht="12.75" customHeight="1">
      <c r="H2955" s="99"/>
    </row>
    <row r="2956" spans="8:8" s="95" customFormat="1" ht="12.75" customHeight="1">
      <c r="H2956" s="99"/>
    </row>
    <row r="2957" spans="8:8" s="95" customFormat="1" ht="12.75" customHeight="1">
      <c r="H2957" s="99"/>
    </row>
    <row r="2958" spans="8:8" s="95" customFormat="1" ht="12.75" customHeight="1">
      <c r="H2958" s="99"/>
    </row>
    <row r="2959" spans="8:8" s="95" customFormat="1" ht="12.75" customHeight="1">
      <c r="H2959" s="99"/>
    </row>
    <row r="2960" spans="8:8" s="95" customFormat="1" ht="12.75" customHeight="1">
      <c r="H2960" s="99"/>
    </row>
    <row r="2961" spans="8:8" s="95" customFormat="1" ht="12.75" customHeight="1">
      <c r="H2961" s="99"/>
    </row>
    <row r="2962" spans="8:8" s="95" customFormat="1" ht="12.75" customHeight="1">
      <c r="H2962" s="99"/>
    </row>
    <row r="2963" spans="8:8" s="95" customFormat="1" ht="12.75" customHeight="1">
      <c r="H2963" s="99"/>
    </row>
    <row r="2964" spans="8:8" s="95" customFormat="1" ht="12.75" customHeight="1">
      <c r="H2964" s="99"/>
    </row>
    <row r="2965" spans="8:8" s="95" customFormat="1" ht="12.75" customHeight="1">
      <c r="H2965" s="99"/>
    </row>
    <row r="2966" spans="8:8" s="95" customFormat="1" ht="12.75" customHeight="1">
      <c r="H2966" s="99"/>
    </row>
    <row r="2967" spans="8:8" s="95" customFormat="1" ht="12.75" customHeight="1">
      <c r="H2967" s="99"/>
    </row>
    <row r="2968" spans="8:8" s="95" customFormat="1" ht="12.75" customHeight="1">
      <c r="H2968" s="99"/>
    </row>
    <row r="2969" spans="8:8" s="95" customFormat="1" ht="12.75" customHeight="1">
      <c r="H2969" s="99"/>
    </row>
    <row r="2970" spans="8:8" s="95" customFormat="1" ht="12.75" customHeight="1">
      <c r="H2970" s="99"/>
    </row>
    <row r="2971" spans="8:8" s="95" customFormat="1" ht="12.75" customHeight="1">
      <c r="H2971" s="99"/>
    </row>
    <row r="2972" spans="8:8" s="95" customFormat="1" ht="12.75" customHeight="1">
      <c r="H2972" s="99"/>
    </row>
    <row r="2973" spans="8:8" s="95" customFormat="1" ht="12.75" customHeight="1">
      <c r="H2973" s="99"/>
    </row>
    <row r="2974" spans="8:8" s="95" customFormat="1" ht="12.75" customHeight="1">
      <c r="H2974" s="99"/>
    </row>
    <row r="2975" spans="8:8" s="95" customFormat="1" ht="12.75" customHeight="1">
      <c r="H2975" s="99"/>
    </row>
    <row r="2976" spans="8:8" s="95" customFormat="1" ht="12.75" customHeight="1">
      <c r="H2976" s="99"/>
    </row>
    <row r="2977" spans="8:8" s="95" customFormat="1" ht="12.75" customHeight="1">
      <c r="H2977" s="99"/>
    </row>
    <row r="2978" spans="8:8" s="95" customFormat="1" ht="12.75" customHeight="1">
      <c r="H2978" s="99"/>
    </row>
    <row r="2979" spans="8:8" s="95" customFormat="1" ht="12.75" customHeight="1">
      <c r="H2979" s="99"/>
    </row>
    <row r="2980" spans="8:8" s="95" customFormat="1" ht="12.75" customHeight="1">
      <c r="H2980" s="99"/>
    </row>
    <row r="2981" spans="8:8" s="95" customFormat="1" ht="12.75" customHeight="1">
      <c r="H2981" s="99"/>
    </row>
    <row r="2982" spans="8:8" s="95" customFormat="1" ht="12.75" customHeight="1">
      <c r="H2982" s="99"/>
    </row>
    <row r="2983" spans="8:8" s="95" customFormat="1" ht="12.75" customHeight="1">
      <c r="H2983" s="99"/>
    </row>
    <row r="2984" spans="8:8" s="95" customFormat="1" ht="12.75" customHeight="1">
      <c r="H2984" s="99"/>
    </row>
    <row r="2985" spans="8:8" s="95" customFormat="1" ht="12.75" customHeight="1">
      <c r="H2985" s="99"/>
    </row>
    <row r="2986" spans="8:8" s="95" customFormat="1" ht="12.75" customHeight="1">
      <c r="H2986" s="99"/>
    </row>
    <row r="2987" spans="8:8" s="95" customFormat="1" ht="12.75" customHeight="1">
      <c r="H2987" s="99"/>
    </row>
    <row r="2988" spans="8:8" s="95" customFormat="1" ht="12.75" customHeight="1">
      <c r="H2988" s="99"/>
    </row>
    <row r="2989" spans="8:8" s="95" customFormat="1" ht="12.75" customHeight="1">
      <c r="H2989" s="99"/>
    </row>
    <row r="2990" spans="8:8" s="95" customFormat="1" ht="12.75" customHeight="1">
      <c r="H2990" s="99"/>
    </row>
    <row r="2991" spans="8:8" s="95" customFormat="1" ht="12.75" customHeight="1">
      <c r="H2991" s="99"/>
    </row>
    <row r="2992" spans="8:8" s="95" customFormat="1" ht="12.75" customHeight="1">
      <c r="H2992" s="99"/>
    </row>
    <row r="2993" spans="8:8" s="95" customFormat="1" ht="12.75" customHeight="1">
      <c r="H2993" s="99"/>
    </row>
    <row r="2994" spans="8:8" s="95" customFormat="1" ht="12.75" customHeight="1">
      <c r="H2994" s="99"/>
    </row>
    <row r="2995" spans="8:8" s="95" customFormat="1" ht="12.75" customHeight="1">
      <c r="H2995" s="99"/>
    </row>
    <row r="2996" spans="8:8" s="95" customFormat="1" ht="12.75" customHeight="1">
      <c r="H2996" s="99"/>
    </row>
    <row r="2997" spans="8:8" s="95" customFormat="1" ht="12.75" customHeight="1">
      <c r="H2997" s="99"/>
    </row>
    <row r="2998" spans="8:8" s="95" customFormat="1" ht="12.75" customHeight="1">
      <c r="H2998" s="99"/>
    </row>
    <row r="2999" spans="8:8" s="95" customFormat="1" ht="12.75" customHeight="1">
      <c r="H2999" s="99"/>
    </row>
    <row r="3000" spans="8:8" s="95" customFormat="1" ht="12.75" customHeight="1">
      <c r="H3000" s="99"/>
    </row>
    <row r="3001" spans="8:8" s="95" customFormat="1" ht="12.75" customHeight="1">
      <c r="H3001" s="99"/>
    </row>
    <row r="3002" spans="8:8" s="95" customFormat="1" ht="12.75" customHeight="1">
      <c r="H3002" s="99"/>
    </row>
    <row r="3003" spans="8:8" s="95" customFormat="1" ht="12.75" customHeight="1">
      <c r="H3003" s="99"/>
    </row>
    <row r="3004" spans="8:8" s="95" customFormat="1" ht="12.75" customHeight="1">
      <c r="H3004" s="99"/>
    </row>
    <row r="3005" spans="8:8" s="95" customFormat="1" ht="12.75" customHeight="1">
      <c r="H3005" s="99"/>
    </row>
    <row r="3006" spans="8:8" s="95" customFormat="1" ht="12.75" customHeight="1">
      <c r="H3006" s="99"/>
    </row>
    <row r="3007" spans="8:8" s="95" customFormat="1" ht="12.75" customHeight="1">
      <c r="H3007" s="99"/>
    </row>
    <row r="3008" spans="8:8" s="95" customFormat="1" ht="12.75" customHeight="1">
      <c r="H3008" s="99"/>
    </row>
    <row r="3009" spans="8:8" s="95" customFormat="1" ht="12.75" customHeight="1">
      <c r="H3009" s="99"/>
    </row>
    <row r="3010" spans="8:8" s="95" customFormat="1" ht="12.75" customHeight="1">
      <c r="H3010" s="99"/>
    </row>
    <row r="3011" spans="8:8" s="95" customFormat="1" ht="12.75" customHeight="1">
      <c r="H3011" s="99"/>
    </row>
    <row r="3012" spans="8:8" s="95" customFormat="1" ht="12.75" customHeight="1">
      <c r="H3012" s="99"/>
    </row>
    <row r="3013" spans="8:8" s="95" customFormat="1" ht="12.75" customHeight="1">
      <c r="H3013" s="99"/>
    </row>
    <row r="3014" spans="8:8" s="95" customFormat="1" ht="12.75" customHeight="1">
      <c r="H3014" s="99"/>
    </row>
    <row r="3015" spans="8:8" s="95" customFormat="1" ht="12.75" customHeight="1">
      <c r="H3015" s="99"/>
    </row>
    <row r="3016" spans="8:8" s="95" customFormat="1" ht="12.75" customHeight="1">
      <c r="H3016" s="99"/>
    </row>
    <row r="3017" spans="8:8" s="95" customFormat="1" ht="12.75" customHeight="1">
      <c r="H3017" s="99"/>
    </row>
    <row r="3018" spans="8:8" s="95" customFormat="1" ht="12.75" customHeight="1">
      <c r="H3018" s="99"/>
    </row>
    <row r="3019" spans="8:8" s="95" customFormat="1" ht="12.75" customHeight="1">
      <c r="H3019" s="99"/>
    </row>
    <row r="3020" spans="8:8" s="95" customFormat="1" ht="12.75" customHeight="1">
      <c r="H3020" s="99"/>
    </row>
    <row r="3021" spans="8:8" s="95" customFormat="1" ht="12.75" customHeight="1">
      <c r="H3021" s="99"/>
    </row>
    <row r="3022" spans="8:8" s="95" customFormat="1" ht="12.75" customHeight="1">
      <c r="H3022" s="99"/>
    </row>
    <row r="3023" spans="8:8" s="95" customFormat="1" ht="12.75" customHeight="1">
      <c r="H3023" s="99"/>
    </row>
    <row r="3024" spans="8:8" s="95" customFormat="1" ht="12.75" customHeight="1">
      <c r="H3024" s="99"/>
    </row>
    <row r="3025" spans="8:8" s="95" customFormat="1" ht="12.75" customHeight="1">
      <c r="H3025" s="99"/>
    </row>
    <row r="3026" spans="8:8" s="95" customFormat="1" ht="12.75" customHeight="1">
      <c r="H3026" s="99"/>
    </row>
    <row r="3027" spans="8:8" s="95" customFormat="1" ht="12.75" customHeight="1">
      <c r="H3027" s="99"/>
    </row>
    <row r="3028" spans="8:8" s="95" customFormat="1" ht="12.75" customHeight="1">
      <c r="H3028" s="99"/>
    </row>
    <row r="3029" spans="8:8" s="95" customFormat="1" ht="12.75" customHeight="1">
      <c r="H3029" s="99"/>
    </row>
    <row r="3030" spans="8:8" s="95" customFormat="1" ht="12.75" customHeight="1">
      <c r="H3030" s="99"/>
    </row>
    <row r="3031" spans="8:8" s="95" customFormat="1" ht="12.75" customHeight="1">
      <c r="H3031" s="99"/>
    </row>
    <row r="3032" spans="8:8" s="95" customFormat="1" ht="12.75" customHeight="1">
      <c r="H3032" s="99"/>
    </row>
    <row r="3033" spans="8:8" s="95" customFormat="1" ht="12.75" customHeight="1">
      <c r="H3033" s="99"/>
    </row>
    <row r="3034" spans="8:8" s="95" customFormat="1" ht="12.75" customHeight="1">
      <c r="H3034" s="99"/>
    </row>
    <row r="3035" spans="8:8" s="95" customFormat="1" ht="12.75" customHeight="1">
      <c r="H3035" s="99"/>
    </row>
    <row r="3036" spans="8:8" s="95" customFormat="1" ht="12.75" customHeight="1">
      <c r="H3036" s="99"/>
    </row>
    <row r="3037" spans="8:8" s="95" customFormat="1" ht="12.75" customHeight="1">
      <c r="H3037" s="99"/>
    </row>
    <row r="3038" spans="8:8" s="95" customFormat="1" ht="12.75" customHeight="1">
      <c r="H3038" s="99"/>
    </row>
    <row r="3039" spans="8:8" s="95" customFormat="1" ht="12.75" customHeight="1">
      <c r="H3039" s="99"/>
    </row>
    <row r="3040" spans="8:8" s="95" customFormat="1" ht="12.75" customHeight="1">
      <c r="H3040" s="99"/>
    </row>
    <row r="3041" spans="8:8" s="95" customFormat="1" ht="12.75" customHeight="1">
      <c r="H3041" s="99"/>
    </row>
    <row r="3042" spans="8:8" s="95" customFormat="1" ht="12.75" customHeight="1">
      <c r="H3042" s="99"/>
    </row>
    <row r="3043" spans="8:8" s="95" customFormat="1" ht="12.75" customHeight="1">
      <c r="H3043" s="99"/>
    </row>
    <row r="3044" spans="8:8" s="95" customFormat="1" ht="12.75" customHeight="1">
      <c r="H3044" s="99"/>
    </row>
    <row r="3045" spans="8:8" s="95" customFormat="1" ht="12.75" customHeight="1">
      <c r="H3045" s="99"/>
    </row>
    <row r="3046" spans="8:8" s="95" customFormat="1" ht="12.75" customHeight="1">
      <c r="H3046" s="99"/>
    </row>
    <row r="3047" spans="8:8" s="95" customFormat="1" ht="12.75" customHeight="1">
      <c r="H3047" s="99"/>
    </row>
    <row r="3048" spans="8:8" s="95" customFormat="1" ht="12.75" customHeight="1">
      <c r="H3048" s="99"/>
    </row>
    <row r="3049" spans="8:8" s="95" customFormat="1" ht="12.75" customHeight="1">
      <c r="H3049" s="99"/>
    </row>
    <row r="3050" spans="8:8" s="95" customFormat="1" ht="12.75" customHeight="1">
      <c r="H3050" s="99"/>
    </row>
    <row r="3051" spans="8:8" s="95" customFormat="1" ht="12.75" customHeight="1">
      <c r="H3051" s="99"/>
    </row>
    <row r="3052" spans="8:8" s="95" customFormat="1" ht="12.75" customHeight="1">
      <c r="H3052" s="99"/>
    </row>
    <row r="3053" spans="8:8" s="95" customFormat="1" ht="12.75" customHeight="1">
      <c r="H3053" s="99"/>
    </row>
    <row r="3054" spans="8:8" s="95" customFormat="1" ht="12.75" customHeight="1">
      <c r="H3054" s="99"/>
    </row>
    <row r="3055" spans="8:8" s="95" customFormat="1" ht="12.75" customHeight="1">
      <c r="H3055" s="99"/>
    </row>
    <row r="3056" spans="8:8" s="95" customFormat="1" ht="12.75" customHeight="1">
      <c r="H3056" s="99"/>
    </row>
    <row r="3057" spans="8:8" s="95" customFormat="1" ht="12.75" customHeight="1">
      <c r="H3057" s="99"/>
    </row>
    <row r="3058" spans="8:8" s="95" customFormat="1" ht="12.75" customHeight="1">
      <c r="H3058" s="99"/>
    </row>
    <row r="3059" spans="8:8" s="95" customFormat="1" ht="12.75" customHeight="1">
      <c r="H3059" s="99"/>
    </row>
    <row r="3060" spans="8:8" s="95" customFormat="1" ht="12.75" customHeight="1">
      <c r="H3060" s="99"/>
    </row>
    <row r="3061" spans="8:8" s="95" customFormat="1" ht="12.75" customHeight="1">
      <c r="H3061" s="99"/>
    </row>
    <row r="3062" spans="8:8" s="95" customFormat="1" ht="12.75" customHeight="1">
      <c r="H3062" s="99"/>
    </row>
    <row r="3063" spans="8:8" s="95" customFormat="1" ht="12.75" customHeight="1">
      <c r="H3063" s="99"/>
    </row>
    <row r="3064" spans="8:8" s="95" customFormat="1" ht="12.75" customHeight="1">
      <c r="H3064" s="99"/>
    </row>
    <row r="3065" spans="8:8" s="95" customFormat="1" ht="12.75" customHeight="1">
      <c r="H3065" s="99"/>
    </row>
    <row r="3066" spans="8:8" s="95" customFormat="1" ht="12.75" customHeight="1">
      <c r="H3066" s="99"/>
    </row>
    <row r="3067" spans="8:8" s="95" customFormat="1" ht="12.75" customHeight="1">
      <c r="H3067" s="99"/>
    </row>
    <row r="3068" spans="8:8" s="95" customFormat="1" ht="12.75" customHeight="1">
      <c r="H3068" s="99"/>
    </row>
    <row r="3069" spans="8:8" s="95" customFormat="1" ht="12.75" customHeight="1">
      <c r="H3069" s="99"/>
    </row>
    <row r="3070" spans="8:8" s="95" customFormat="1" ht="12.75" customHeight="1">
      <c r="H3070" s="99"/>
    </row>
    <row r="3071" spans="8:8" s="95" customFormat="1" ht="12.75" customHeight="1">
      <c r="H3071" s="99"/>
    </row>
    <row r="3072" spans="8:8" s="95" customFormat="1" ht="12.75" customHeight="1">
      <c r="H3072" s="99"/>
    </row>
    <row r="3073" spans="8:8" s="95" customFormat="1" ht="12.75" customHeight="1">
      <c r="H3073" s="99"/>
    </row>
    <row r="3074" spans="8:8" s="95" customFormat="1" ht="12.75" customHeight="1">
      <c r="H3074" s="99"/>
    </row>
    <row r="3075" spans="8:8" s="95" customFormat="1" ht="12.75" customHeight="1">
      <c r="H3075" s="99"/>
    </row>
    <row r="3076" spans="8:8" s="95" customFormat="1" ht="12.75" customHeight="1">
      <c r="H3076" s="99"/>
    </row>
    <row r="3077" spans="8:8" s="95" customFormat="1" ht="12.75" customHeight="1">
      <c r="H3077" s="99"/>
    </row>
    <row r="3078" spans="8:8" s="95" customFormat="1" ht="12.75" customHeight="1">
      <c r="H3078" s="99"/>
    </row>
    <row r="3079" spans="8:8" s="95" customFormat="1" ht="12.75" customHeight="1">
      <c r="H3079" s="99"/>
    </row>
    <row r="3080" spans="8:8" s="95" customFormat="1" ht="12.75" customHeight="1">
      <c r="H3080" s="99"/>
    </row>
    <row r="3081" spans="8:8" s="95" customFormat="1" ht="12.75" customHeight="1">
      <c r="H3081" s="99"/>
    </row>
    <row r="3082" spans="8:8" s="95" customFormat="1" ht="12.75" customHeight="1">
      <c r="H3082" s="99"/>
    </row>
    <row r="3083" spans="8:8" s="95" customFormat="1" ht="12.75" customHeight="1">
      <c r="H3083" s="99"/>
    </row>
    <row r="3084" spans="8:8" s="95" customFormat="1" ht="12.75" customHeight="1">
      <c r="H3084" s="99"/>
    </row>
    <row r="3085" spans="8:8" s="95" customFormat="1" ht="12.75" customHeight="1">
      <c r="H3085" s="99"/>
    </row>
    <row r="3086" spans="8:8" s="95" customFormat="1" ht="12.75" customHeight="1">
      <c r="H3086" s="99"/>
    </row>
    <row r="3087" spans="8:8" s="95" customFormat="1" ht="12.75" customHeight="1">
      <c r="H3087" s="99"/>
    </row>
    <row r="3088" spans="8:8" s="95" customFormat="1" ht="12.75" customHeight="1">
      <c r="H3088" s="99"/>
    </row>
    <row r="3089" spans="8:8" s="95" customFormat="1" ht="12.75" customHeight="1">
      <c r="H3089" s="99"/>
    </row>
    <row r="3090" spans="8:8" s="95" customFormat="1" ht="12.75" customHeight="1">
      <c r="H3090" s="99"/>
    </row>
    <row r="3091" spans="8:8" s="95" customFormat="1" ht="12.75" customHeight="1">
      <c r="H3091" s="99"/>
    </row>
    <row r="3092" spans="8:8" s="95" customFormat="1" ht="12.75" customHeight="1">
      <c r="H3092" s="99"/>
    </row>
    <row r="3093" spans="8:8" s="95" customFormat="1" ht="12.75" customHeight="1">
      <c r="H3093" s="99"/>
    </row>
    <row r="3094" spans="8:8" s="95" customFormat="1" ht="12.75" customHeight="1">
      <c r="H3094" s="99"/>
    </row>
    <row r="3095" spans="8:8" s="95" customFormat="1" ht="12.75" customHeight="1">
      <c r="H3095" s="99"/>
    </row>
    <row r="3096" spans="8:8" s="95" customFormat="1" ht="12.75" customHeight="1">
      <c r="H3096" s="99"/>
    </row>
    <row r="3097" spans="8:8" s="95" customFormat="1" ht="12.75" customHeight="1">
      <c r="H3097" s="99"/>
    </row>
    <row r="3098" spans="8:8" s="95" customFormat="1" ht="12.75" customHeight="1">
      <c r="H3098" s="99"/>
    </row>
    <row r="3099" spans="8:8" s="95" customFormat="1" ht="12.75" customHeight="1">
      <c r="H3099" s="99"/>
    </row>
    <row r="3100" spans="8:8" s="95" customFormat="1" ht="12.75" customHeight="1">
      <c r="H3100" s="99"/>
    </row>
    <row r="3101" spans="8:8" s="95" customFormat="1" ht="12.75" customHeight="1">
      <c r="H3101" s="99"/>
    </row>
    <row r="3102" spans="8:8" s="95" customFormat="1" ht="12.75" customHeight="1">
      <c r="H3102" s="99"/>
    </row>
    <row r="3103" spans="8:8" s="95" customFormat="1" ht="12.75" customHeight="1">
      <c r="H3103" s="99"/>
    </row>
    <row r="3104" spans="8:8" s="95" customFormat="1" ht="12.75" customHeight="1">
      <c r="H3104" s="99"/>
    </row>
    <row r="3105" spans="8:8" s="95" customFormat="1" ht="12.75" customHeight="1">
      <c r="H3105" s="99"/>
    </row>
    <row r="3106" spans="8:8" s="95" customFormat="1" ht="12.75" customHeight="1">
      <c r="H3106" s="99"/>
    </row>
    <row r="3107" spans="8:8" s="95" customFormat="1" ht="12.75" customHeight="1">
      <c r="H3107" s="99"/>
    </row>
    <row r="3108" spans="8:8" s="95" customFormat="1" ht="12.75" customHeight="1">
      <c r="H3108" s="99"/>
    </row>
    <row r="3109" spans="8:8" s="95" customFormat="1" ht="12.75" customHeight="1">
      <c r="H3109" s="99"/>
    </row>
    <row r="3110" spans="8:8" s="95" customFormat="1" ht="12.75" customHeight="1">
      <c r="H3110" s="99"/>
    </row>
    <row r="3111" spans="8:8" s="95" customFormat="1" ht="12.75" customHeight="1">
      <c r="H3111" s="99"/>
    </row>
    <row r="3112" spans="8:8" s="95" customFormat="1" ht="12.75" customHeight="1">
      <c r="H3112" s="99"/>
    </row>
    <row r="3113" spans="8:8" s="95" customFormat="1" ht="12.75" customHeight="1">
      <c r="H3113" s="99"/>
    </row>
    <row r="3114" spans="8:8" s="95" customFormat="1" ht="12.75" customHeight="1">
      <c r="H3114" s="99"/>
    </row>
    <row r="3115" spans="8:8" s="95" customFormat="1" ht="12.75" customHeight="1">
      <c r="H3115" s="99"/>
    </row>
    <row r="3116" spans="8:8" s="95" customFormat="1" ht="12.75" customHeight="1">
      <c r="H3116" s="99"/>
    </row>
    <row r="3117" spans="8:8" s="95" customFormat="1" ht="12.75" customHeight="1">
      <c r="H3117" s="99"/>
    </row>
    <row r="3118" spans="8:8" s="95" customFormat="1" ht="12.75" customHeight="1">
      <c r="H3118" s="99"/>
    </row>
    <row r="3119" spans="8:8" s="95" customFormat="1" ht="12.75" customHeight="1">
      <c r="H3119" s="99"/>
    </row>
    <row r="3120" spans="8:8" s="95" customFormat="1" ht="12.75" customHeight="1">
      <c r="H3120" s="99"/>
    </row>
    <row r="3121" spans="8:8" s="95" customFormat="1" ht="12.75" customHeight="1">
      <c r="H3121" s="99"/>
    </row>
    <row r="3122" spans="8:8" s="95" customFormat="1" ht="12.75" customHeight="1">
      <c r="H3122" s="99"/>
    </row>
    <row r="3123" spans="8:8" s="95" customFormat="1" ht="12.75" customHeight="1">
      <c r="H3123" s="99"/>
    </row>
    <row r="3124" spans="8:8" s="95" customFormat="1" ht="12.75" customHeight="1">
      <c r="H3124" s="99"/>
    </row>
    <row r="3125" spans="8:8" s="95" customFormat="1" ht="12.75" customHeight="1">
      <c r="H3125" s="99"/>
    </row>
    <row r="3126" spans="8:8" s="95" customFormat="1" ht="12.75" customHeight="1">
      <c r="H3126" s="99"/>
    </row>
    <row r="3127" spans="8:8" s="95" customFormat="1" ht="12.75" customHeight="1">
      <c r="H3127" s="99"/>
    </row>
    <row r="3128" spans="8:8" s="95" customFormat="1" ht="12.75" customHeight="1">
      <c r="H3128" s="99"/>
    </row>
    <row r="3129" spans="8:8" s="95" customFormat="1" ht="12.75" customHeight="1">
      <c r="H3129" s="99"/>
    </row>
    <row r="3130" spans="8:8" s="95" customFormat="1" ht="12.75" customHeight="1">
      <c r="H3130" s="99"/>
    </row>
    <row r="3131" spans="8:8" s="95" customFormat="1" ht="12.75" customHeight="1">
      <c r="H3131" s="99"/>
    </row>
    <row r="3132" spans="8:8" s="95" customFormat="1" ht="12.75" customHeight="1">
      <c r="H3132" s="99"/>
    </row>
    <row r="3133" spans="8:8" s="95" customFormat="1" ht="12.75" customHeight="1">
      <c r="H3133" s="99"/>
    </row>
    <row r="3134" spans="8:8" s="95" customFormat="1" ht="12.75" customHeight="1">
      <c r="H3134" s="99"/>
    </row>
    <row r="3135" spans="8:8" s="95" customFormat="1" ht="12.75" customHeight="1">
      <c r="H3135" s="99"/>
    </row>
    <row r="3136" spans="8:8" s="95" customFormat="1" ht="12.75" customHeight="1">
      <c r="H3136" s="99"/>
    </row>
    <row r="3137" spans="8:8" s="95" customFormat="1" ht="12.75" customHeight="1">
      <c r="H3137" s="99"/>
    </row>
    <row r="3138" spans="8:8" s="95" customFormat="1" ht="12.75" customHeight="1">
      <c r="H3138" s="99"/>
    </row>
    <row r="3139" spans="8:8" s="95" customFormat="1" ht="12.75" customHeight="1">
      <c r="H3139" s="99"/>
    </row>
    <row r="3140" spans="8:8" s="95" customFormat="1" ht="12.75" customHeight="1">
      <c r="H3140" s="99"/>
    </row>
    <row r="3141" spans="8:8" s="95" customFormat="1" ht="12.75" customHeight="1">
      <c r="H3141" s="99"/>
    </row>
    <row r="3142" spans="8:8" s="95" customFormat="1" ht="12.75" customHeight="1">
      <c r="H3142" s="99"/>
    </row>
    <row r="3143" spans="8:8" s="95" customFormat="1" ht="12.75" customHeight="1">
      <c r="H3143" s="99"/>
    </row>
    <row r="3144" spans="8:8" s="95" customFormat="1" ht="12.75" customHeight="1">
      <c r="H3144" s="99"/>
    </row>
    <row r="3145" spans="8:8" s="95" customFormat="1" ht="12.75" customHeight="1">
      <c r="H3145" s="99"/>
    </row>
    <row r="3146" spans="8:8" s="95" customFormat="1" ht="12.75" customHeight="1">
      <c r="H3146" s="99"/>
    </row>
    <row r="3147" spans="8:8" s="95" customFormat="1" ht="12.75" customHeight="1">
      <c r="H3147" s="99"/>
    </row>
    <row r="3148" spans="8:8" s="95" customFormat="1" ht="12.75" customHeight="1">
      <c r="H3148" s="99"/>
    </row>
    <row r="3149" spans="8:8" s="95" customFormat="1" ht="12.75" customHeight="1">
      <c r="H3149" s="99"/>
    </row>
    <row r="3150" spans="8:8" s="95" customFormat="1" ht="12.75" customHeight="1">
      <c r="H3150" s="99"/>
    </row>
    <row r="3151" spans="8:8" s="95" customFormat="1" ht="12.75" customHeight="1">
      <c r="H3151" s="99"/>
    </row>
    <row r="3152" spans="8:8" s="95" customFormat="1" ht="12.75" customHeight="1">
      <c r="H3152" s="99"/>
    </row>
    <row r="3153" spans="8:8" s="95" customFormat="1" ht="12.75" customHeight="1">
      <c r="H3153" s="99"/>
    </row>
    <row r="3154" spans="8:8" s="95" customFormat="1" ht="12.75" customHeight="1">
      <c r="H3154" s="99"/>
    </row>
    <row r="3155" spans="8:8" s="95" customFormat="1" ht="12.75" customHeight="1">
      <c r="H3155" s="99"/>
    </row>
    <row r="3156" spans="8:8" s="95" customFormat="1" ht="12.75" customHeight="1">
      <c r="H3156" s="99"/>
    </row>
    <row r="3157" spans="8:8" s="95" customFormat="1" ht="12.75" customHeight="1">
      <c r="H3157" s="99"/>
    </row>
    <row r="3158" spans="8:8" s="95" customFormat="1" ht="12.75" customHeight="1">
      <c r="H3158" s="99"/>
    </row>
    <row r="3159" spans="8:8" s="95" customFormat="1" ht="12.75" customHeight="1">
      <c r="H3159" s="99"/>
    </row>
    <row r="3160" spans="8:8" s="95" customFormat="1" ht="12.75" customHeight="1">
      <c r="H3160" s="99"/>
    </row>
    <row r="3161" spans="8:8" s="95" customFormat="1" ht="12.75" customHeight="1">
      <c r="H3161" s="99"/>
    </row>
    <row r="3162" spans="8:8" s="95" customFormat="1" ht="12.75" customHeight="1">
      <c r="H3162" s="99"/>
    </row>
    <row r="3163" spans="8:8" s="95" customFormat="1" ht="12.75" customHeight="1">
      <c r="H3163" s="99"/>
    </row>
    <row r="3164" spans="8:8" s="95" customFormat="1" ht="12.75" customHeight="1">
      <c r="H3164" s="99"/>
    </row>
    <row r="3165" spans="8:8" s="95" customFormat="1" ht="12.75" customHeight="1">
      <c r="H3165" s="99"/>
    </row>
    <row r="3166" spans="8:8" s="95" customFormat="1" ht="12.75" customHeight="1">
      <c r="H3166" s="99"/>
    </row>
    <row r="3167" spans="8:8" s="95" customFormat="1" ht="12.75" customHeight="1">
      <c r="H3167" s="99"/>
    </row>
    <row r="3168" spans="8:8" s="95" customFormat="1" ht="12.75" customHeight="1">
      <c r="H3168" s="99"/>
    </row>
    <row r="3169" spans="8:8" s="95" customFormat="1" ht="12.75" customHeight="1">
      <c r="H3169" s="99"/>
    </row>
    <row r="3170" spans="8:8" s="95" customFormat="1" ht="12.75" customHeight="1">
      <c r="H3170" s="99"/>
    </row>
    <row r="3171" spans="8:8" s="95" customFormat="1" ht="12.75" customHeight="1">
      <c r="H3171" s="99"/>
    </row>
    <row r="3172" spans="8:8" s="95" customFormat="1" ht="12.75" customHeight="1">
      <c r="H3172" s="99"/>
    </row>
    <row r="3173" spans="8:8" s="95" customFormat="1" ht="12.75" customHeight="1">
      <c r="H3173" s="99"/>
    </row>
    <row r="3174" spans="8:8" s="95" customFormat="1" ht="12.75" customHeight="1">
      <c r="H3174" s="99"/>
    </row>
    <row r="3175" spans="8:8" s="95" customFormat="1" ht="12.75" customHeight="1">
      <c r="H3175" s="99"/>
    </row>
    <row r="3176" spans="8:8" s="95" customFormat="1" ht="12.75" customHeight="1">
      <c r="H3176" s="99"/>
    </row>
    <row r="3177" spans="8:8" s="95" customFormat="1" ht="12.75" customHeight="1">
      <c r="H3177" s="99"/>
    </row>
    <row r="3178" spans="8:8" s="95" customFormat="1" ht="12.75" customHeight="1">
      <c r="H3178" s="99"/>
    </row>
    <row r="3179" spans="8:8" s="95" customFormat="1" ht="12.75" customHeight="1">
      <c r="H3179" s="99"/>
    </row>
    <row r="3180" spans="8:8" s="95" customFormat="1" ht="12.75" customHeight="1">
      <c r="H3180" s="99"/>
    </row>
    <row r="3181" spans="8:8" s="95" customFormat="1" ht="12.75" customHeight="1">
      <c r="H3181" s="99"/>
    </row>
    <row r="3182" spans="8:8" s="95" customFormat="1" ht="12.75" customHeight="1">
      <c r="H3182" s="99"/>
    </row>
    <row r="3183" spans="8:8" s="95" customFormat="1" ht="12.75" customHeight="1">
      <c r="H3183" s="99"/>
    </row>
    <row r="3184" spans="8:8" s="95" customFormat="1" ht="12.75" customHeight="1">
      <c r="H3184" s="99"/>
    </row>
    <row r="3185" spans="8:8" s="95" customFormat="1" ht="12.75" customHeight="1">
      <c r="H3185" s="99"/>
    </row>
    <row r="3186" spans="8:8" s="95" customFormat="1" ht="12.75" customHeight="1">
      <c r="H3186" s="99"/>
    </row>
    <row r="3187" spans="8:8" s="95" customFormat="1" ht="12.75" customHeight="1">
      <c r="H3187" s="99"/>
    </row>
    <row r="3188" spans="8:8" s="95" customFormat="1" ht="12.75" customHeight="1">
      <c r="H3188" s="99"/>
    </row>
    <row r="3189" spans="8:8" s="95" customFormat="1" ht="12.75" customHeight="1">
      <c r="H3189" s="99"/>
    </row>
    <row r="3190" spans="8:8" s="95" customFormat="1" ht="12.75" customHeight="1">
      <c r="H3190" s="99"/>
    </row>
    <row r="3191" spans="8:8" s="95" customFormat="1" ht="12.75" customHeight="1">
      <c r="H3191" s="99"/>
    </row>
    <row r="3192" spans="8:8" s="95" customFormat="1" ht="12.75" customHeight="1">
      <c r="H3192" s="99"/>
    </row>
    <row r="3193" spans="8:8" s="95" customFormat="1" ht="12.75" customHeight="1">
      <c r="H3193" s="99"/>
    </row>
    <row r="3194" spans="8:8" s="95" customFormat="1" ht="12.75" customHeight="1">
      <c r="H3194" s="99"/>
    </row>
    <row r="3195" spans="8:8" s="95" customFormat="1" ht="12.75" customHeight="1">
      <c r="H3195" s="99"/>
    </row>
    <row r="3196" spans="8:8" s="95" customFormat="1" ht="12.75" customHeight="1">
      <c r="H3196" s="99"/>
    </row>
    <row r="3197" spans="8:8" s="95" customFormat="1" ht="12.75" customHeight="1">
      <c r="H3197" s="99"/>
    </row>
    <row r="3198" spans="8:8" s="95" customFormat="1" ht="12.75" customHeight="1">
      <c r="H3198" s="99"/>
    </row>
    <row r="3199" spans="8:8" s="95" customFormat="1" ht="12.75" customHeight="1">
      <c r="H3199" s="99"/>
    </row>
    <row r="3200" spans="8:8" s="95" customFormat="1" ht="12.75" customHeight="1">
      <c r="H3200" s="99"/>
    </row>
    <row r="3201" spans="8:8" s="95" customFormat="1" ht="12.75" customHeight="1">
      <c r="H3201" s="99"/>
    </row>
    <row r="3202" spans="8:8" s="95" customFormat="1" ht="12.75" customHeight="1">
      <c r="H3202" s="99"/>
    </row>
    <row r="3203" spans="8:8" s="95" customFormat="1" ht="12.75" customHeight="1">
      <c r="H3203" s="99"/>
    </row>
    <row r="3204" spans="8:8" s="95" customFormat="1" ht="12.75" customHeight="1">
      <c r="H3204" s="99"/>
    </row>
    <row r="3205" spans="8:8" s="95" customFormat="1" ht="12.75" customHeight="1">
      <c r="H3205" s="99"/>
    </row>
    <row r="3206" spans="8:8" s="95" customFormat="1" ht="12.75" customHeight="1">
      <c r="H3206" s="99"/>
    </row>
    <row r="3207" spans="8:8" s="95" customFormat="1" ht="12.75" customHeight="1">
      <c r="H3207" s="99"/>
    </row>
    <row r="3208" spans="8:8" s="95" customFormat="1" ht="12.75" customHeight="1">
      <c r="H3208" s="99"/>
    </row>
    <row r="3209" spans="8:8" s="95" customFormat="1" ht="12.75" customHeight="1">
      <c r="H3209" s="99"/>
    </row>
    <row r="3210" spans="8:8" s="95" customFormat="1" ht="12.75" customHeight="1">
      <c r="H3210" s="99"/>
    </row>
    <row r="3211" spans="8:8" s="95" customFormat="1" ht="12.75" customHeight="1">
      <c r="H3211" s="99"/>
    </row>
    <row r="3212" spans="8:8" s="95" customFormat="1" ht="12.75" customHeight="1">
      <c r="H3212" s="99"/>
    </row>
    <row r="3213" spans="8:8" s="95" customFormat="1" ht="12.75" customHeight="1">
      <c r="H3213" s="99"/>
    </row>
    <row r="3214" spans="8:8" s="95" customFormat="1" ht="12.75" customHeight="1">
      <c r="H3214" s="99"/>
    </row>
    <row r="3215" spans="8:8" s="95" customFormat="1" ht="12.75" customHeight="1">
      <c r="H3215" s="99"/>
    </row>
    <row r="3216" spans="8:8" s="95" customFormat="1" ht="12.75" customHeight="1">
      <c r="H3216" s="99"/>
    </row>
    <row r="3217" spans="8:8" s="95" customFormat="1" ht="12.75" customHeight="1">
      <c r="H3217" s="99"/>
    </row>
    <row r="3218" spans="8:8" s="95" customFormat="1" ht="12.75" customHeight="1">
      <c r="H3218" s="99"/>
    </row>
    <row r="3219" spans="8:8" s="95" customFormat="1" ht="12.75" customHeight="1">
      <c r="H3219" s="99"/>
    </row>
    <row r="3220" spans="8:8" s="95" customFormat="1" ht="12.75" customHeight="1">
      <c r="H3220" s="99"/>
    </row>
    <row r="3221" spans="8:8" s="95" customFormat="1" ht="12.75" customHeight="1">
      <c r="H3221" s="99"/>
    </row>
    <row r="3222" spans="8:8" s="95" customFormat="1" ht="12.75" customHeight="1">
      <c r="H3222" s="99"/>
    </row>
    <row r="3223" spans="8:8" s="95" customFormat="1" ht="12.75" customHeight="1">
      <c r="H3223" s="99"/>
    </row>
    <row r="3224" spans="8:8" s="95" customFormat="1" ht="12.75" customHeight="1">
      <c r="H3224" s="99"/>
    </row>
    <row r="3225" spans="8:8" s="95" customFormat="1" ht="12.75" customHeight="1">
      <c r="H3225" s="99"/>
    </row>
    <row r="3226" spans="8:8" s="95" customFormat="1" ht="12.75" customHeight="1">
      <c r="H3226" s="99"/>
    </row>
    <row r="3227" spans="8:8" s="95" customFormat="1" ht="12.75" customHeight="1">
      <c r="H3227" s="99"/>
    </row>
    <row r="3228" spans="8:8" s="95" customFormat="1" ht="12.75" customHeight="1">
      <c r="H3228" s="99"/>
    </row>
    <row r="3229" spans="8:8" s="95" customFormat="1" ht="12.75" customHeight="1">
      <c r="H3229" s="99"/>
    </row>
    <row r="3230" spans="8:8" s="95" customFormat="1" ht="12.75" customHeight="1">
      <c r="H3230" s="99"/>
    </row>
    <row r="3231" spans="8:8" s="95" customFormat="1" ht="12.75" customHeight="1">
      <c r="H3231" s="99"/>
    </row>
    <row r="3232" spans="8:8" s="95" customFormat="1" ht="12.75" customHeight="1">
      <c r="H3232" s="99"/>
    </row>
    <row r="3233" spans="8:8" s="95" customFormat="1" ht="12.75" customHeight="1">
      <c r="H3233" s="99"/>
    </row>
    <row r="3234" spans="8:8" s="95" customFormat="1" ht="12.75" customHeight="1">
      <c r="H3234" s="99"/>
    </row>
    <row r="3235" spans="8:8" s="95" customFormat="1" ht="12.75" customHeight="1">
      <c r="H3235" s="99"/>
    </row>
    <row r="3236" spans="8:8" s="95" customFormat="1" ht="12.75" customHeight="1">
      <c r="H3236" s="99"/>
    </row>
    <row r="3237" spans="8:8" s="95" customFormat="1" ht="12.75" customHeight="1">
      <c r="H3237" s="99"/>
    </row>
    <row r="3238" spans="8:8" s="95" customFormat="1" ht="12.75" customHeight="1">
      <c r="H3238" s="99"/>
    </row>
    <row r="3239" spans="8:8" s="95" customFormat="1" ht="12.75" customHeight="1">
      <c r="H3239" s="99"/>
    </row>
    <row r="3240" spans="8:8" s="95" customFormat="1" ht="12.75" customHeight="1">
      <c r="H3240" s="99"/>
    </row>
    <row r="3241" spans="8:8" s="95" customFormat="1" ht="12.75" customHeight="1">
      <c r="H3241" s="99"/>
    </row>
    <row r="3242" spans="8:8" s="95" customFormat="1" ht="12.75" customHeight="1">
      <c r="H3242" s="99"/>
    </row>
    <row r="3243" spans="8:8" s="95" customFormat="1" ht="12.75" customHeight="1">
      <c r="H3243" s="99"/>
    </row>
    <row r="3244" spans="8:8" s="95" customFormat="1" ht="12.75" customHeight="1">
      <c r="H3244" s="99"/>
    </row>
    <row r="3245" spans="8:8" s="95" customFormat="1" ht="12.75" customHeight="1">
      <c r="H3245" s="99"/>
    </row>
    <row r="3246" spans="8:8" s="95" customFormat="1" ht="12.75" customHeight="1">
      <c r="H3246" s="99"/>
    </row>
    <row r="3247" spans="8:8" s="95" customFormat="1" ht="12.75" customHeight="1">
      <c r="H3247" s="99"/>
    </row>
    <row r="3248" spans="8:8" s="95" customFormat="1" ht="12.75" customHeight="1">
      <c r="H3248" s="99"/>
    </row>
    <row r="3249" spans="8:8" s="95" customFormat="1" ht="12.75" customHeight="1">
      <c r="H3249" s="99"/>
    </row>
    <row r="3250" spans="8:8" s="95" customFormat="1" ht="12.75" customHeight="1">
      <c r="H3250" s="99"/>
    </row>
    <row r="3251" spans="8:8" s="95" customFormat="1" ht="12.75" customHeight="1">
      <c r="H3251" s="99"/>
    </row>
    <row r="3252" spans="8:8" s="95" customFormat="1" ht="12.75" customHeight="1">
      <c r="H3252" s="99"/>
    </row>
    <row r="3253" spans="8:8" s="95" customFormat="1" ht="12.75" customHeight="1">
      <c r="H3253" s="99"/>
    </row>
    <row r="3254" spans="8:8" s="95" customFormat="1" ht="12.75" customHeight="1">
      <c r="H3254" s="99"/>
    </row>
    <row r="3255" spans="8:8" s="95" customFormat="1" ht="12.75" customHeight="1">
      <c r="H3255" s="99"/>
    </row>
    <row r="3256" spans="8:8" s="95" customFormat="1" ht="12.75" customHeight="1">
      <c r="H3256" s="99"/>
    </row>
    <row r="3257" spans="8:8" s="95" customFormat="1" ht="12.75" customHeight="1">
      <c r="H3257" s="99"/>
    </row>
    <row r="3258" spans="8:8" s="95" customFormat="1" ht="12.75" customHeight="1">
      <c r="H3258" s="99"/>
    </row>
    <row r="3259" spans="8:8" s="95" customFormat="1" ht="12.75" customHeight="1">
      <c r="H3259" s="99"/>
    </row>
    <row r="3260" spans="8:8" s="95" customFormat="1" ht="12.75" customHeight="1">
      <c r="H3260" s="99"/>
    </row>
    <row r="3261" spans="8:8" s="95" customFormat="1" ht="12.75" customHeight="1">
      <c r="H3261" s="99"/>
    </row>
    <row r="3262" spans="8:8" s="95" customFormat="1" ht="12.75" customHeight="1">
      <c r="H3262" s="99"/>
    </row>
    <row r="3263" spans="8:8" s="95" customFormat="1" ht="12.75" customHeight="1">
      <c r="H3263" s="99"/>
    </row>
    <row r="3264" spans="8:8" s="95" customFormat="1" ht="12.75" customHeight="1">
      <c r="H3264" s="99"/>
    </row>
    <row r="3265" spans="8:8" s="95" customFormat="1" ht="12.75" customHeight="1">
      <c r="H3265" s="99"/>
    </row>
    <row r="3266" spans="8:8" s="95" customFormat="1" ht="12.75" customHeight="1">
      <c r="H3266" s="99"/>
    </row>
    <row r="3267" spans="8:8" s="95" customFormat="1" ht="12.75" customHeight="1">
      <c r="H3267" s="99"/>
    </row>
    <row r="3268" spans="8:8" s="95" customFormat="1" ht="12.75" customHeight="1">
      <c r="H3268" s="99"/>
    </row>
    <row r="3269" spans="8:8" s="95" customFormat="1" ht="12.75" customHeight="1">
      <c r="H3269" s="99"/>
    </row>
    <row r="3270" spans="8:8" s="95" customFormat="1" ht="12.75" customHeight="1">
      <c r="H3270" s="99"/>
    </row>
    <row r="3271" spans="8:8" s="95" customFormat="1" ht="12.75" customHeight="1">
      <c r="H3271" s="99"/>
    </row>
    <row r="3272" spans="8:8" s="95" customFormat="1" ht="12.75" customHeight="1">
      <c r="H3272" s="99"/>
    </row>
    <row r="3273" spans="8:8" s="95" customFormat="1" ht="12.75" customHeight="1">
      <c r="H3273" s="99"/>
    </row>
    <row r="3274" spans="8:8" s="95" customFormat="1" ht="12.75" customHeight="1">
      <c r="H3274" s="99"/>
    </row>
    <row r="3275" spans="8:8" s="95" customFormat="1" ht="12.75" customHeight="1">
      <c r="H3275" s="99"/>
    </row>
    <row r="3276" spans="8:8" s="95" customFormat="1" ht="12.75" customHeight="1">
      <c r="H3276" s="99"/>
    </row>
    <row r="3277" spans="8:8" s="95" customFormat="1" ht="12.75" customHeight="1">
      <c r="H3277" s="99"/>
    </row>
    <row r="3278" spans="8:8" s="95" customFormat="1" ht="12.75" customHeight="1">
      <c r="H3278" s="99"/>
    </row>
    <row r="3279" spans="8:8" s="95" customFormat="1" ht="12.75" customHeight="1">
      <c r="H3279" s="99"/>
    </row>
    <row r="3280" spans="8:8" s="95" customFormat="1" ht="12.75" customHeight="1">
      <c r="H3280" s="99"/>
    </row>
    <row r="3281" spans="8:8" s="95" customFormat="1" ht="12.75" customHeight="1">
      <c r="H3281" s="99"/>
    </row>
    <row r="3282" spans="8:8" s="95" customFormat="1" ht="12.75" customHeight="1">
      <c r="H3282" s="99"/>
    </row>
    <row r="3283" spans="8:8" s="95" customFormat="1" ht="12.75" customHeight="1">
      <c r="H3283" s="99"/>
    </row>
    <row r="3284" spans="8:8" s="95" customFormat="1" ht="12.75" customHeight="1">
      <c r="H3284" s="99"/>
    </row>
    <row r="3285" spans="8:8" s="95" customFormat="1" ht="12.75" customHeight="1">
      <c r="H3285" s="99"/>
    </row>
    <row r="3286" spans="8:8" s="95" customFormat="1" ht="12.75" customHeight="1">
      <c r="H3286" s="99"/>
    </row>
    <row r="3287" spans="8:8" s="95" customFormat="1" ht="12.75" customHeight="1">
      <c r="H3287" s="99"/>
    </row>
    <row r="3288" spans="8:8" s="95" customFormat="1" ht="12.75" customHeight="1">
      <c r="H3288" s="99"/>
    </row>
    <row r="3289" spans="8:8" s="95" customFormat="1" ht="12.75" customHeight="1">
      <c r="H3289" s="99"/>
    </row>
    <row r="3290" spans="8:8" s="95" customFormat="1" ht="12.75" customHeight="1">
      <c r="H3290" s="99"/>
    </row>
    <row r="3291" spans="8:8" s="95" customFormat="1" ht="12.75" customHeight="1">
      <c r="H3291" s="99"/>
    </row>
    <row r="3292" spans="8:8" s="95" customFormat="1" ht="12.75" customHeight="1">
      <c r="H3292" s="99"/>
    </row>
    <row r="3293" spans="8:8" s="95" customFormat="1" ht="12.75" customHeight="1">
      <c r="H3293" s="99"/>
    </row>
    <row r="3294" spans="8:8" s="95" customFormat="1" ht="12.75" customHeight="1">
      <c r="H3294" s="99"/>
    </row>
    <row r="3295" spans="8:8" s="95" customFormat="1" ht="12.75" customHeight="1">
      <c r="H3295" s="99"/>
    </row>
    <row r="3296" spans="8:8" s="95" customFormat="1" ht="12.75" customHeight="1">
      <c r="H3296" s="99"/>
    </row>
    <row r="3297" spans="8:8" s="95" customFormat="1" ht="12.75" customHeight="1">
      <c r="H3297" s="99"/>
    </row>
    <row r="3298" spans="8:8" s="95" customFormat="1" ht="12.75" customHeight="1">
      <c r="H3298" s="99"/>
    </row>
    <row r="3299" spans="8:8" s="95" customFormat="1" ht="12.75" customHeight="1">
      <c r="H3299" s="99"/>
    </row>
    <row r="3300" spans="8:8" s="95" customFormat="1" ht="12.75" customHeight="1">
      <c r="H3300" s="99"/>
    </row>
    <row r="3301" spans="8:8" s="95" customFormat="1" ht="12.75" customHeight="1">
      <c r="H3301" s="99"/>
    </row>
    <row r="3302" spans="8:8" s="95" customFormat="1" ht="12.75" customHeight="1">
      <c r="H3302" s="99"/>
    </row>
    <row r="3303" spans="8:8" s="95" customFormat="1" ht="12.75" customHeight="1">
      <c r="H3303" s="99"/>
    </row>
    <row r="3304" spans="8:8" s="95" customFormat="1" ht="12.75" customHeight="1">
      <c r="H3304" s="99"/>
    </row>
    <row r="3305" spans="8:8" s="95" customFormat="1" ht="12.75" customHeight="1">
      <c r="H3305" s="99"/>
    </row>
    <row r="3306" spans="8:8" s="95" customFormat="1" ht="12.75" customHeight="1">
      <c r="H3306" s="99"/>
    </row>
    <row r="3307" spans="8:8" s="95" customFormat="1" ht="12.75" customHeight="1">
      <c r="H3307" s="99"/>
    </row>
    <row r="3308" spans="8:8" s="95" customFormat="1" ht="12.75" customHeight="1">
      <c r="H3308" s="99"/>
    </row>
    <row r="3309" spans="8:8" s="95" customFormat="1" ht="12.75" customHeight="1">
      <c r="H3309" s="99"/>
    </row>
    <row r="3310" spans="8:8" s="95" customFormat="1" ht="12.75" customHeight="1">
      <c r="H3310" s="99"/>
    </row>
    <row r="3311" spans="8:8" s="95" customFormat="1" ht="12.75" customHeight="1">
      <c r="H3311" s="99"/>
    </row>
    <row r="3312" spans="8:8" s="95" customFormat="1" ht="12.75" customHeight="1">
      <c r="H3312" s="99"/>
    </row>
    <row r="3313" spans="8:8" s="95" customFormat="1" ht="12.75" customHeight="1">
      <c r="H3313" s="99"/>
    </row>
    <row r="3314" spans="8:8" s="95" customFormat="1" ht="12.75" customHeight="1">
      <c r="H3314" s="99"/>
    </row>
    <row r="3315" spans="8:8" s="95" customFormat="1" ht="12.75" customHeight="1">
      <c r="H3315" s="99"/>
    </row>
    <row r="3316" spans="8:8" s="95" customFormat="1" ht="12.75" customHeight="1">
      <c r="H3316" s="99"/>
    </row>
    <row r="3317" spans="8:8" s="95" customFormat="1" ht="12.75" customHeight="1">
      <c r="H3317" s="99"/>
    </row>
    <row r="3318" spans="8:8" s="95" customFormat="1" ht="12.75" customHeight="1">
      <c r="H3318" s="99"/>
    </row>
    <row r="3319" spans="8:8" s="95" customFormat="1" ht="12.75" customHeight="1">
      <c r="H3319" s="99"/>
    </row>
    <row r="3320" spans="8:8" s="95" customFormat="1" ht="12.75" customHeight="1">
      <c r="H3320" s="99"/>
    </row>
    <row r="3321" spans="8:8" s="95" customFormat="1" ht="12.75" customHeight="1">
      <c r="H3321" s="99"/>
    </row>
    <row r="3322" spans="8:8" s="95" customFormat="1" ht="12.75" customHeight="1">
      <c r="H3322" s="99"/>
    </row>
    <row r="3323" spans="8:8" s="95" customFormat="1" ht="12.75" customHeight="1">
      <c r="H3323" s="99"/>
    </row>
    <row r="3324" spans="8:8" s="95" customFormat="1" ht="12.75" customHeight="1">
      <c r="H3324" s="99"/>
    </row>
    <row r="3325" spans="8:8" s="95" customFormat="1" ht="12.75" customHeight="1">
      <c r="H3325" s="99"/>
    </row>
    <row r="3326" spans="8:8" s="95" customFormat="1" ht="12.75" customHeight="1">
      <c r="H3326" s="99"/>
    </row>
    <row r="3327" spans="8:8" s="95" customFormat="1" ht="12.75" customHeight="1">
      <c r="H3327" s="99"/>
    </row>
    <row r="3328" spans="8:8" s="95" customFormat="1" ht="12.75" customHeight="1">
      <c r="H3328" s="99"/>
    </row>
    <row r="3329" spans="8:8" s="95" customFormat="1" ht="12.75" customHeight="1">
      <c r="H3329" s="99"/>
    </row>
    <row r="3330" spans="8:8" s="95" customFormat="1" ht="12.75" customHeight="1">
      <c r="H3330" s="99"/>
    </row>
    <row r="3331" spans="8:8" s="95" customFormat="1" ht="12.75" customHeight="1">
      <c r="H3331" s="99"/>
    </row>
    <row r="3332" spans="8:8" s="95" customFormat="1" ht="12.75" customHeight="1">
      <c r="H3332" s="99"/>
    </row>
    <row r="3333" spans="8:8" s="95" customFormat="1" ht="12.75" customHeight="1">
      <c r="H3333" s="99"/>
    </row>
    <row r="3334" spans="8:8" s="95" customFormat="1" ht="12.75" customHeight="1">
      <c r="H3334" s="99"/>
    </row>
    <row r="3335" spans="8:8" s="95" customFormat="1" ht="12.75" customHeight="1">
      <c r="H3335" s="99"/>
    </row>
    <row r="3336" spans="8:8" s="95" customFormat="1" ht="12.75" customHeight="1">
      <c r="H3336" s="99"/>
    </row>
    <row r="3337" spans="8:8" s="95" customFormat="1" ht="12.75" customHeight="1">
      <c r="H3337" s="99"/>
    </row>
    <row r="3338" spans="8:8" s="95" customFormat="1" ht="12.75" customHeight="1">
      <c r="H3338" s="99"/>
    </row>
    <row r="3339" spans="8:8" s="95" customFormat="1" ht="12.75" customHeight="1">
      <c r="H3339" s="99"/>
    </row>
    <row r="3340" spans="8:8" s="95" customFormat="1" ht="12.75" customHeight="1">
      <c r="H3340" s="99"/>
    </row>
    <row r="3341" spans="8:8" s="95" customFormat="1" ht="12.75" customHeight="1">
      <c r="H3341" s="99"/>
    </row>
    <row r="3342" spans="8:8" s="95" customFormat="1" ht="12.75" customHeight="1">
      <c r="H3342" s="99"/>
    </row>
    <row r="3343" spans="8:8" s="95" customFormat="1" ht="12.75" customHeight="1">
      <c r="H3343" s="99"/>
    </row>
    <row r="3344" spans="8:8" s="95" customFormat="1" ht="12.75" customHeight="1">
      <c r="H3344" s="99"/>
    </row>
    <row r="3345" spans="8:8" s="95" customFormat="1" ht="12.75" customHeight="1">
      <c r="H3345" s="99"/>
    </row>
    <row r="3346" spans="8:8" s="95" customFormat="1" ht="12.75" customHeight="1">
      <c r="H3346" s="99"/>
    </row>
    <row r="3347" spans="8:8" s="95" customFormat="1" ht="12.75" customHeight="1">
      <c r="H3347" s="99"/>
    </row>
    <row r="3348" spans="8:8" s="95" customFormat="1" ht="12.75" customHeight="1">
      <c r="H3348" s="99"/>
    </row>
    <row r="3349" spans="8:8" s="95" customFormat="1" ht="12.75" customHeight="1">
      <c r="H3349" s="99"/>
    </row>
    <row r="3350" spans="8:8" s="95" customFormat="1" ht="12.75" customHeight="1">
      <c r="H3350" s="99"/>
    </row>
    <row r="3351" spans="8:8" s="95" customFormat="1" ht="12.75" customHeight="1">
      <c r="H3351" s="99"/>
    </row>
    <row r="3352" spans="8:8" s="95" customFormat="1" ht="12.75" customHeight="1">
      <c r="H3352" s="99"/>
    </row>
    <row r="3353" spans="8:8" s="95" customFormat="1" ht="12.75" customHeight="1">
      <c r="H3353" s="99"/>
    </row>
    <row r="3354" spans="8:8" s="95" customFormat="1" ht="12.75" customHeight="1">
      <c r="H3354" s="99"/>
    </row>
    <row r="3355" spans="8:8" s="95" customFormat="1" ht="12.75" customHeight="1">
      <c r="H3355" s="99"/>
    </row>
    <row r="3356" spans="8:8" s="95" customFormat="1" ht="12.75" customHeight="1">
      <c r="H3356" s="99"/>
    </row>
    <row r="3357" spans="8:8" s="95" customFormat="1" ht="12.75" customHeight="1">
      <c r="H3357" s="99"/>
    </row>
    <row r="3358" spans="8:8" s="95" customFormat="1" ht="12.75" customHeight="1">
      <c r="H3358" s="99"/>
    </row>
    <row r="3359" spans="8:8" s="95" customFormat="1" ht="12.75" customHeight="1">
      <c r="H3359" s="99"/>
    </row>
    <row r="3360" spans="8:8" s="95" customFormat="1" ht="12.75" customHeight="1">
      <c r="H3360" s="99"/>
    </row>
    <row r="3361" spans="8:8" s="95" customFormat="1" ht="12.75" customHeight="1">
      <c r="H3361" s="99"/>
    </row>
    <row r="3362" spans="8:8" s="95" customFormat="1" ht="12.75" customHeight="1">
      <c r="H3362" s="99"/>
    </row>
    <row r="3363" spans="8:8" s="95" customFormat="1" ht="12.75" customHeight="1">
      <c r="H3363" s="99"/>
    </row>
    <row r="3364" spans="8:8" s="95" customFormat="1" ht="12.75" customHeight="1">
      <c r="H3364" s="99"/>
    </row>
    <row r="3365" spans="8:8" s="95" customFormat="1" ht="12.75" customHeight="1">
      <c r="H3365" s="99"/>
    </row>
    <row r="3366" spans="8:8" s="95" customFormat="1" ht="12.75" customHeight="1">
      <c r="H3366" s="99"/>
    </row>
    <row r="3367" spans="8:8" s="95" customFormat="1" ht="12.75" customHeight="1">
      <c r="H3367" s="99"/>
    </row>
    <row r="3368" spans="8:8" s="95" customFormat="1" ht="12.75" customHeight="1">
      <c r="H3368" s="99"/>
    </row>
    <row r="3369" spans="8:8" s="95" customFormat="1" ht="12.75" customHeight="1">
      <c r="H3369" s="99"/>
    </row>
    <row r="3370" spans="8:8" s="95" customFormat="1" ht="12.75" customHeight="1">
      <c r="H3370" s="99"/>
    </row>
    <row r="3371" spans="8:8" s="95" customFormat="1" ht="12.75" customHeight="1">
      <c r="H3371" s="99"/>
    </row>
    <row r="3372" spans="8:8" s="95" customFormat="1" ht="12.75" customHeight="1">
      <c r="H3372" s="99"/>
    </row>
    <row r="3373" spans="8:8" s="95" customFormat="1" ht="12.75" customHeight="1">
      <c r="H3373" s="99"/>
    </row>
    <row r="3374" spans="8:8" s="95" customFormat="1" ht="12.75" customHeight="1">
      <c r="H3374" s="99"/>
    </row>
    <row r="3375" spans="8:8" s="95" customFormat="1" ht="12.75" customHeight="1">
      <c r="H3375" s="99"/>
    </row>
    <row r="3376" spans="8:8" s="95" customFormat="1" ht="12.75" customHeight="1">
      <c r="H3376" s="99"/>
    </row>
    <row r="3377" spans="8:8" s="95" customFormat="1" ht="12.75" customHeight="1">
      <c r="H3377" s="99"/>
    </row>
    <row r="3378" spans="8:8" s="95" customFormat="1" ht="12.75" customHeight="1">
      <c r="H3378" s="99"/>
    </row>
    <row r="3379" spans="8:8" s="95" customFormat="1" ht="12.75" customHeight="1">
      <c r="H3379" s="99"/>
    </row>
    <row r="3380" spans="8:8" s="95" customFormat="1" ht="12.75" customHeight="1">
      <c r="H3380" s="99"/>
    </row>
    <row r="3381" spans="8:8" s="95" customFormat="1" ht="12.75" customHeight="1">
      <c r="H3381" s="99"/>
    </row>
    <row r="3382" spans="8:8" s="95" customFormat="1" ht="12.75" customHeight="1">
      <c r="H3382" s="99"/>
    </row>
    <row r="3383" spans="8:8" s="95" customFormat="1" ht="12.75" customHeight="1">
      <c r="H3383" s="99"/>
    </row>
    <row r="3384" spans="8:8" s="95" customFormat="1" ht="12.75" customHeight="1">
      <c r="H3384" s="99"/>
    </row>
    <row r="3385" spans="8:8" s="95" customFormat="1" ht="12.75" customHeight="1">
      <c r="H3385" s="99"/>
    </row>
    <row r="3386" spans="8:8" s="95" customFormat="1" ht="12.75" customHeight="1">
      <c r="H3386" s="99"/>
    </row>
    <row r="3387" spans="8:8" s="95" customFormat="1" ht="12.75" customHeight="1">
      <c r="H3387" s="99"/>
    </row>
    <row r="3388" spans="8:8" s="95" customFormat="1" ht="12.75" customHeight="1">
      <c r="H3388" s="99"/>
    </row>
    <row r="3389" spans="8:8" s="95" customFormat="1" ht="12.75" customHeight="1">
      <c r="H3389" s="99"/>
    </row>
    <row r="3390" spans="8:8" s="95" customFormat="1" ht="12.75" customHeight="1">
      <c r="H3390" s="99"/>
    </row>
    <row r="3391" spans="8:8" s="95" customFormat="1" ht="12.75" customHeight="1">
      <c r="H3391" s="99"/>
    </row>
    <row r="3392" spans="8:8" s="95" customFormat="1" ht="12.75" customHeight="1">
      <c r="H3392" s="99"/>
    </row>
    <row r="3393" spans="8:8" s="95" customFormat="1" ht="12.75" customHeight="1">
      <c r="H3393" s="99"/>
    </row>
    <row r="3394" spans="8:8" s="95" customFormat="1" ht="12.75" customHeight="1">
      <c r="H3394" s="99"/>
    </row>
    <row r="3395" spans="8:8" s="95" customFormat="1" ht="12.75" customHeight="1">
      <c r="H3395" s="99"/>
    </row>
    <row r="3396" spans="8:8" s="95" customFormat="1" ht="12.75" customHeight="1">
      <c r="H3396" s="99"/>
    </row>
    <row r="3397" spans="8:8" s="95" customFormat="1" ht="12.75" customHeight="1">
      <c r="H3397" s="99"/>
    </row>
    <row r="3398" spans="8:8" s="95" customFormat="1" ht="12.75" customHeight="1">
      <c r="H3398" s="99"/>
    </row>
    <row r="3399" spans="8:8" s="95" customFormat="1" ht="12.75" customHeight="1">
      <c r="H3399" s="99"/>
    </row>
    <row r="3400" spans="8:8" s="95" customFormat="1" ht="12.75" customHeight="1">
      <c r="H3400" s="99"/>
    </row>
    <row r="3401" spans="8:8" s="95" customFormat="1" ht="12.75" customHeight="1">
      <c r="H3401" s="99"/>
    </row>
    <row r="3402" spans="8:8" s="95" customFormat="1" ht="12.75" customHeight="1">
      <c r="H3402" s="99"/>
    </row>
    <row r="3403" spans="8:8" s="95" customFormat="1" ht="12.75" customHeight="1">
      <c r="H3403" s="99"/>
    </row>
    <row r="3404" spans="8:8" s="95" customFormat="1" ht="12.75" customHeight="1">
      <c r="H3404" s="99"/>
    </row>
    <row r="3405" spans="8:8" s="95" customFormat="1" ht="12.75" customHeight="1">
      <c r="H3405" s="99"/>
    </row>
    <row r="3406" spans="8:8" s="95" customFormat="1" ht="12.75" customHeight="1">
      <c r="H3406" s="99"/>
    </row>
    <row r="3407" spans="8:8" s="95" customFormat="1" ht="12.75" customHeight="1">
      <c r="H3407" s="99"/>
    </row>
    <row r="3408" spans="8:8" s="95" customFormat="1" ht="12.75" customHeight="1">
      <c r="H3408" s="99"/>
    </row>
    <row r="3409" spans="8:8" s="95" customFormat="1" ht="12.75" customHeight="1">
      <c r="H3409" s="99"/>
    </row>
    <row r="3410" spans="8:8" s="95" customFormat="1" ht="12.75" customHeight="1">
      <c r="H3410" s="99"/>
    </row>
    <row r="3411" spans="8:8" s="95" customFormat="1" ht="12.75" customHeight="1">
      <c r="H3411" s="99"/>
    </row>
    <row r="3412" spans="8:8" s="95" customFormat="1" ht="12.75" customHeight="1">
      <c r="H3412" s="99"/>
    </row>
    <row r="3413" spans="8:8" s="95" customFormat="1" ht="12.75" customHeight="1">
      <c r="H3413" s="99"/>
    </row>
    <row r="3414" spans="8:8" s="95" customFormat="1" ht="12.75" customHeight="1">
      <c r="H3414" s="99"/>
    </row>
    <row r="3415" spans="8:8" s="95" customFormat="1" ht="12.75" customHeight="1">
      <c r="H3415" s="99"/>
    </row>
    <row r="3416" spans="8:8" s="95" customFormat="1" ht="12.75" customHeight="1">
      <c r="H3416" s="99"/>
    </row>
    <row r="3417" spans="8:8" s="95" customFormat="1" ht="12.75" customHeight="1">
      <c r="H3417" s="99"/>
    </row>
    <row r="3418" spans="8:8" s="95" customFormat="1" ht="12.75" customHeight="1">
      <c r="H3418" s="99"/>
    </row>
    <row r="3419" spans="8:8" s="95" customFormat="1" ht="12.75" customHeight="1">
      <c r="H3419" s="99"/>
    </row>
    <row r="3420" spans="8:8" s="95" customFormat="1" ht="12.75" customHeight="1">
      <c r="H3420" s="99"/>
    </row>
    <row r="3421" spans="8:8" s="95" customFormat="1" ht="12.75" customHeight="1">
      <c r="H3421" s="99"/>
    </row>
    <row r="3422" spans="8:8" s="95" customFormat="1" ht="12.75" customHeight="1">
      <c r="H3422" s="99"/>
    </row>
    <row r="3423" spans="8:8" s="95" customFormat="1" ht="12.75" customHeight="1">
      <c r="H3423" s="99"/>
    </row>
    <row r="3424" spans="8:8" s="95" customFormat="1" ht="12.75" customHeight="1">
      <c r="H3424" s="99"/>
    </row>
    <row r="3425" spans="8:8" s="95" customFormat="1" ht="12.75" customHeight="1">
      <c r="H3425" s="99"/>
    </row>
    <row r="3426" spans="8:8" s="95" customFormat="1" ht="12.75" customHeight="1">
      <c r="H3426" s="99"/>
    </row>
    <row r="3427" spans="8:8" s="95" customFormat="1" ht="12.75" customHeight="1">
      <c r="H3427" s="99"/>
    </row>
    <row r="3428" spans="8:8" s="95" customFormat="1" ht="12.75" customHeight="1">
      <c r="H3428" s="99"/>
    </row>
    <row r="3429" spans="8:8" s="95" customFormat="1" ht="12.75" customHeight="1">
      <c r="H3429" s="99"/>
    </row>
    <row r="3430" spans="8:8" s="95" customFormat="1" ht="12.75" customHeight="1">
      <c r="H3430" s="99"/>
    </row>
    <row r="3431" spans="8:8" s="95" customFormat="1" ht="12.75" customHeight="1">
      <c r="H3431" s="99"/>
    </row>
    <row r="3432" spans="8:8" s="95" customFormat="1" ht="12.75" customHeight="1">
      <c r="H3432" s="99"/>
    </row>
    <row r="3433" spans="8:8" s="95" customFormat="1" ht="12.75" customHeight="1">
      <c r="H3433" s="99"/>
    </row>
    <row r="3434" spans="8:8" s="95" customFormat="1" ht="12.75" customHeight="1">
      <c r="H3434" s="99"/>
    </row>
    <row r="3435" spans="8:8" s="95" customFormat="1" ht="12.75" customHeight="1">
      <c r="H3435" s="99"/>
    </row>
    <row r="3436" spans="8:8" s="95" customFormat="1" ht="12.75" customHeight="1">
      <c r="H3436" s="99"/>
    </row>
    <row r="3437" spans="8:8" s="95" customFormat="1" ht="12.75" customHeight="1">
      <c r="H3437" s="99"/>
    </row>
    <row r="3438" spans="8:8" s="95" customFormat="1" ht="12.75" customHeight="1">
      <c r="H3438" s="99"/>
    </row>
    <row r="3439" spans="8:8" s="95" customFormat="1" ht="12.75" customHeight="1">
      <c r="H3439" s="99"/>
    </row>
    <row r="3440" spans="8:8" s="95" customFormat="1" ht="12.75" customHeight="1">
      <c r="H3440" s="99"/>
    </row>
    <row r="3441" spans="8:8" s="95" customFormat="1" ht="12.75" customHeight="1">
      <c r="H3441" s="99"/>
    </row>
    <row r="3442" spans="8:8" s="95" customFormat="1" ht="12.75" customHeight="1">
      <c r="H3442" s="99"/>
    </row>
    <row r="3443" spans="8:8" s="95" customFormat="1" ht="12.75" customHeight="1">
      <c r="H3443" s="99"/>
    </row>
    <row r="3444" spans="8:8" s="95" customFormat="1" ht="12.75" customHeight="1">
      <c r="H3444" s="99"/>
    </row>
    <row r="3445" spans="8:8" s="95" customFormat="1" ht="12.75" customHeight="1">
      <c r="H3445" s="99"/>
    </row>
    <row r="3446" spans="8:8" s="95" customFormat="1" ht="12.75" customHeight="1">
      <c r="H3446" s="99"/>
    </row>
    <row r="3447" spans="8:8" s="95" customFormat="1" ht="12.75" customHeight="1">
      <c r="H3447" s="99"/>
    </row>
    <row r="3448" spans="8:8" s="95" customFormat="1" ht="12.75" customHeight="1">
      <c r="H3448" s="99"/>
    </row>
    <row r="3449" spans="8:8" s="95" customFormat="1" ht="12.75" customHeight="1">
      <c r="H3449" s="99"/>
    </row>
    <row r="3450" spans="8:8" s="95" customFormat="1" ht="12.75" customHeight="1">
      <c r="H3450" s="99"/>
    </row>
    <row r="3451" spans="8:8" s="95" customFormat="1" ht="12.75" customHeight="1">
      <c r="H3451" s="99"/>
    </row>
    <row r="3452" spans="8:8" s="95" customFormat="1" ht="12.75" customHeight="1">
      <c r="H3452" s="99"/>
    </row>
    <row r="3453" spans="8:8" s="95" customFormat="1" ht="12.75" customHeight="1">
      <c r="H3453" s="99"/>
    </row>
    <row r="3454" spans="8:8" s="95" customFormat="1" ht="12.75" customHeight="1">
      <c r="H3454" s="99"/>
    </row>
    <row r="3455" spans="8:8" s="95" customFormat="1" ht="12.75" customHeight="1">
      <c r="H3455" s="99"/>
    </row>
    <row r="3456" spans="8:8" s="95" customFormat="1" ht="12.75" customHeight="1">
      <c r="H3456" s="99"/>
    </row>
    <row r="3457" spans="8:8" s="95" customFormat="1" ht="12.75" customHeight="1">
      <c r="H3457" s="99"/>
    </row>
    <row r="3458" spans="8:8" s="95" customFormat="1" ht="12.75" customHeight="1">
      <c r="H3458" s="99"/>
    </row>
    <row r="3459" spans="8:8" s="95" customFormat="1" ht="12.75" customHeight="1">
      <c r="H3459" s="99"/>
    </row>
    <row r="3460" spans="8:8" s="95" customFormat="1" ht="12.75" customHeight="1">
      <c r="H3460" s="99"/>
    </row>
    <row r="3461" spans="8:8" s="95" customFormat="1" ht="12.75" customHeight="1">
      <c r="H3461" s="99"/>
    </row>
    <row r="3462" spans="8:8" s="95" customFormat="1" ht="12.75" customHeight="1">
      <c r="H3462" s="99"/>
    </row>
    <row r="3463" spans="8:8" s="95" customFormat="1" ht="12.75" customHeight="1">
      <c r="H3463" s="99"/>
    </row>
    <row r="3464" spans="8:8" s="95" customFormat="1" ht="12.75" customHeight="1">
      <c r="H3464" s="99"/>
    </row>
    <row r="3465" spans="8:8" s="95" customFormat="1" ht="12.75" customHeight="1">
      <c r="H3465" s="99"/>
    </row>
    <row r="3466" spans="8:8" s="95" customFormat="1" ht="12.75" customHeight="1">
      <c r="H3466" s="99"/>
    </row>
    <row r="3467" spans="8:8" s="95" customFormat="1" ht="12.75" customHeight="1">
      <c r="H3467" s="99"/>
    </row>
    <row r="3468" spans="8:8" s="95" customFormat="1" ht="12.75" customHeight="1">
      <c r="H3468" s="99"/>
    </row>
    <row r="3469" spans="8:8" s="95" customFormat="1" ht="12.75" customHeight="1">
      <c r="H3469" s="99"/>
    </row>
    <row r="3470" spans="8:8" s="95" customFormat="1" ht="12.75" customHeight="1">
      <c r="H3470" s="99"/>
    </row>
    <row r="3471" spans="8:8" s="95" customFormat="1" ht="12.75" customHeight="1">
      <c r="H3471" s="99"/>
    </row>
    <row r="3472" spans="8:8" s="95" customFormat="1" ht="12.75" customHeight="1">
      <c r="H3472" s="99"/>
    </row>
    <row r="3473" spans="8:8" s="95" customFormat="1" ht="12.75" customHeight="1">
      <c r="H3473" s="99"/>
    </row>
    <row r="3474" spans="8:8" s="95" customFormat="1" ht="12.75" customHeight="1">
      <c r="H3474" s="99"/>
    </row>
    <row r="3475" spans="8:8" s="95" customFormat="1" ht="12.75" customHeight="1">
      <c r="H3475" s="99"/>
    </row>
    <row r="3476" spans="8:8" s="95" customFormat="1" ht="12.75" customHeight="1">
      <c r="H3476" s="99"/>
    </row>
    <row r="3477" spans="8:8" s="95" customFormat="1" ht="12.75" customHeight="1">
      <c r="H3477" s="99"/>
    </row>
    <row r="3478" spans="8:8" s="95" customFormat="1" ht="12.75" customHeight="1">
      <c r="H3478" s="99"/>
    </row>
    <row r="3479" spans="8:8" s="95" customFormat="1" ht="12.75" customHeight="1">
      <c r="H3479" s="99"/>
    </row>
    <row r="3480" spans="8:8" s="95" customFormat="1" ht="12.75" customHeight="1">
      <c r="H3480" s="99"/>
    </row>
    <row r="3481" spans="8:8" s="95" customFormat="1" ht="12.75" customHeight="1">
      <c r="H3481" s="99"/>
    </row>
    <row r="3482" spans="8:8" s="95" customFormat="1" ht="12.75" customHeight="1">
      <c r="H3482" s="99"/>
    </row>
    <row r="3483" spans="8:8" s="95" customFormat="1" ht="12.75" customHeight="1">
      <c r="H3483" s="99"/>
    </row>
    <row r="3484" spans="8:8" s="95" customFormat="1" ht="12.75" customHeight="1">
      <c r="H3484" s="99"/>
    </row>
    <row r="3485" spans="8:8" s="95" customFormat="1" ht="12.75" customHeight="1">
      <c r="H3485" s="99"/>
    </row>
    <row r="3486" spans="8:8" s="95" customFormat="1" ht="12.75" customHeight="1">
      <c r="H3486" s="99"/>
    </row>
    <row r="3487" spans="8:8" s="95" customFormat="1" ht="12.75" customHeight="1">
      <c r="H3487" s="99"/>
    </row>
    <row r="3488" spans="8:8" s="95" customFormat="1" ht="12.75" customHeight="1">
      <c r="H3488" s="99"/>
    </row>
    <row r="3489" spans="8:8" s="95" customFormat="1" ht="12.75" customHeight="1">
      <c r="H3489" s="99"/>
    </row>
    <row r="3490" spans="8:8" s="95" customFormat="1" ht="12.75" customHeight="1">
      <c r="H3490" s="99"/>
    </row>
    <row r="3491" spans="8:8" s="95" customFormat="1" ht="12.75" customHeight="1">
      <c r="H3491" s="99"/>
    </row>
    <row r="3492" spans="8:8" s="95" customFormat="1" ht="12.75" customHeight="1">
      <c r="H3492" s="99"/>
    </row>
    <row r="3493" spans="8:8" s="95" customFormat="1" ht="12.75" customHeight="1">
      <c r="H3493" s="99"/>
    </row>
    <row r="3494" spans="8:8" s="95" customFormat="1" ht="12.75" customHeight="1">
      <c r="H3494" s="99"/>
    </row>
    <row r="3495" spans="8:8" s="95" customFormat="1" ht="12.75" customHeight="1">
      <c r="H3495" s="99"/>
    </row>
    <row r="3496" spans="8:8" s="95" customFormat="1" ht="12.75" customHeight="1">
      <c r="H3496" s="99"/>
    </row>
    <row r="3497" spans="8:8" s="95" customFormat="1" ht="12.75" customHeight="1">
      <c r="H3497" s="99"/>
    </row>
    <row r="3498" spans="8:8" s="95" customFormat="1" ht="12.75" customHeight="1">
      <c r="H3498" s="99"/>
    </row>
    <row r="3499" spans="8:8" s="95" customFormat="1" ht="12.75" customHeight="1">
      <c r="H3499" s="99"/>
    </row>
    <row r="3500" spans="8:8" s="95" customFormat="1" ht="12.75" customHeight="1">
      <c r="H3500" s="99"/>
    </row>
    <row r="3501" spans="8:8" s="95" customFormat="1" ht="12.75" customHeight="1">
      <c r="H3501" s="99"/>
    </row>
    <row r="3502" spans="8:8" s="95" customFormat="1" ht="12.75" customHeight="1">
      <c r="H3502" s="99"/>
    </row>
    <row r="3503" spans="8:8" s="95" customFormat="1" ht="12.75" customHeight="1">
      <c r="H3503" s="99"/>
    </row>
    <row r="3504" spans="8:8" s="95" customFormat="1" ht="12.75" customHeight="1">
      <c r="H3504" s="99"/>
    </row>
    <row r="3505" spans="8:8" s="95" customFormat="1" ht="12.75" customHeight="1">
      <c r="H3505" s="99"/>
    </row>
    <row r="3506" spans="8:8" s="95" customFormat="1" ht="12.75" customHeight="1">
      <c r="H3506" s="99"/>
    </row>
    <row r="3507" spans="8:8" s="95" customFormat="1" ht="12.75" customHeight="1">
      <c r="H3507" s="99"/>
    </row>
    <row r="3508" spans="8:8" s="95" customFormat="1" ht="12.75" customHeight="1">
      <c r="H3508" s="99"/>
    </row>
    <row r="3509" spans="8:8" s="95" customFormat="1" ht="12.75" customHeight="1">
      <c r="H3509" s="99"/>
    </row>
    <row r="3510" spans="8:8" s="95" customFormat="1" ht="12.75" customHeight="1">
      <c r="H3510" s="99"/>
    </row>
    <row r="3511" spans="8:8" s="95" customFormat="1" ht="12.75" customHeight="1">
      <c r="H3511" s="99"/>
    </row>
    <row r="3512" spans="8:8" s="95" customFormat="1" ht="12.75" customHeight="1">
      <c r="H3512" s="99"/>
    </row>
    <row r="3513" spans="8:8" s="95" customFormat="1" ht="12.75" customHeight="1">
      <c r="H3513" s="99"/>
    </row>
    <row r="3514" spans="8:8" s="95" customFormat="1" ht="12.75" customHeight="1">
      <c r="H3514" s="99"/>
    </row>
    <row r="3515" spans="8:8" s="95" customFormat="1" ht="12.75" customHeight="1">
      <c r="H3515" s="99"/>
    </row>
    <row r="3516" spans="8:8" s="95" customFormat="1" ht="12.75" customHeight="1">
      <c r="H3516" s="99"/>
    </row>
    <row r="3517" spans="8:8" s="95" customFormat="1" ht="12.75" customHeight="1">
      <c r="H3517" s="99"/>
    </row>
    <row r="3518" spans="8:8" s="95" customFormat="1" ht="12.75" customHeight="1">
      <c r="H3518" s="99"/>
    </row>
    <row r="3519" spans="8:8" s="95" customFormat="1" ht="12.75" customHeight="1">
      <c r="H3519" s="99"/>
    </row>
    <row r="3520" spans="8:8" s="95" customFormat="1" ht="12.75" customHeight="1">
      <c r="H3520" s="99"/>
    </row>
    <row r="3521" spans="8:8" s="95" customFormat="1" ht="12.75" customHeight="1">
      <c r="H3521" s="99"/>
    </row>
    <row r="3522" spans="8:8" s="95" customFormat="1" ht="12.75" customHeight="1">
      <c r="H3522" s="99"/>
    </row>
    <row r="3523" spans="8:8" s="95" customFormat="1" ht="12.75" customHeight="1">
      <c r="H3523" s="99"/>
    </row>
    <row r="3524" spans="8:8" s="95" customFormat="1" ht="12.75" customHeight="1">
      <c r="H3524" s="99"/>
    </row>
    <row r="3525" spans="8:8" s="95" customFormat="1" ht="12.75" customHeight="1">
      <c r="H3525" s="99"/>
    </row>
    <row r="3526" spans="8:8" s="95" customFormat="1" ht="12.75" customHeight="1">
      <c r="H3526" s="99"/>
    </row>
    <row r="3527" spans="8:8" s="95" customFormat="1" ht="12.75" customHeight="1">
      <c r="H3527" s="99"/>
    </row>
    <row r="3528" spans="8:8" s="95" customFormat="1" ht="12.75" customHeight="1">
      <c r="H3528" s="99"/>
    </row>
    <row r="3529" spans="8:8" s="95" customFormat="1" ht="12.75" customHeight="1">
      <c r="H3529" s="99"/>
    </row>
    <row r="3530" spans="8:8" s="95" customFormat="1" ht="12.75" customHeight="1">
      <c r="H3530" s="99"/>
    </row>
    <row r="3531" spans="8:8" s="95" customFormat="1" ht="12.75" customHeight="1">
      <c r="H3531" s="99"/>
    </row>
    <row r="3532" spans="8:8" s="95" customFormat="1" ht="12.75" customHeight="1">
      <c r="H3532" s="99"/>
    </row>
    <row r="3533" spans="8:8" s="95" customFormat="1" ht="12.75" customHeight="1">
      <c r="H3533" s="99"/>
    </row>
    <row r="3534" spans="8:8" s="95" customFormat="1" ht="12.75" customHeight="1">
      <c r="H3534" s="99"/>
    </row>
    <row r="3535" spans="8:8" s="95" customFormat="1" ht="12.75" customHeight="1">
      <c r="H3535" s="99"/>
    </row>
    <row r="3536" spans="8:8" s="95" customFormat="1" ht="12.75" customHeight="1">
      <c r="H3536" s="99"/>
    </row>
    <row r="3537" spans="8:8" s="95" customFormat="1" ht="12.75" customHeight="1">
      <c r="H3537" s="99"/>
    </row>
    <row r="3538" spans="8:8" s="95" customFormat="1" ht="12.75" customHeight="1">
      <c r="H3538" s="99"/>
    </row>
    <row r="3539" spans="8:8" s="95" customFormat="1" ht="12.75" customHeight="1">
      <c r="H3539" s="99"/>
    </row>
    <row r="3540" spans="8:8" s="95" customFormat="1" ht="12.75" customHeight="1">
      <c r="H3540" s="99"/>
    </row>
    <row r="3541" spans="8:8" s="95" customFormat="1" ht="12.75" customHeight="1">
      <c r="H3541" s="99"/>
    </row>
    <row r="3542" spans="8:8" s="95" customFormat="1" ht="12.75" customHeight="1">
      <c r="H3542" s="99"/>
    </row>
    <row r="3543" spans="8:8" s="95" customFormat="1" ht="12.75" customHeight="1">
      <c r="H3543" s="99"/>
    </row>
    <row r="3544" spans="8:8" s="95" customFormat="1" ht="12.75" customHeight="1">
      <c r="H3544" s="99"/>
    </row>
    <row r="3545" spans="8:8" s="95" customFormat="1" ht="12.75" customHeight="1">
      <c r="H3545" s="99"/>
    </row>
    <row r="3546" spans="8:8" s="95" customFormat="1" ht="12.75" customHeight="1">
      <c r="H3546" s="99"/>
    </row>
    <row r="3547" spans="8:8" s="95" customFormat="1" ht="12.75" customHeight="1">
      <c r="H3547" s="99"/>
    </row>
    <row r="3548" spans="8:8" s="95" customFormat="1" ht="12.75" customHeight="1">
      <c r="H3548" s="99"/>
    </row>
    <row r="3549" spans="8:8" s="95" customFormat="1" ht="12.75" customHeight="1">
      <c r="H3549" s="99"/>
    </row>
    <row r="3550" spans="8:8" s="95" customFormat="1" ht="12.75" customHeight="1">
      <c r="H3550" s="99"/>
    </row>
    <row r="3551" spans="8:8" s="95" customFormat="1" ht="12.75" customHeight="1">
      <c r="H3551" s="99"/>
    </row>
    <row r="3552" spans="8:8" s="95" customFormat="1" ht="12.75" customHeight="1">
      <c r="H3552" s="99"/>
    </row>
    <row r="3553" spans="8:8" s="95" customFormat="1" ht="12.75" customHeight="1">
      <c r="H3553" s="99"/>
    </row>
    <row r="3554" spans="8:8" s="95" customFormat="1" ht="12.75" customHeight="1">
      <c r="H3554" s="99"/>
    </row>
    <row r="3555" spans="8:8" s="95" customFormat="1" ht="12.75" customHeight="1">
      <c r="H3555" s="99"/>
    </row>
    <row r="3556" spans="8:8" s="95" customFormat="1" ht="12.75" customHeight="1">
      <c r="H3556" s="99"/>
    </row>
    <row r="3557" spans="8:8" s="95" customFormat="1" ht="12.75" customHeight="1">
      <c r="H3557" s="99"/>
    </row>
    <row r="3558" spans="8:8" s="95" customFormat="1" ht="12.75" customHeight="1">
      <c r="H3558" s="99"/>
    </row>
    <row r="3559" spans="8:8" s="95" customFormat="1" ht="12.75" customHeight="1">
      <c r="H3559" s="99"/>
    </row>
    <row r="3560" spans="8:8" s="95" customFormat="1" ht="12.75" customHeight="1">
      <c r="H3560" s="99"/>
    </row>
    <row r="3561" spans="8:8" s="95" customFormat="1" ht="12.75" customHeight="1">
      <c r="H3561" s="99"/>
    </row>
    <row r="3562" spans="8:8" s="95" customFormat="1" ht="12.75" customHeight="1">
      <c r="H3562" s="99"/>
    </row>
    <row r="3563" spans="8:8" s="95" customFormat="1" ht="12.75" customHeight="1">
      <c r="H3563" s="99"/>
    </row>
    <row r="3564" spans="8:8" s="95" customFormat="1" ht="12.75" customHeight="1">
      <c r="H3564" s="99"/>
    </row>
    <row r="3565" spans="8:8" s="95" customFormat="1" ht="12.75" customHeight="1">
      <c r="H3565" s="99"/>
    </row>
    <row r="3566" spans="8:8" s="95" customFormat="1" ht="12.75" customHeight="1">
      <c r="H3566" s="99"/>
    </row>
    <row r="3567" spans="8:8" s="95" customFormat="1" ht="12.75" customHeight="1">
      <c r="H3567" s="99"/>
    </row>
    <row r="3568" spans="8:8" s="95" customFormat="1" ht="12.75" customHeight="1">
      <c r="H3568" s="99"/>
    </row>
    <row r="3569" spans="8:8" s="95" customFormat="1" ht="12.75" customHeight="1">
      <c r="H3569" s="99"/>
    </row>
    <row r="3570" spans="8:8" s="95" customFormat="1" ht="12.75" customHeight="1">
      <c r="H3570" s="99"/>
    </row>
    <row r="3571" spans="8:8" s="95" customFormat="1" ht="12.75" customHeight="1">
      <c r="H3571" s="99"/>
    </row>
    <row r="3572" spans="8:8" s="95" customFormat="1" ht="12.75" customHeight="1">
      <c r="H3572" s="99"/>
    </row>
    <row r="3573" spans="8:8" s="95" customFormat="1" ht="12.75" customHeight="1">
      <c r="H3573" s="99"/>
    </row>
    <row r="3574" spans="8:8" s="95" customFormat="1" ht="12.75" customHeight="1">
      <c r="H3574" s="99"/>
    </row>
    <row r="3575" spans="8:8" s="95" customFormat="1" ht="12.75" customHeight="1">
      <c r="H3575" s="99"/>
    </row>
    <row r="3576" spans="8:8" s="95" customFormat="1" ht="12.75" customHeight="1">
      <c r="H3576" s="99"/>
    </row>
    <row r="3577" spans="8:8" s="95" customFormat="1" ht="12.75" customHeight="1">
      <c r="H3577" s="99"/>
    </row>
    <row r="3578" spans="8:8" s="95" customFormat="1" ht="12.75" customHeight="1">
      <c r="H3578" s="99"/>
    </row>
    <row r="3579" spans="8:8" s="95" customFormat="1" ht="12.75" customHeight="1">
      <c r="H3579" s="99"/>
    </row>
    <row r="3580" spans="8:8" s="95" customFormat="1" ht="12.75" customHeight="1">
      <c r="H3580" s="99"/>
    </row>
    <row r="3581" spans="8:8" s="95" customFormat="1" ht="12.75" customHeight="1">
      <c r="H3581" s="99"/>
    </row>
    <row r="3582" spans="8:8" s="95" customFormat="1" ht="12.75" customHeight="1">
      <c r="H3582" s="99"/>
    </row>
    <row r="3583" spans="8:8" s="95" customFormat="1" ht="12.75" customHeight="1">
      <c r="H3583" s="99"/>
    </row>
    <row r="3584" spans="8:8" s="95" customFormat="1" ht="12.75" customHeight="1">
      <c r="H3584" s="99"/>
    </row>
    <row r="3585" spans="8:8" s="95" customFormat="1" ht="12.75" customHeight="1">
      <c r="H3585" s="99"/>
    </row>
    <row r="3586" spans="8:8" s="95" customFormat="1" ht="12.75" customHeight="1">
      <c r="H3586" s="99"/>
    </row>
    <row r="3587" spans="8:8" s="95" customFormat="1" ht="12.75" customHeight="1">
      <c r="H3587" s="99"/>
    </row>
    <row r="3588" spans="8:8" s="95" customFormat="1" ht="12.75" customHeight="1">
      <c r="H3588" s="99"/>
    </row>
    <row r="3589" spans="8:8" s="95" customFormat="1" ht="12.75" customHeight="1">
      <c r="H3589" s="99"/>
    </row>
    <row r="3590" spans="8:8" s="95" customFormat="1" ht="12.75" customHeight="1">
      <c r="H3590" s="99"/>
    </row>
    <row r="3591" spans="8:8" s="95" customFormat="1" ht="12.75" customHeight="1">
      <c r="H3591" s="99"/>
    </row>
    <row r="3592" spans="8:8" s="95" customFormat="1" ht="12.75" customHeight="1">
      <c r="H3592" s="99"/>
    </row>
    <row r="3593" spans="8:8" s="95" customFormat="1" ht="12.75" customHeight="1">
      <c r="H3593" s="99"/>
    </row>
    <row r="3594" spans="8:8" s="95" customFormat="1" ht="12.75" customHeight="1">
      <c r="H3594" s="99"/>
    </row>
    <row r="3595" spans="8:8" s="95" customFormat="1" ht="12.75" customHeight="1">
      <c r="H3595" s="99"/>
    </row>
    <row r="3596" spans="8:8" s="95" customFormat="1" ht="12.75" customHeight="1">
      <c r="H3596" s="99"/>
    </row>
    <row r="3597" spans="8:8" s="95" customFormat="1" ht="12.75" customHeight="1">
      <c r="H3597" s="99"/>
    </row>
    <row r="3598" spans="8:8" s="95" customFormat="1" ht="12.75" customHeight="1">
      <c r="H3598" s="99"/>
    </row>
    <row r="3599" spans="8:8" s="95" customFormat="1" ht="12.75" customHeight="1">
      <c r="H3599" s="99"/>
    </row>
    <row r="3600" spans="8:8" s="95" customFormat="1" ht="12.75" customHeight="1">
      <c r="H3600" s="99"/>
    </row>
    <row r="3601" spans="8:8" s="95" customFormat="1" ht="12.75" customHeight="1">
      <c r="H3601" s="99"/>
    </row>
    <row r="3602" spans="8:8" s="95" customFormat="1" ht="12.75" customHeight="1">
      <c r="H3602" s="99"/>
    </row>
    <row r="3603" spans="8:8" s="95" customFormat="1" ht="12.75" customHeight="1">
      <c r="H3603" s="99"/>
    </row>
    <row r="3604" spans="8:8" s="95" customFormat="1" ht="12.75" customHeight="1">
      <c r="H3604" s="99"/>
    </row>
    <row r="3605" spans="8:8" s="95" customFormat="1" ht="12.75" customHeight="1">
      <c r="H3605" s="99"/>
    </row>
    <row r="3606" spans="8:8" s="95" customFormat="1" ht="12.75" customHeight="1">
      <c r="H3606" s="99"/>
    </row>
    <row r="3607" spans="8:8" s="95" customFormat="1" ht="12.75" customHeight="1">
      <c r="H3607" s="99"/>
    </row>
    <row r="3608" spans="8:8" s="95" customFormat="1" ht="12.75" customHeight="1">
      <c r="H3608" s="99"/>
    </row>
    <row r="3609" spans="8:8" s="95" customFormat="1" ht="12.75" customHeight="1">
      <c r="H3609" s="99"/>
    </row>
    <row r="3610" spans="8:8" s="95" customFormat="1" ht="12.75" customHeight="1">
      <c r="H3610" s="99"/>
    </row>
    <row r="3611" spans="8:8" s="95" customFormat="1" ht="12.75" customHeight="1">
      <c r="H3611" s="99"/>
    </row>
    <row r="3612" spans="8:8" s="95" customFormat="1" ht="12.75" customHeight="1">
      <c r="H3612" s="99"/>
    </row>
    <row r="3613" spans="8:8" s="95" customFormat="1" ht="12.75" customHeight="1">
      <c r="H3613" s="99"/>
    </row>
    <row r="3614" spans="8:8" s="95" customFormat="1" ht="12.75" customHeight="1">
      <c r="H3614" s="99"/>
    </row>
    <row r="3615" spans="8:8" s="95" customFormat="1" ht="12.75" customHeight="1">
      <c r="H3615" s="99"/>
    </row>
    <row r="3616" spans="8:8" s="95" customFormat="1" ht="12.75" customHeight="1">
      <c r="H3616" s="99"/>
    </row>
    <row r="3617" spans="8:8" s="95" customFormat="1" ht="12.75" customHeight="1">
      <c r="H3617" s="99"/>
    </row>
    <row r="3618" spans="8:8" s="95" customFormat="1" ht="12.75" customHeight="1">
      <c r="H3618" s="99"/>
    </row>
    <row r="3619" spans="8:8" s="95" customFormat="1" ht="12.75" customHeight="1">
      <c r="H3619" s="99"/>
    </row>
    <row r="3620" spans="8:8" s="95" customFormat="1" ht="12.75" customHeight="1">
      <c r="H3620" s="99"/>
    </row>
    <row r="3621" spans="8:8" s="95" customFormat="1" ht="12.75" customHeight="1">
      <c r="H3621" s="99"/>
    </row>
    <row r="3622" spans="8:8" s="95" customFormat="1" ht="12.75" customHeight="1">
      <c r="H3622" s="99"/>
    </row>
    <row r="3623" spans="8:8" s="95" customFormat="1" ht="12.75" customHeight="1">
      <c r="H3623" s="99"/>
    </row>
    <row r="3624" spans="8:8" s="95" customFormat="1" ht="12.75" customHeight="1">
      <c r="H3624" s="99"/>
    </row>
    <row r="3625" spans="8:8" s="95" customFormat="1" ht="12.75" customHeight="1">
      <c r="H3625" s="99"/>
    </row>
    <row r="3626" spans="8:8" s="95" customFormat="1" ht="12.75" customHeight="1">
      <c r="H3626" s="99"/>
    </row>
    <row r="3627" spans="8:8" s="95" customFormat="1" ht="12.75" customHeight="1">
      <c r="H3627" s="99"/>
    </row>
    <row r="3628" spans="8:8" s="95" customFormat="1" ht="12.75" customHeight="1">
      <c r="H3628" s="99"/>
    </row>
    <row r="3629" spans="8:8" s="95" customFormat="1" ht="12.75" customHeight="1">
      <c r="H3629" s="99"/>
    </row>
    <row r="3630" spans="8:8" s="95" customFormat="1" ht="12.75" customHeight="1">
      <c r="H3630" s="99"/>
    </row>
    <row r="3631" spans="8:8" s="95" customFormat="1" ht="12.75" customHeight="1">
      <c r="H3631" s="99"/>
    </row>
    <row r="3632" spans="8:8" s="95" customFormat="1" ht="12.75" customHeight="1">
      <c r="H3632" s="99"/>
    </row>
    <row r="3633" spans="8:8" s="95" customFormat="1" ht="12.75" customHeight="1">
      <c r="H3633" s="99"/>
    </row>
    <row r="3634" spans="8:8" s="95" customFormat="1" ht="12.75" customHeight="1">
      <c r="H3634" s="99"/>
    </row>
    <row r="3635" spans="8:8" s="95" customFormat="1" ht="12.75" customHeight="1">
      <c r="H3635" s="99"/>
    </row>
    <row r="3636" spans="8:8" s="95" customFormat="1" ht="12.75" customHeight="1">
      <c r="H3636" s="99"/>
    </row>
    <row r="3637" spans="8:8" s="95" customFormat="1" ht="12.75" customHeight="1">
      <c r="H3637" s="99"/>
    </row>
    <row r="3638" spans="8:8" s="95" customFormat="1" ht="12.75" customHeight="1">
      <c r="H3638" s="99"/>
    </row>
    <row r="3639" spans="8:8" s="95" customFormat="1" ht="12.75" customHeight="1">
      <c r="H3639" s="99"/>
    </row>
    <row r="3640" spans="8:8" s="95" customFormat="1" ht="12.75" customHeight="1">
      <c r="H3640" s="99"/>
    </row>
    <row r="3641" spans="8:8" s="95" customFormat="1" ht="12.75" customHeight="1">
      <c r="H3641" s="99"/>
    </row>
    <row r="3642" spans="8:8" s="95" customFormat="1" ht="12.75" customHeight="1">
      <c r="H3642" s="99"/>
    </row>
    <row r="3643" spans="8:8" s="95" customFormat="1" ht="12.75" customHeight="1">
      <c r="H3643" s="99"/>
    </row>
    <row r="3644" spans="8:8" s="95" customFormat="1" ht="12.75" customHeight="1">
      <c r="H3644" s="99"/>
    </row>
    <row r="3645" spans="8:8" s="95" customFormat="1" ht="12.75" customHeight="1">
      <c r="H3645" s="99"/>
    </row>
    <row r="3646" spans="8:8" s="95" customFormat="1" ht="12.75" customHeight="1">
      <c r="H3646" s="99"/>
    </row>
    <row r="3647" spans="8:8" s="95" customFormat="1" ht="12.75" customHeight="1">
      <c r="H3647" s="99"/>
    </row>
    <row r="3648" spans="8:8" s="95" customFormat="1" ht="12.75" customHeight="1">
      <c r="H3648" s="99"/>
    </row>
    <row r="3649" spans="8:8" s="95" customFormat="1" ht="12.75" customHeight="1">
      <c r="H3649" s="99"/>
    </row>
    <row r="3650" spans="8:8" s="95" customFormat="1" ht="12.75" customHeight="1">
      <c r="H3650" s="99"/>
    </row>
    <row r="3651" spans="8:8" s="95" customFormat="1" ht="12.75" customHeight="1">
      <c r="H3651" s="99"/>
    </row>
    <row r="3652" spans="8:8" s="95" customFormat="1" ht="12.75" customHeight="1">
      <c r="H3652" s="99"/>
    </row>
    <row r="3653" spans="8:8" s="95" customFormat="1" ht="12.75" customHeight="1">
      <c r="H3653" s="99"/>
    </row>
    <row r="3654" spans="8:8" s="95" customFormat="1" ht="12.75" customHeight="1">
      <c r="H3654" s="99"/>
    </row>
    <row r="3655" spans="8:8" s="95" customFormat="1" ht="12.75" customHeight="1">
      <c r="H3655" s="99"/>
    </row>
    <row r="3656" spans="8:8" s="95" customFormat="1" ht="12.75" customHeight="1">
      <c r="H3656" s="99"/>
    </row>
    <row r="3657" spans="8:8" s="95" customFormat="1" ht="12.75" customHeight="1">
      <c r="H3657" s="99"/>
    </row>
    <row r="3658" spans="8:8" s="95" customFormat="1" ht="12.75" customHeight="1">
      <c r="H3658" s="99"/>
    </row>
    <row r="3659" spans="8:8" s="95" customFormat="1" ht="12.75" customHeight="1">
      <c r="H3659" s="99"/>
    </row>
    <row r="3660" spans="8:8" s="95" customFormat="1" ht="12.75" customHeight="1">
      <c r="H3660" s="99"/>
    </row>
    <row r="3661" spans="8:8" s="95" customFormat="1" ht="12.75" customHeight="1">
      <c r="H3661" s="99"/>
    </row>
    <row r="3662" spans="8:8" s="95" customFormat="1" ht="12.75" customHeight="1">
      <c r="H3662" s="99"/>
    </row>
    <row r="3663" spans="8:8" s="95" customFormat="1" ht="12.75" customHeight="1">
      <c r="H3663" s="99"/>
    </row>
    <row r="3664" spans="8:8" s="95" customFormat="1" ht="12.75" customHeight="1">
      <c r="H3664" s="99"/>
    </row>
    <row r="3665" spans="8:8" s="95" customFormat="1" ht="12.75" customHeight="1">
      <c r="H3665" s="99"/>
    </row>
    <row r="3666" spans="8:8" s="95" customFormat="1" ht="12.75" customHeight="1">
      <c r="H3666" s="99"/>
    </row>
    <row r="3667" spans="8:8" s="95" customFormat="1" ht="12.75" customHeight="1">
      <c r="H3667" s="99"/>
    </row>
    <row r="3668" spans="8:8" s="95" customFormat="1" ht="12.75" customHeight="1">
      <c r="H3668" s="99"/>
    </row>
    <row r="3669" spans="8:8" s="95" customFormat="1" ht="12.75" customHeight="1">
      <c r="H3669" s="99"/>
    </row>
    <row r="3670" spans="8:8" s="95" customFormat="1" ht="12.75" customHeight="1">
      <c r="H3670" s="99"/>
    </row>
    <row r="3671" spans="8:8" s="95" customFormat="1" ht="12.75" customHeight="1">
      <c r="H3671" s="99"/>
    </row>
    <row r="3672" spans="8:8" s="95" customFormat="1" ht="12.75" customHeight="1">
      <c r="H3672" s="99"/>
    </row>
    <row r="3673" spans="8:8" s="95" customFormat="1" ht="12.75" customHeight="1">
      <c r="H3673" s="99"/>
    </row>
    <row r="3674" spans="8:8" s="95" customFormat="1" ht="12.75" customHeight="1">
      <c r="H3674" s="99"/>
    </row>
    <row r="3675" spans="8:8" s="95" customFormat="1" ht="12.75" customHeight="1">
      <c r="H3675" s="99"/>
    </row>
    <row r="3676" spans="8:8" s="95" customFormat="1" ht="12.75" customHeight="1">
      <c r="H3676" s="99"/>
    </row>
    <row r="3677" spans="8:8" s="95" customFormat="1" ht="12.75" customHeight="1">
      <c r="H3677" s="99"/>
    </row>
    <row r="3678" spans="8:8" s="95" customFormat="1" ht="12.75" customHeight="1">
      <c r="H3678" s="99"/>
    </row>
    <row r="3679" spans="8:8" s="95" customFormat="1" ht="12.75" customHeight="1">
      <c r="H3679" s="99"/>
    </row>
    <row r="3680" spans="8:8" s="95" customFormat="1" ht="12.75" customHeight="1">
      <c r="H3680" s="99"/>
    </row>
    <row r="3681" spans="8:8" s="95" customFormat="1" ht="12.75" customHeight="1">
      <c r="H3681" s="99"/>
    </row>
    <row r="3682" spans="8:8" s="95" customFormat="1" ht="12.75" customHeight="1">
      <c r="H3682" s="99"/>
    </row>
    <row r="3683" spans="8:8" s="95" customFormat="1" ht="12.75" customHeight="1">
      <c r="H3683" s="99"/>
    </row>
    <row r="3684" spans="8:8" s="95" customFormat="1" ht="12.75" customHeight="1">
      <c r="H3684" s="99"/>
    </row>
    <row r="3685" spans="8:8" s="95" customFormat="1" ht="12.75" customHeight="1">
      <c r="H3685" s="99"/>
    </row>
    <row r="3686" spans="8:8" s="95" customFormat="1" ht="12.75" customHeight="1">
      <c r="H3686" s="99"/>
    </row>
    <row r="3687" spans="8:8" s="95" customFormat="1" ht="12.75" customHeight="1">
      <c r="H3687" s="99"/>
    </row>
    <row r="3688" spans="8:8" s="95" customFormat="1" ht="12.75" customHeight="1">
      <c r="H3688" s="99"/>
    </row>
    <row r="3689" spans="8:8" s="95" customFormat="1" ht="12.75" customHeight="1">
      <c r="H3689" s="99"/>
    </row>
    <row r="3690" spans="8:8" s="95" customFormat="1" ht="12.75" customHeight="1">
      <c r="H3690" s="99"/>
    </row>
    <row r="3691" spans="8:8" s="95" customFormat="1" ht="12.75" customHeight="1">
      <c r="H3691" s="99"/>
    </row>
    <row r="3692" spans="8:8" s="95" customFormat="1" ht="12.75" customHeight="1">
      <c r="H3692" s="99"/>
    </row>
    <row r="3693" spans="8:8" s="95" customFormat="1" ht="12.75" customHeight="1">
      <c r="H3693" s="99"/>
    </row>
    <row r="3694" spans="8:8" s="95" customFormat="1" ht="12.75" customHeight="1">
      <c r="H3694" s="99"/>
    </row>
    <row r="3695" spans="8:8" s="95" customFormat="1" ht="12.75" customHeight="1">
      <c r="H3695" s="99"/>
    </row>
    <row r="3696" spans="8:8" s="95" customFormat="1" ht="12.75" customHeight="1">
      <c r="H3696" s="99"/>
    </row>
    <row r="3697" spans="8:8" s="95" customFormat="1" ht="12.75" customHeight="1">
      <c r="H3697" s="99"/>
    </row>
    <row r="3698" spans="8:8" s="95" customFormat="1" ht="12.75" customHeight="1">
      <c r="H3698" s="99"/>
    </row>
    <row r="3699" spans="8:8" s="95" customFormat="1" ht="12.75" customHeight="1">
      <c r="H3699" s="99"/>
    </row>
    <row r="3700" spans="8:8" s="95" customFormat="1" ht="12.75" customHeight="1">
      <c r="H3700" s="99"/>
    </row>
    <row r="3701" spans="8:8" s="95" customFormat="1" ht="12.75" customHeight="1">
      <c r="H3701" s="99"/>
    </row>
    <row r="3702" spans="8:8" s="95" customFormat="1" ht="12.75" customHeight="1">
      <c r="H3702" s="99"/>
    </row>
    <row r="3703" spans="8:8" s="95" customFormat="1" ht="12.75" customHeight="1">
      <c r="H3703" s="99"/>
    </row>
    <row r="3704" spans="8:8" s="95" customFormat="1" ht="12.75" customHeight="1">
      <c r="H3704" s="99"/>
    </row>
    <row r="3705" spans="8:8" s="95" customFormat="1" ht="12.75" customHeight="1">
      <c r="H3705" s="99"/>
    </row>
    <row r="3706" spans="8:8" s="95" customFormat="1" ht="12.75" customHeight="1">
      <c r="H3706" s="99"/>
    </row>
    <row r="3707" spans="8:8" s="95" customFormat="1" ht="12.75" customHeight="1">
      <c r="H3707" s="99"/>
    </row>
    <row r="3708" spans="8:8" s="95" customFormat="1" ht="12.75" customHeight="1">
      <c r="H3708" s="99"/>
    </row>
    <row r="3709" spans="8:8" s="95" customFormat="1" ht="12.75" customHeight="1">
      <c r="H3709" s="99"/>
    </row>
    <row r="3710" spans="8:8" s="95" customFormat="1" ht="12.75" customHeight="1">
      <c r="H3710" s="99"/>
    </row>
    <row r="3711" spans="8:8" s="95" customFormat="1" ht="12.75" customHeight="1">
      <c r="H3711" s="99"/>
    </row>
    <row r="3712" spans="8:8" s="95" customFormat="1" ht="12.75" customHeight="1">
      <c r="H3712" s="99"/>
    </row>
    <row r="3713" spans="8:8" s="95" customFormat="1" ht="12.75" customHeight="1">
      <c r="H3713" s="99"/>
    </row>
    <row r="3714" spans="8:8" s="95" customFormat="1" ht="12.75" customHeight="1">
      <c r="H3714" s="99"/>
    </row>
    <row r="3715" spans="8:8" s="95" customFormat="1" ht="12.75" customHeight="1">
      <c r="H3715" s="99"/>
    </row>
    <row r="3716" spans="8:8" s="95" customFormat="1" ht="12.75" customHeight="1">
      <c r="H3716" s="99"/>
    </row>
    <row r="3717" spans="8:8" s="95" customFormat="1" ht="12.75" customHeight="1">
      <c r="H3717" s="99"/>
    </row>
    <row r="3718" spans="8:8" s="95" customFormat="1" ht="12.75" customHeight="1">
      <c r="H3718" s="99"/>
    </row>
    <row r="3719" spans="8:8" s="95" customFormat="1" ht="12.75" customHeight="1">
      <c r="H3719" s="99"/>
    </row>
    <row r="3720" spans="8:8" s="95" customFormat="1" ht="12.75" customHeight="1">
      <c r="H3720" s="99"/>
    </row>
    <row r="3721" spans="8:8" s="95" customFormat="1" ht="12.75" customHeight="1">
      <c r="H3721" s="99"/>
    </row>
    <row r="3722" spans="8:8" s="95" customFormat="1" ht="12.75" customHeight="1">
      <c r="H3722" s="99"/>
    </row>
    <row r="3723" spans="8:8" s="95" customFormat="1" ht="12.75" customHeight="1">
      <c r="H3723" s="99"/>
    </row>
    <row r="3724" spans="8:8" s="95" customFormat="1" ht="12.75" customHeight="1">
      <c r="H3724" s="99"/>
    </row>
    <row r="3725" spans="8:8" s="95" customFormat="1" ht="12.75" customHeight="1">
      <c r="H3725" s="99"/>
    </row>
    <row r="3726" spans="8:8" s="95" customFormat="1" ht="12.75" customHeight="1">
      <c r="H3726" s="99"/>
    </row>
    <row r="3727" spans="8:8" s="95" customFormat="1" ht="12.75" customHeight="1">
      <c r="H3727" s="99"/>
    </row>
    <row r="3728" spans="8:8" s="95" customFormat="1" ht="12.75" customHeight="1">
      <c r="H3728" s="99"/>
    </row>
    <row r="3729" spans="8:8" s="95" customFormat="1" ht="12.75" customHeight="1">
      <c r="H3729" s="99"/>
    </row>
    <row r="3730" spans="8:8" s="95" customFormat="1" ht="12.75" customHeight="1">
      <c r="H3730" s="99"/>
    </row>
    <row r="3731" spans="8:8" s="95" customFormat="1" ht="12.75" customHeight="1">
      <c r="H3731" s="99"/>
    </row>
    <row r="3732" spans="8:8" s="95" customFormat="1" ht="12.75" customHeight="1">
      <c r="H3732" s="99"/>
    </row>
    <row r="3733" spans="8:8" s="95" customFormat="1" ht="12.75" customHeight="1">
      <c r="H3733" s="99"/>
    </row>
    <row r="3734" spans="8:8" s="95" customFormat="1" ht="12.75" customHeight="1">
      <c r="H3734" s="99"/>
    </row>
    <row r="3735" spans="8:8" s="95" customFormat="1" ht="12.75" customHeight="1">
      <c r="H3735" s="99"/>
    </row>
    <row r="3736" spans="8:8" s="95" customFormat="1" ht="12.75" customHeight="1">
      <c r="H3736" s="99"/>
    </row>
    <row r="3737" spans="8:8" s="95" customFormat="1" ht="12.75" customHeight="1">
      <c r="H3737" s="99"/>
    </row>
    <row r="3738" spans="8:8" s="95" customFormat="1" ht="12.75" customHeight="1">
      <c r="H3738" s="99"/>
    </row>
    <row r="3739" spans="8:8" s="95" customFormat="1" ht="12.75" customHeight="1">
      <c r="H3739" s="99"/>
    </row>
    <row r="3740" spans="8:8" s="95" customFormat="1" ht="12.75" customHeight="1">
      <c r="H3740" s="99"/>
    </row>
    <row r="3741" spans="8:8" s="95" customFormat="1" ht="12.75" customHeight="1">
      <c r="H3741" s="99"/>
    </row>
    <row r="3742" spans="8:8" s="95" customFormat="1" ht="12.75" customHeight="1">
      <c r="H3742" s="99"/>
    </row>
    <row r="3743" spans="8:8" s="95" customFormat="1" ht="12.75" customHeight="1">
      <c r="H3743" s="99"/>
    </row>
    <row r="3744" spans="8:8" s="95" customFormat="1" ht="12.75" customHeight="1">
      <c r="H3744" s="99"/>
    </row>
    <row r="3745" spans="8:8" s="95" customFormat="1" ht="12.75" customHeight="1">
      <c r="H3745" s="99"/>
    </row>
    <row r="3746" spans="8:8" s="95" customFormat="1" ht="12.75" customHeight="1">
      <c r="H3746" s="99"/>
    </row>
    <row r="3747" spans="8:8" s="95" customFormat="1" ht="12.75" customHeight="1">
      <c r="H3747" s="99"/>
    </row>
    <row r="3748" spans="8:8" s="95" customFormat="1" ht="12.75" customHeight="1">
      <c r="H3748" s="99"/>
    </row>
    <row r="3749" spans="8:8" s="95" customFormat="1" ht="12.75" customHeight="1">
      <c r="H3749" s="99"/>
    </row>
    <row r="3750" spans="8:8" s="95" customFormat="1" ht="12.75" customHeight="1">
      <c r="H3750" s="99"/>
    </row>
    <row r="3751" spans="8:8" s="95" customFormat="1" ht="12.75" customHeight="1">
      <c r="H3751" s="99"/>
    </row>
    <row r="3752" spans="8:8" s="95" customFormat="1" ht="12.75" customHeight="1">
      <c r="H3752" s="99"/>
    </row>
    <row r="3753" spans="8:8" s="95" customFormat="1" ht="12.75" customHeight="1">
      <c r="H3753" s="99"/>
    </row>
    <row r="3754" spans="8:8" s="95" customFormat="1" ht="12.75" customHeight="1">
      <c r="H3754" s="99"/>
    </row>
    <row r="3755" spans="8:8" s="95" customFormat="1" ht="12.75" customHeight="1">
      <c r="H3755" s="99"/>
    </row>
    <row r="3756" spans="8:8" s="95" customFormat="1" ht="12.75" customHeight="1">
      <c r="H3756" s="99"/>
    </row>
    <row r="3757" spans="8:8" s="95" customFormat="1" ht="12.75" customHeight="1">
      <c r="H3757" s="99"/>
    </row>
    <row r="3758" spans="8:8" s="95" customFormat="1" ht="12.75" customHeight="1">
      <c r="H3758" s="99"/>
    </row>
    <row r="3759" spans="8:8" s="95" customFormat="1" ht="12.75" customHeight="1">
      <c r="H3759" s="99"/>
    </row>
    <row r="3760" spans="8:8" s="95" customFormat="1" ht="12.75" customHeight="1">
      <c r="H3760" s="99"/>
    </row>
    <row r="3761" spans="8:8" s="95" customFormat="1" ht="12.75" customHeight="1">
      <c r="H3761" s="99"/>
    </row>
    <row r="3762" spans="8:8" s="95" customFormat="1" ht="12.75" customHeight="1">
      <c r="H3762" s="99"/>
    </row>
    <row r="3763" spans="8:8" s="95" customFormat="1" ht="12.75" customHeight="1">
      <c r="H3763" s="99"/>
    </row>
    <row r="3764" spans="8:8" s="95" customFormat="1" ht="12.75" customHeight="1">
      <c r="H3764" s="99"/>
    </row>
    <row r="3765" spans="8:8" s="95" customFormat="1" ht="12.75" customHeight="1">
      <c r="H3765" s="99"/>
    </row>
    <row r="3766" spans="8:8" s="95" customFormat="1" ht="12.75" customHeight="1">
      <c r="H3766" s="99"/>
    </row>
    <row r="3767" spans="8:8" s="95" customFormat="1" ht="12.75" customHeight="1">
      <c r="H3767" s="99"/>
    </row>
    <row r="3768" spans="8:8" s="95" customFormat="1" ht="12.75" customHeight="1">
      <c r="H3768" s="99"/>
    </row>
    <row r="3769" spans="8:8" s="95" customFormat="1" ht="12.75" customHeight="1">
      <c r="H3769" s="99"/>
    </row>
    <row r="3770" spans="8:8" s="95" customFormat="1" ht="12.75" customHeight="1">
      <c r="H3770" s="99"/>
    </row>
    <row r="3771" spans="8:8" s="95" customFormat="1" ht="12.75" customHeight="1">
      <c r="H3771" s="99"/>
    </row>
    <row r="3772" spans="8:8" s="95" customFormat="1" ht="12.75" customHeight="1">
      <c r="H3772" s="99"/>
    </row>
    <row r="3773" spans="8:8" s="95" customFormat="1" ht="12.75" customHeight="1">
      <c r="H3773" s="99"/>
    </row>
    <row r="3774" spans="8:8" s="95" customFormat="1" ht="12.75" customHeight="1">
      <c r="H3774" s="99"/>
    </row>
    <row r="3775" spans="8:8" s="95" customFormat="1" ht="12.75" customHeight="1">
      <c r="H3775" s="99"/>
    </row>
    <row r="3776" spans="8:8" s="95" customFormat="1" ht="12.75" customHeight="1">
      <c r="H3776" s="99"/>
    </row>
    <row r="3777" spans="8:8" s="95" customFormat="1" ht="12.75" customHeight="1">
      <c r="H3777" s="99"/>
    </row>
    <row r="3778" spans="8:8" s="95" customFormat="1" ht="12.75" customHeight="1">
      <c r="H3778" s="99"/>
    </row>
    <row r="3779" spans="8:8" s="95" customFormat="1" ht="12.75" customHeight="1">
      <c r="H3779" s="99"/>
    </row>
    <row r="3780" spans="8:8" s="95" customFormat="1" ht="12.75" customHeight="1">
      <c r="H3780" s="99"/>
    </row>
    <row r="3781" spans="8:8" s="95" customFormat="1" ht="12.75" customHeight="1">
      <c r="H3781" s="99"/>
    </row>
    <row r="3782" spans="8:8" s="95" customFormat="1" ht="12.75" customHeight="1">
      <c r="H3782" s="99"/>
    </row>
    <row r="3783" spans="8:8" s="95" customFormat="1" ht="12.75" customHeight="1">
      <c r="H3783" s="99"/>
    </row>
    <row r="3784" spans="8:8" s="95" customFormat="1" ht="12.75" customHeight="1">
      <c r="H3784" s="99"/>
    </row>
    <row r="3785" spans="8:8" s="95" customFormat="1" ht="12.75" customHeight="1">
      <c r="H3785" s="99"/>
    </row>
    <row r="3786" spans="8:8" s="95" customFormat="1" ht="12.75" customHeight="1">
      <c r="H3786" s="99"/>
    </row>
    <row r="3787" spans="8:8" s="95" customFormat="1" ht="12.75" customHeight="1">
      <c r="H3787" s="99"/>
    </row>
    <row r="3788" spans="8:8" s="95" customFormat="1" ht="12.75" customHeight="1">
      <c r="H3788" s="99"/>
    </row>
    <row r="3789" spans="8:8" s="95" customFormat="1" ht="12.75" customHeight="1">
      <c r="H3789" s="99"/>
    </row>
    <row r="3790" spans="8:8" s="95" customFormat="1" ht="12.75" customHeight="1">
      <c r="H3790" s="99"/>
    </row>
    <row r="3791" spans="8:8" s="95" customFormat="1" ht="12.75" customHeight="1">
      <c r="H3791" s="99"/>
    </row>
    <row r="3792" spans="8:8" s="95" customFormat="1" ht="12.75" customHeight="1">
      <c r="H3792" s="99"/>
    </row>
    <row r="3793" spans="8:8" s="95" customFormat="1" ht="12.75" customHeight="1">
      <c r="H3793" s="99"/>
    </row>
    <row r="3794" spans="8:8" s="95" customFormat="1" ht="12.75" customHeight="1">
      <c r="H3794" s="99"/>
    </row>
    <row r="3795" spans="8:8" s="95" customFormat="1" ht="12.75" customHeight="1">
      <c r="H3795" s="99"/>
    </row>
    <row r="3796" spans="8:8" s="95" customFormat="1" ht="12.75" customHeight="1">
      <c r="H3796" s="99"/>
    </row>
    <row r="3797" spans="8:8" s="95" customFormat="1" ht="12.75" customHeight="1">
      <c r="H3797" s="99"/>
    </row>
    <row r="3798" spans="8:8" s="95" customFormat="1" ht="12.75" customHeight="1">
      <c r="H3798" s="99"/>
    </row>
    <row r="3799" spans="8:8" s="95" customFormat="1" ht="12.75" customHeight="1">
      <c r="H3799" s="99"/>
    </row>
    <row r="3800" spans="8:8" s="95" customFormat="1" ht="12.75" customHeight="1">
      <c r="H3800" s="99"/>
    </row>
    <row r="3801" spans="8:8" s="95" customFormat="1" ht="12.75" customHeight="1">
      <c r="H3801" s="99"/>
    </row>
    <row r="3802" spans="8:8" s="95" customFormat="1" ht="12.75" customHeight="1">
      <c r="H3802" s="99"/>
    </row>
    <row r="3803" spans="8:8" s="95" customFormat="1" ht="12.75" customHeight="1">
      <c r="H3803" s="99"/>
    </row>
    <row r="3804" spans="8:8" s="95" customFormat="1" ht="12.75" customHeight="1">
      <c r="H3804" s="99"/>
    </row>
    <row r="3805" spans="8:8" s="95" customFormat="1" ht="12.75" customHeight="1">
      <c r="H3805" s="99"/>
    </row>
    <row r="3806" spans="8:8" s="95" customFormat="1" ht="12.75" customHeight="1">
      <c r="H3806" s="99"/>
    </row>
    <row r="3807" spans="8:8" s="95" customFormat="1" ht="12.75" customHeight="1">
      <c r="H3807" s="99"/>
    </row>
    <row r="3808" spans="8:8" s="95" customFormat="1" ht="12.75" customHeight="1">
      <c r="H3808" s="99"/>
    </row>
    <row r="3809" spans="8:8" s="95" customFormat="1" ht="12.75" customHeight="1">
      <c r="H3809" s="99"/>
    </row>
    <row r="3810" spans="8:8" s="95" customFormat="1" ht="12.75" customHeight="1">
      <c r="H3810" s="99"/>
    </row>
    <row r="3811" spans="8:8" s="95" customFormat="1" ht="12.75" customHeight="1">
      <c r="H3811" s="99"/>
    </row>
    <row r="3812" spans="8:8" s="95" customFormat="1" ht="12.75" customHeight="1">
      <c r="H3812" s="99"/>
    </row>
    <row r="3813" spans="8:8" s="95" customFormat="1" ht="12.75" customHeight="1">
      <c r="H3813" s="99"/>
    </row>
    <row r="3814" spans="8:8" s="95" customFormat="1" ht="12.75" customHeight="1">
      <c r="H3814" s="99"/>
    </row>
    <row r="3815" spans="8:8" s="95" customFormat="1" ht="12.75" customHeight="1">
      <c r="H3815" s="99"/>
    </row>
    <row r="3816" spans="8:8" s="95" customFormat="1" ht="12.75" customHeight="1">
      <c r="H3816" s="99"/>
    </row>
    <row r="3817" spans="8:8" s="95" customFormat="1" ht="12.75" customHeight="1">
      <c r="H3817" s="99"/>
    </row>
    <row r="3818" spans="8:8" s="95" customFormat="1" ht="12.75" customHeight="1">
      <c r="H3818" s="99"/>
    </row>
    <row r="3819" spans="8:8" s="95" customFormat="1" ht="12.75" customHeight="1">
      <c r="H3819" s="99"/>
    </row>
    <row r="3820" spans="8:8" s="95" customFormat="1" ht="12.75" customHeight="1">
      <c r="H3820" s="99"/>
    </row>
    <row r="3821" spans="8:8" s="95" customFormat="1" ht="12.75" customHeight="1">
      <c r="H3821" s="99"/>
    </row>
    <row r="3822" spans="8:8" s="95" customFormat="1" ht="12.75" customHeight="1">
      <c r="H3822" s="99"/>
    </row>
    <row r="3823" spans="8:8" s="95" customFormat="1" ht="12.75" customHeight="1">
      <c r="H3823" s="99"/>
    </row>
    <row r="3824" spans="8:8" s="95" customFormat="1" ht="12.75" customHeight="1">
      <c r="H3824" s="99"/>
    </row>
    <row r="3825" spans="8:8" s="95" customFormat="1" ht="12.75" customHeight="1">
      <c r="H3825" s="99"/>
    </row>
    <row r="3826" spans="8:8" s="95" customFormat="1" ht="12.75" customHeight="1">
      <c r="H3826" s="99"/>
    </row>
    <row r="3827" spans="8:8" s="95" customFormat="1" ht="12.75" customHeight="1">
      <c r="H3827" s="99"/>
    </row>
    <row r="3828" spans="8:8" s="95" customFormat="1" ht="12.75" customHeight="1">
      <c r="H3828" s="99"/>
    </row>
    <row r="3829" spans="8:8" s="95" customFormat="1" ht="12.75" customHeight="1">
      <c r="H3829" s="99"/>
    </row>
    <row r="3830" spans="8:8" s="95" customFormat="1" ht="12.75" customHeight="1">
      <c r="H3830" s="99"/>
    </row>
    <row r="3831" spans="8:8" s="95" customFormat="1" ht="12.75" customHeight="1">
      <c r="H3831" s="99"/>
    </row>
    <row r="3832" spans="8:8" s="95" customFormat="1" ht="12.75" customHeight="1">
      <c r="H3832" s="99"/>
    </row>
    <row r="3833" spans="8:8" s="95" customFormat="1" ht="12.75" customHeight="1">
      <c r="H3833" s="99"/>
    </row>
    <row r="3834" spans="8:8" s="95" customFormat="1" ht="12.75" customHeight="1">
      <c r="H3834" s="99"/>
    </row>
    <row r="3835" spans="8:8" s="95" customFormat="1" ht="12.75" customHeight="1">
      <c r="H3835" s="99"/>
    </row>
    <row r="3836" spans="8:8" s="95" customFormat="1" ht="12.75" customHeight="1">
      <c r="H3836" s="99"/>
    </row>
    <row r="3837" spans="8:8" s="95" customFormat="1" ht="12.75" customHeight="1">
      <c r="H3837" s="99"/>
    </row>
    <row r="3838" spans="8:8" s="95" customFormat="1" ht="12.75" customHeight="1">
      <c r="H3838" s="99"/>
    </row>
    <row r="3839" spans="8:8" s="95" customFormat="1" ht="12.75" customHeight="1">
      <c r="H3839" s="99"/>
    </row>
    <row r="3840" spans="8:8" s="95" customFormat="1" ht="12.75" customHeight="1">
      <c r="H3840" s="99"/>
    </row>
    <row r="3841" spans="8:8" s="95" customFormat="1" ht="12.75" customHeight="1">
      <c r="H3841" s="99"/>
    </row>
    <row r="3842" spans="8:8" s="95" customFormat="1" ht="12.75" customHeight="1">
      <c r="H3842" s="99"/>
    </row>
    <row r="3843" spans="8:8" s="95" customFormat="1" ht="12.75" customHeight="1">
      <c r="H3843" s="99"/>
    </row>
    <row r="3844" spans="8:8" s="95" customFormat="1" ht="12.75" customHeight="1">
      <c r="H3844" s="99"/>
    </row>
    <row r="3845" spans="8:8" s="95" customFormat="1" ht="12.75" customHeight="1">
      <c r="H3845" s="99"/>
    </row>
    <row r="3846" spans="8:8" s="95" customFormat="1" ht="12.75" customHeight="1">
      <c r="H3846" s="99"/>
    </row>
    <row r="3847" spans="8:8" s="95" customFormat="1" ht="12.75" customHeight="1">
      <c r="H3847" s="99"/>
    </row>
    <row r="3848" spans="8:8" s="95" customFormat="1" ht="12.75" customHeight="1">
      <c r="H3848" s="99"/>
    </row>
    <row r="3849" spans="8:8" s="95" customFormat="1" ht="12.75" customHeight="1">
      <c r="H3849" s="99"/>
    </row>
    <row r="3850" spans="8:8" s="95" customFormat="1" ht="12.75" customHeight="1">
      <c r="H3850" s="99"/>
    </row>
    <row r="3851" spans="8:8" s="95" customFormat="1" ht="12.75" customHeight="1">
      <c r="H3851" s="99"/>
    </row>
    <row r="3852" spans="8:8" s="95" customFormat="1" ht="12.75" customHeight="1">
      <c r="H3852" s="99"/>
    </row>
    <row r="3853" spans="8:8" s="95" customFormat="1" ht="12.75" customHeight="1">
      <c r="H3853" s="99"/>
    </row>
    <row r="3854" spans="8:8" s="95" customFormat="1" ht="12.75" customHeight="1">
      <c r="H3854" s="99"/>
    </row>
    <row r="3855" spans="8:8" s="95" customFormat="1" ht="12.75" customHeight="1">
      <c r="H3855" s="99"/>
    </row>
    <row r="3856" spans="8:8" s="95" customFormat="1" ht="12.75" customHeight="1">
      <c r="H3856" s="99"/>
    </row>
    <row r="3857" spans="8:8" s="95" customFormat="1" ht="12.75" customHeight="1">
      <c r="H3857" s="99"/>
    </row>
    <row r="3858" spans="8:8" s="95" customFormat="1" ht="12.75" customHeight="1">
      <c r="H3858" s="99"/>
    </row>
    <row r="3859" spans="8:8" s="95" customFormat="1" ht="12.75" customHeight="1">
      <c r="H3859" s="99"/>
    </row>
    <row r="3860" spans="8:8" s="95" customFormat="1" ht="12.75" customHeight="1">
      <c r="H3860" s="99"/>
    </row>
    <row r="3861" spans="8:8" s="95" customFormat="1" ht="12.75" customHeight="1">
      <c r="H3861" s="99"/>
    </row>
    <row r="3862" spans="8:8" s="95" customFormat="1" ht="12.75" customHeight="1">
      <c r="H3862" s="99"/>
    </row>
    <row r="3863" spans="8:8" s="95" customFormat="1" ht="12.75" customHeight="1">
      <c r="H3863" s="99"/>
    </row>
    <row r="3864" spans="8:8" s="95" customFormat="1" ht="12.75" customHeight="1">
      <c r="H3864" s="99"/>
    </row>
    <row r="3865" spans="8:8" s="95" customFormat="1" ht="12.75" customHeight="1">
      <c r="H3865" s="99"/>
    </row>
    <row r="3866" spans="8:8" s="95" customFormat="1" ht="12.75" customHeight="1">
      <c r="H3866" s="99"/>
    </row>
    <row r="3867" spans="8:8" s="95" customFormat="1" ht="12.75" customHeight="1">
      <c r="H3867" s="99"/>
    </row>
    <row r="3868" spans="8:8" s="95" customFormat="1" ht="12.75" customHeight="1">
      <c r="H3868" s="99"/>
    </row>
    <row r="3869" spans="8:8" s="95" customFormat="1" ht="12.75" customHeight="1">
      <c r="H3869" s="99"/>
    </row>
    <row r="3870" spans="8:8" s="95" customFormat="1" ht="12.75" customHeight="1">
      <c r="H3870" s="99"/>
    </row>
    <row r="3871" spans="8:8" s="95" customFormat="1" ht="12.75" customHeight="1">
      <c r="H3871" s="99"/>
    </row>
    <row r="3872" spans="8:8" s="95" customFormat="1" ht="12.75" customHeight="1">
      <c r="H3872" s="99"/>
    </row>
    <row r="3873" spans="8:8" s="95" customFormat="1" ht="12.75" customHeight="1">
      <c r="H3873" s="99"/>
    </row>
    <row r="3874" spans="8:8" s="95" customFormat="1" ht="12.75" customHeight="1">
      <c r="H3874" s="99"/>
    </row>
    <row r="3875" spans="8:8" s="95" customFormat="1" ht="12.75" customHeight="1">
      <c r="H3875" s="99"/>
    </row>
    <row r="3876" spans="8:8" s="95" customFormat="1" ht="12.75" customHeight="1">
      <c r="H3876" s="99"/>
    </row>
    <row r="3877" spans="8:8" s="95" customFormat="1" ht="12.75" customHeight="1">
      <c r="H3877" s="99"/>
    </row>
    <row r="3878" spans="8:8" s="95" customFormat="1" ht="12.75" customHeight="1">
      <c r="H3878" s="99"/>
    </row>
    <row r="3879" spans="8:8" s="95" customFormat="1" ht="12.75" customHeight="1">
      <c r="H3879" s="99"/>
    </row>
    <row r="3880" spans="8:8" s="95" customFormat="1" ht="12.75" customHeight="1">
      <c r="H3880" s="99"/>
    </row>
    <row r="3881" spans="8:8" s="95" customFormat="1" ht="12.75" customHeight="1">
      <c r="H3881" s="99"/>
    </row>
    <row r="3882" spans="8:8" s="95" customFormat="1" ht="12.75" customHeight="1">
      <c r="H3882" s="99"/>
    </row>
    <row r="3883" spans="8:8" s="95" customFormat="1" ht="12.75" customHeight="1">
      <c r="H3883" s="99"/>
    </row>
    <row r="3884" spans="8:8" s="95" customFormat="1" ht="12.75" customHeight="1">
      <c r="H3884" s="99"/>
    </row>
    <row r="3885" spans="8:8" s="95" customFormat="1" ht="12.75" customHeight="1">
      <c r="H3885" s="99"/>
    </row>
    <row r="3886" spans="8:8" s="95" customFormat="1" ht="12.75" customHeight="1">
      <c r="H3886" s="99"/>
    </row>
    <row r="3887" spans="8:8" s="95" customFormat="1" ht="12.75" customHeight="1">
      <c r="H3887" s="99"/>
    </row>
    <row r="3888" spans="8:8" s="95" customFormat="1" ht="12.75" customHeight="1">
      <c r="H3888" s="99"/>
    </row>
    <row r="3889" spans="8:8" s="95" customFormat="1" ht="12.75" customHeight="1">
      <c r="H3889" s="99"/>
    </row>
    <row r="3890" spans="8:8" s="95" customFormat="1" ht="12.75" customHeight="1">
      <c r="H3890" s="99"/>
    </row>
    <row r="3891" spans="8:8" s="95" customFormat="1" ht="12.75" customHeight="1">
      <c r="H3891" s="99"/>
    </row>
    <row r="3892" spans="8:8" s="95" customFormat="1" ht="12.75" customHeight="1">
      <c r="H3892" s="99"/>
    </row>
    <row r="3893" spans="8:8" s="95" customFormat="1" ht="12.75" customHeight="1">
      <c r="H3893" s="99"/>
    </row>
    <row r="3894" spans="8:8" s="95" customFormat="1" ht="12.75" customHeight="1">
      <c r="H3894" s="99"/>
    </row>
    <row r="3895" spans="8:8" s="95" customFormat="1" ht="12.75" customHeight="1">
      <c r="H3895" s="99"/>
    </row>
    <row r="3896" spans="8:8" s="95" customFormat="1" ht="12.75" customHeight="1">
      <c r="H3896" s="99"/>
    </row>
    <row r="3897" spans="8:8" s="95" customFormat="1" ht="12.75" customHeight="1">
      <c r="H3897" s="99"/>
    </row>
    <row r="3898" spans="8:8" s="95" customFormat="1" ht="12.75" customHeight="1">
      <c r="H3898" s="99"/>
    </row>
    <row r="3899" spans="8:8" s="95" customFormat="1" ht="12.75" customHeight="1">
      <c r="H3899" s="99"/>
    </row>
    <row r="3900" spans="8:8" s="95" customFormat="1" ht="12.75" customHeight="1">
      <c r="H3900" s="99"/>
    </row>
    <row r="3901" spans="8:8" s="95" customFormat="1" ht="12.75" customHeight="1">
      <c r="H3901" s="99"/>
    </row>
    <row r="3902" spans="8:8" s="95" customFormat="1" ht="12.75" customHeight="1">
      <c r="H3902" s="99"/>
    </row>
    <row r="3903" spans="8:8" s="95" customFormat="1" ht="12.75" customHeight="1">
      <c r="H3903" s="99"/>
    </row>
    <row r="3904" spans="8:8" s="95" customFormat="1" ht="12.75" customHeight="1">
      <c r="H3904" s="99"/>
    </row>
    <row r="3905" spans="8:8" s="95" customFormat="1" ht="12.75" customHeight="1">
      <c r="H3905" s="99"/>
    </row>
    <row r="3906" spans="8:8" s="95" customFormat="1" ht="12.75" customHeight="1">
      <c r="H3906" s="99"/>
    </row>
    <row r="3907" spans="8:8" s="95" customFormat="1" ht="12.75" customHeight="1">
      <c r="H3907" s="99"/>
    </row>
    <row r="3908" spans="8:8" s="95" customFormat="1" ht="12.75" customHeight="1">
      <c r="H3908" s="99"/>
    </row>
    <row r="3909" spans="8:8" s="95" customFormat="1" ht="12.75" customHeight="1">
      <c r="H3909" s="99"/>
    </row>
    <row r="3910" spans="8:8" s="95" customFormat="1" ht="12.75" customHeight="1">
      <c r="H3910" s="99"/>
    </row>
    <row r="3911" spans="8:8" s="95" customFormat="1" ht="12.75" customHeight="1">
      <c r="H3911" s="99"/>
    </row>
    <row r="3912" spans="8:8" s="95" customFormat="1" ht="12.75" customHeight="1">
      <c r="H3912" s="99"/>
    </row>
    <row r="3913" spans="8:8" s="95" customFormat="1" ht="12.75" customHeight="1">
      <c r="H3913" s="99"/>
    </row>
    <row r="3914" spans="8:8" s="95" customFormat="1" ht="12.75" customHeight="1">
      <c r="H3914" s="99"/>
    </row>
    <row r="3915" spans="8:8" s="95" customFormat="1" ht="12.75" customHeight="1">
      <c r="H3915" s="99"/>
    </row>
    <row r="3916" spans="8:8" s="95" customFormat="1" ht="12.75" customHeight="1">
      <c r="H3916" s="99"/>
    </row>
    <row r="3917" spans="8:8" s="95" customFormat="1" ht="12.75" customHeight="1">
      <c r="H3917" s="99"/>
    </row>
    <row r="3918" spans="8:8" s="95" customFormat="1" ht="12.75" customHeight="1">
      <c r="H3918" s="99"/>
    </row>
    <row r="3919" spans="8:8" s="95" customFormat="1" ht="12.75" customHeight="1">
      <c r="H3919" s="99"/>
    </row>
    <row r="3920" spans="8:8" s="95" customFormat="1" ht="12.75" customHeight="1">
      <c r="H3920" s="99"/>
    </row>
    <row r="3921" spans="8:8" s="95" customFormat="1" ht="12.75" customHeight="1">
      <c r="H3921" s="99"/>
    </row>
    <row r="3922" spans="8:8" s="95" customFormat="1" ht="12.75" customHeight="1">
      <c r="H3922" s="99"/>
    </row>
    <row r="3923" spans="8:8" s="95" customFormat="1" ht="12.75" customHeight="1">
      <c r="H3923" s="99"/>
    </row>
    <row r="3924" spans="8:8" s="95" customFormat="1" ht="12.75" customHeight="1">
      <c r="H3924" s="99"/>
    </row>
    <row r="3925" spans="8:8" s="95" customFormat="1" ht="12.75" customHeight="1">
      <c r="H3925" s="99"/>
    </row>
    <row r="3926" spans="8:8" s="95" customFormat="1" ht="12.75" customHeight="1">
      <c r="H3926" s="99"/>
    </row>
    <row r="3927" spans="8:8" s="95" customFormat="1" ht="12.75" customHeight="1">
      <c r="H3927" s="99"/>
    </row>
    <row r="3928" spans="8:8" s="95" customFormat="1" ht="12.75" customHeight="1">
      <c r="H3928" s="99"/>
    </row>
    <row r="3929" spans="8:8" s="95" customFormat="1" ht="12.75" customHeight="1">
      <c r="H3929" s="99"/>
    </row>
    <row r="3930" spans="8:8" s="95" customFormat="1" ht="12.75" customHeight="1">
      <c r="H3930" s="99"/>
    </row>
    <row r="3931" spans="8:8" s="95" customFormat="1" ht="12.75" customHeight="1">
      <c r="H3931" s="99"/>
    </row>
    <row r="3932" spans="8:8" s="95" customFormat="1" ht="12.75" customHeight="1">
      <c r="H3932" s="99"/>
    </row>
    <row r="3933" spans="8:8" s="95" customFormat="1" ht="12.75" customHeight="1">
      <c r="H3933" s="99"/>
    </row>
    <row r="3934" spans="8:8" s="95" customFormat="1" ht="12.75" customHeight="1">
      <c r="H3934" s="99"/>
    </row>
    <row r="3935" spans="8:8" s="95" customFormat="1" ht="12.75" customHeight="1">
      <c r="H3935" s="99"/>
    </row>
    <row r="3936" spans="8:8" s="95" customFormat="1" ht="12.75" customHeight="1">
      <c r="H3936" s="99"/>
    </row>
    <row r="3937" spans="8:8" s="95" customFormat="1" ht="12.75" customHeight="1">
      <c r="H3937" s="99"/>
    </row>
    <row r="3938" spans="8:8" s="95" customFormat="1" ht="12.75" customHeight="1">
      <c r="H3938" s="99"/>
    </row>
    <row r="3939" spans="8:8" s="95" customFormat="1" ht="12.75" customHeight="1">
      <c r="H3939" s="99"/>
    </row>
    <row r="3940" spans="8:8" s="95" customFormat="1" ht="12.75" customHeight="1">
      <c r="H3940" s="99"/>
    </row>
    <row r="3941" spans="8:8" s="95" customFormat="1" ht="12.75" customHeight="1">
      <c r="H3941" s="99"/>
    </row>
    <row r="3942" spans="8:8" s="95" customFormat="1" ht="12.75" customHeight="1">
      <c r="H3942" s="99"/>
    </row>
    <row r="3943" spans="8:8" s="95" customFormat="1" ht="12.75" customHeight="1">
      <c r="H3943" s="99"/>
    </row>
    <row r="3944" spans="8:8" s="95" customFormat="1" ht="12.75" customHeight="1">
      <c r="H3944" s="99"/>
    </row>
    <row r="3945" spans="8:8" s="95" customFormat="1" ht="12.75" customHeight="1">
      <c r="H3945" s="99"/>
    </row>
    <row r="3946" spans="8:8" s="95" customFormat="1" ht="12.75" customHeight="1">
      <c r="H3946" s="99"/>
    </row>
    <row r="3947" spans="8:8" s="95" customFormat="1" ht="12.75" customHeight="1">
      <c r="H3947" s="99"/>
    </row>
    <row r="3948" spans="8:8" s="95" customFormat="1" ht="12.75" customHeight="1">
      <c r="H3948" s="99"/>
    </row>
    <row r="3949" spans="8:8" s="95" customFormat="1" ht="12.75" customHeight="1">
      <c r="H3949" s="99"/>
    </row>
    <row r="3950" spans="8:8" s="95" customFormat="1" ht="12.75" customHeight="1">
      <c r="H3950" s="99"/>
    </row>
    <row r="3951" spans="8:8" s="95" customFormat="1" ht="12.75" customHeight="1">
      <c r="H3951" s="99"/>
    </row>
    <row r="3952" spans="8:8" s="95" customFormat="1" ht="12.75" customHeight="1">
      <c r="H3952" s="99"/>
    </row>
    <row r="3953" spans="8:8" s="95" customFormat="1" ht="12.75" customHeight="1">
      <c r="H3953" s="99"/>
    </row>
    <row r="3954" spans="8:8" s="95" customFormat="1" ht="12.75" customHeight="1">
      <c r="H3954" s="99"/>
    </row>
    <row r="3955" spans="8:8" s="95" customFormat="1" ht="12.75" customHeight="1">
      <c r="H3955" s="99"/>
    </row>
    <row r="3956" spans="8:8" s="95" customFormat="1" ht="12.75" customHeight="1">
      <c r="H3956" s="99"/>
    </row>
    <row r="3957" spans="8:8" s="95" customFormat="1" ht="12.75" customHeight="1">
      <c r="H3957" s="99"/>
    </row>
    <row r="3958" spans="8:8" s="95" customFormat="1" ht="12.75" customHeight="1">
      <c r="H3958" s="99"/>
    </row>
    <row r="3959" spans="8:8" s="95" customFormat="1" ht="12.75" customHeight="1">
      <c r="H3959" s="99"/>
    </row>
    <row r="3960" spans="8:8" s="95" customFormat="1" ht="12.75" customHeight="1">
      <c r="H3960" s="99"/>
    </row>
    <row r="3961" spans="8:8" s="95" customFormat="1" ht="12.75" customHeight="1">
      <c r="H3961" s="99"/>
    </row>
    <row r="3962" spans="8:8" s="95" customFormat="1" ht="12.75" customHeight="1">
      <c r="H3962" s="99"/>
    </row>
    <row r="3963" spans="8:8" s="95" customFormat="1" ht="12.75" customHeight="1">
      <c r="H3963" s="99"/>
    </row>
    <row r="3964" spans="8:8" s="95" customFormat="1" ht="12.75" customHeight="1">
      <c r="H3964" s="99"/>
    </row>
    <row r="3965" spans="8:8" s="95" customFormat="1" ht="12.75" customHeight="1">
      <c r="H3965" s="99"/>
    </row>
    <row r="3966" spans="8:8" s="95" customFormat="1" ht="12.75" customHeight="1">
      <c r="H3966" s="99"/>
    </row>
    <row r="3967" spans="8:8" s="95" customFormat="1" ht="12.75" customHeight="1">
      <c r="H3967" s="99"/>
    </row>
    <row r="3968" spans="8:8" s="95" customFormat="1" ht="12.75" customHeight="1">
      <c r="H3968" s="99"/>
    </row>
    <row r="3969" spans="8:8" s="95" customFormat="1" ht="12.75" customHeight="1">
      <c r="H3969" s="99"/>
    </row>
    <row r="3970" spans="8:8" s="95" customFormat="1" ht="12.75" customHeight="1">
      <c r="H3970" s="99"/>
    </row>
    <row r="3971" spans="8:8" s="95" customFormat="1" ht="12.75" customHeight="1">
      <c r="H3971" s="99"/>
    </row>
    <row r="3972" spans="8:8" s="95" customFormat="1" ht="12.75" customHeight="1">
      <c r="H3972" s="99"/>
    </row>
    <row r="3973" spans="8:8" s="95" customFormat="1" ht="12.75" customHeight="1">
      <c r="H3973" s="99"/>
    </row>
    <row r="3974" spans="8:8" s="95" customFormat="1" ht="12.75" customHeight="1">
      <c r="H3974" s="99"/>
    </row>
    <row r="3975" spans="8:8" s="95" customFormat="1" ht="12.75" customHeight="1">
      <c r="H3975" s="99"/>
    </row>
    <row r="3976" spans="8:8" s="95" customFormat="1" ht="12.75" customHeight="1">
      <c r="H3976" s="99"/>
    </row>
    <row r="3977" spans="8:8" s="95" customFormat="1" ht="12.75" customHeight="1">
      <c r="H3977" s="99"/>
    </row>
    <row r="3978" spans="8:8" s="95" customFormat="1" ht="12.75" customHeight="1">
      <c r="H3978" s="99"/>
    </row>
    <row r="3979" spans="8:8" s="95" customFormat="1" ht="12.75" customHeight="1">
      <c r="H3979" s="99"/>
    </row>
    <row r="3980" spans="8:8" s="95" customFormat="1" ht="12.75" customHeight="1">
      <c r="H3980" s="99"/>
    </row>
    <row r="3981" spans="8:8" s="95" customFormat="1" ht="12.75" customHeight="1">
      <c r="H3981" s="99"/>
    </row>
    <row r="3982" spans="8:8" s="95" customFormat="1" ht="12.75" customHeight="1">
      <c r="H3982" s="99"/>
    </row>
    <row r="3983" spans="8:8" s="95" customFormat="1" ht="12.75" customHeight="1">
      <c r="H3983" s="99"/>
    </row>
    <row r="3984" spans="8:8" s="95" customFormat="1" ht="12.75" customHeight="1">
      <c r="H3984" s="99"/>
    </row>
    <row r="3985" spans="8:8" s="95" customFormat="1" ht="12.75" customHeight="1">
      <c r="H3985" s="99"/>
    </row>
    <row r="3986" spans="8:8" s="95" customFormat="1" ht="12.75" customHeight="1">
      <c r="H3986" s="99"/>
    </row>
    <row r="3987" spans="8:8" s="95" customFormat="1" ht="12.75" customHeight="1">
      <c r="H3987" s="99"/>
    </row>
    <row r="3988" spans="8:8" s="95" customFormat="1" ht="12.75" customHeight="1">
      <c r="H3988" s="99"/>
    </row>
    <row r="3989" spans="8:8" s="95" customFormat="1" ht="12.75" customHeight="1">
      <c r="H3989" s="99"/>
    </row>
    <row r="3990" spans="8:8" s="95" customFormat="1" ht="12.75" customHeight="1">
      <c r="H3990" s="99"/>
    </row>
    <row r="3991" spans="8:8" s="95" customFormat="1" ht="12.75" customHeight="1">
      <c r="H3991" s="99"/>
    </row>
    <row r="3992" spans="8:8" s="95" customFormat="1" ht="12.75" customHeight="1">
      <c r="H3992" s="99"/>
    </row>
    <row r="3993" spans="8:8" s="95" customFormat="1" ht="12.75" customHeight="1">
      <c r="H3993" s="99"/>
    </row>
    <row r="3994" spans="8:8" s="95" customFormat="1" ht="12.75" customHeight="1">
      <c r="H3994" s="99"/>
    </row>
    <row r="3995" spans="8:8" s="95" customFormat="1" ht="12.75" customHeight="1">
      <c r="H3995" s="99"/>
    </row>
    <row r="3996" spans="8:8" s="95" customFormat="1" ht="12.75" customHeight="1">
      <c r="H3996" s="99"/>
    </row>
    <row r="3997" spans="8:8" s="95" customFormat="1" ht="12.75" customHeight="1">
      <c r="H3997" s="99"/>
    </row>
    <row r="3998" spans="8:8" s="95" customFormat="1" ht="12.75" customHeight="1">
      <c r="H3998" s="99"/>
    </row>
    <row r="3999" spans="8:8" s="95" customFormat="1" ht="12.75" customHeight="1">
      <c r="H3999" s="99"/>
    </row>
    <row r="4000" spans="8:8" s="95" customFormat="1" ht="12.75" customHeight="1">
      <c r="H4000" s="99"/>
    </row>
    <row r="4001" spans="8:8" s="95" customFormat="1" ht="12.75" customHeight="1">
      <c r="H4001" s="99"/>
    </row>
    <row r="4002" spans="8:8" s="95" customFormat="1" ht="12.75" customHeight="1">
      <c r="H4002" s="99"/>
    </row>
    <row r="4003" spans="8:8" s="95" customFormat="1" ht="12.75" customHeight="1">
      <c r="H4003" s="99"/>
    </row>
    <row r="4004" spans="8:8" s="95" customFormat="1" ht="12.75" customHeight="1">
      <c r="H4004" s="99"/>
    </row>
    <row r="4005" spans="8:8" s="95" customFormat="1" ht="12.75" customHeight="1">
      <c r="H4005" s="99"/>
    </row>
    <row r="4006" spans="8:8" s="95" customFormat="1" ht="12.75" customHeight="1">
      <c r="H4006" s="99"/>
    </row>
    <row r="4007" spans="8:8" s="95" customFormat="1" ht="12.75" customHeight="1">
      <c r="H4007" s="99"/>
    </row>
    <row r="4008" spans="8:8" s="95" customFormat="1" ht="12.75" customHeight="1">
      <c r="H4008" s="99"/>
    </row>
    <row r="4009" spans="8:8" s="95" customFormat="1" ht="12.75" customHeight="1">
      <c r="H4009" s="99"/>
    </row>
    <row r="4010" spans="8:8" s="95" customFormat="1" ht="12.75" customHeight="1">
      <c r="H4010" s="99"/>
    </row>
    <row r="4011" spans="8:8" s="95" customFormat="1" ht="12.75" customHeight="1">
      <c r="H4011" s="99"/>
    </row>
    <row r="4012" spans="8:8" s="95" customFormat="1" ht="12.75" customHeight="1">
      <c r="H4012" s="99"/>
    </row>
    <row r="4013" spans="8:8" s="95" customFormat="1" ht="12.75" customHeight="1">
      <c r="H4013" s="99"/>
    </row>
    <row r="4014" spans="8:8" s="95" customFormat="1" ht="12.75" customHeight="1">
      <c r="H4014" s="99"/>
    </row>
    <row r="4015" spans="8:8" s="95" customFormat="1" ht="12.75" customHeight="1">
      <c r="H4015" s="99"/>
    </row>
    <row r="4016" spans="8:8" s="95" customFormat="1" ht="12.75" customHeight="1">
      <c r="H4016" s="99"/>
    </row>
    <row r="4017" spans="8:8" s="95" customFormat="1" ht="12.75" customHeight="1">
      <c r="H4017" s="99"/>
    </row>
    <row r="4018" spans="8:8" s="95" customFormat="1" ht="12.75" customHeight="1">
      <c r="H4018" s="99"/>
    </row>
    <row r="4019" spans="8:8" s="95" customFormat="1" ht="12.75" customHeight="1">
      <c r="H4019" s="99"/>
    </row>
    <row r="4020" spans="8:8" s="95" customFormat="1" ht="12.75" customHeight="1">
      <c r="H4020" s="99"/>
    </row>
    <row r="4021" spans="8:8" s="95" customFormat="1" ht="12.75" customHeight="1">
      <c r="H4021" s="99"/>
    </row>
    <row r="4022" spans="8:8" s="95" customFormat="1" ht="12.75" customHeight="1">
      <c r="H4022" s="99"/>
    </row>
    <row r="4023" spans="8:8" s="95" customFormat="1" ht="12.75" customHeight="1">
      <c r="H4023" s="99"/>
    </row>
    <row r="4024" spans="8:8" s="95" customFormat="1" ht="12.75" customHeight="1">
      <c r="H4024" s="99"/>
    </row>
    <row r="4025" spans="8:8" s="95" customFormat="1" ht="12.75" customHeight="1">
      <c r="H4025" s="99"/>
    </row>
    <row r="4026" spans="8:8" s="95" customFormat="1" ht="12.75" customHeight="1">
      <c r="H4026" s="99"/>
    </row>
    <row r="4027" spans="8:8" s="95" customFormat="1" ht="12.75" customHeight="1">
      <c r="H4027" s="99"/>
    </row>
    <row r="4028" spans="8:8" s="95" customFormat="1" ht="12.75" customHeight="1">
      <c r="H4028" s="99"/>
    </row>
    <row r="4029" spans="8:8" s="95" customFormat="1" ht="12.75" customHeight="1">
      <c r="H4029" s="99"/>
    </row>
    <row r="4030" spans="8:8" s="95" customFormat="1" ht="12.75" customHeight="1">
      <c r="H4030" s="99"/>
    </row>
    <row r="4031" spans="8:8" s="95" customFormat="1" ht="12.75" customHeight="1">
      <c r="H4031" s="99"/>
    </row>
    <row r="4032" spans="8:8" s="95" customFormat="1" ht="12.75" customHeight="1">
      <c r="H4032" s="99"/>
    </row>
    <row r="4033" spans="8:8" s="95" customFormat="1" ht="12.75" customHeight="1">
      <c r="H4033" s="99"/>
    </row>
    <row r="4034" spans="8:8" s="95" customFormat="1" ht="12.75" customHeight="1">
      <c r="H4034" s="99"/>
    </row>
    <row r="4035" spans="8:8" s="95" customFormat="1" ht="12.75" customHeight="1">
      <c r="H4035" s="99"/>
    </row>
    <row r="4036" spans="8:8" s="95" customFormat="1" ht="12.75" customHeight="1">
      <c r="H4036" s="99"/>
    </row>
    <row r="4037" spans="8:8" s="95" customFormat="1" ht="12.75" customHeight="1">
      <c r="H4037" s="99"/>
    </row>
    <row r="4038" spans="8:8" s="95" customFormat="1" ht="12.75" customHeight="1">
      <c r="H4038" s="99"/>
    </row>
    <row r="4039" spans="8:8" s="95" customFormat="1" ht="12.75" customHeight="1">
      <c r="H4039" s="99"/>
    </row>
    <row r="4040" spans="8:8" s="95" customFormat="1" ht="12.75" customHeight="1">
      <c r="H4040" s="99"/>
    </row>
    <row r="4041" spans="8:8" s="95" customFormat="1" ht="12.75" customHeight="1">
      <c r="H4041" s="99"/>
    </row>
    <row r="4042" spans="8:8" s="95" customFormat="1" ht="12.75" customHeight="1">
      <c r="H4042" s="99"/>
    </row>
    <row r="4043" spans="8:8" s="95" customFormat="1" ht="12.75" customHeight="1">
      <c r="H4043" s="99"/>
    </row>
    <row r="4044" spans="8:8" s="95" customFormat="1" ht="12.75" customHeight="1">
      <c r="H4044" s="99"/>
    </row>
    <row r="4045" spans="8:8" s="95" customFormat="1" ht="12.75" customHeight="1">
      <c r="H4045" s="99"/>
    </row>
    <row r="4046" spans="8:8" s="95" customFormat="1" ht="12.75" customHeight="1">
      <c r="H4046" s="99"/>
    </row>
    <row r="4047" spans="8:8" s="95" customFormat="1" ht="12.75" customHeight="1">
      <c r="H4047" s="99"/>
    </row>
    <row r="4048" spans="8:8" s="95" customFormat="1" ht="12.75" customHeight="1">
      <c r="H4048" s="99"/>
    </row>
    <row r="4049" spans="8:8" s="95" customFormat="1" ht="12.75" customHeight="1">
      <c r="H4049" s="99"/>
    </row>
    <row r="4050" spans="8:8" s="95" customFormat="1" ht="12.75" customHeight="1">
      <c r="H4050" s="99"/>
    </row>
    <row r="4051" spans="8:8" s="95" customFormat="1" ht="12.75" customHeight="1">
      <c r="H4051" s="99"/>
    </row>
    <row r="4052" spans="8:8" s="95" customFormat="1" ht="12.75" customHeight="1">
      <c r="H4052" s="99"/>
    </row>
    <row r="4053" spans="8:8" s="95" customFormat="1" ht="12.75" customHeight="1">
      <c r="H4053" s="99"/>
    </row>
    <row r="4054" spans="8:8" s="95" customFormat="1" ht="12.75" customHeight="1">
      <c r="H4054" s="99"/>
    </row>
    <row r="4055" spans="8:8" s="95" customFormat="1" ht="12.75" customHeight="1">
      <c r="H4055" s="99"/>
    </row>
    <row r="4056" spans="8:8" s="95" customFormat="1" ht="12.75" customHeight="1">
      <c r="H4056" s="99"/>
    </row>
    <row r="4057" spans="8:8" s="95" customFormat="1" ht="12.75" customHeight="1">
      <c r="H4057" s="99"/>
    </row>
    <row r="4058" spans="8:8" s="95" customFormat="1" ht="12.75" customHeight="1">
      <c r="H4058" s="99"/>
    </row>
    <row r="4059" spans="8:8" s="95" customFormat="1" ht="12.75" customHeight="1">
      <c r="H4059" s="99"/>
    </row>
    <row r="4060" spans="8:8" s="95" customFormat="1" ht="12.75" customHeight="1">
      <c r="H4060" s="99"/>
    </row>
    <row r="4061" spans="8:8" s="95" customFormat="1" ht="12.75" customHeight="1">
      <c r="H4061" s="99"/>
    </row>
    <row r="4062" spans="8:8" s="95" customFormat="1" ht="12.75" customHeight="1">
      <c r="H4062" s="99"/>
    </row>
    <row r="4063" spans="8:8" s="95" customFormat="1" ht="12.75" customHeight="1">
      <c r="H4063" s="99"/>
    </row>
    <row r="4064" spans="8:8" s="95" customFormat="1" ht="12.75" customHeight="1">
      <c r="H4064" s="99"/>
    </row>
    <row r="4065" spans="8:8" s="95" customFormat="1" ht="12.75" customHeight="1">
      <c r="H4065" s="99"/>
    </row>
    <row r="4066" spans="8:8" s="95" customFormat="1" ht="12.75" customHeight="1">
      <c r="H4066" s="99"/>
    </row>
    <row r="4067" spans="8:8" s="95" customFormat="1" ht="12.75" customHeight="1">
      <c r="H4067" s="99"/>
    </row>
    <row r="4068" spans="8:8" s="95" customFormat="1" ht="12.75" customHeight="1">
      <c r="H4068" s="99"/>
    </row>
    <row r="4069" spans="8:8" s="95" customFormat="1" ht="12.75" customHeight="1">
      <c r="H4069" s="99"/>
    </row>
    <row r="4070" spans="8:8" s="95" customFormat="1" ht="12.75" customHeight="1">
      <c r="H4070" s="99"/>
    </row>
    <row r="4071" spans="8:8" s="95" customFormat="1" ht="12.75" customHeight="1">
      <c r="H4071" s="99"/>
    </row>
    <row r="4072" spans="8:8" s="95" customFormat="1" ht="12.75" customHeight="1">
      <c r="H4072" s="99"/>
    </row>
    <row r="4073" spans="8:8" s="95" customFormat="1" ht="12.75" customHeight="1">
      <c r="H4073" s="99"/>
    </row>
    <row r="4074" spans="8:8" s="95" customFormat="1" ht="12.75" customHeight="1">
      <c r="H4074" s="99"/>
    </row>
    <row r="4075" spans="8:8" s="95" customFormat="1" ht="12.75" customHeight="1">
      <c r="H4075" s="99"/>
    </row>
    <row r="4076" spans="8:8" s="95" customFormat="1" ht="12.75" customHeight="1">
      <c r="H4076" s="99"/>
    </row>
    <row r="4077" spans="8:8" s="95" customFormat="1" ht="12.75" customHeight="1">
      <c r="H4077" s="99"/>
    </row>
    <row r="4078" spans="8:8" s="95" customFormat="1" ht="12.75" customHeight="1">
      <c r="H4078" s="99"/>
    </row>
    <row r="4079" spans="8:8" s="95" customFormat="1" ht="12.75" customHeight="1">
      <c r="H4079" s="99"/>
    </row>
    <row r="4080" spans="8:8" s="95" customFormat="1" ht="12.75" customHeight="1">
      <c r="H4080" s="99"/>
    </row>
    <row r="4081" spans="8:8" s="95" customFormat="1" ht="12.75" customHeight="1">
      <c r="H4081" s="99"/>
    </row>
    <row r="4082" spans="8:8" s="95" customFormat="1" ht="12.75" customHeight="1">
      <c r="H4082" s="99"/>
    </row>
    <row r="4083" spans="8:8" s="95" customFormat="1" ht="12.75" customHeight="1">
      <c r="H4083" s="99"/>
    </row>
    <row r="4084" spans="8:8" s="95" customFormat="1" ht="12.75" customHeight="1">
      <c r="H4084" s="99"/>
    </row>
    <row r="4085" spans="8:8" s="95" customFormat="1" ht="12.75" customHeight="1">
      <c r="H4085" s="99"/>
    </row>
    <row r="4086" spans="8:8" s="95" customFormat="1" ht="12.75" customHeight="1">
      <c r="H4086" s="99"/>
    </row>
    <row r="4087" spans="8:8" s="95" customFormat="1" ht="12.75" customHeight="1">
      <c r="H4087" s="99"/>
    </row>
    <row r="4088" spans="8:8" s="95" customFormat="1" ht="12.75" customHeight="1">
      <c r="H4088" s="99"/>
    </row>
    <row r="4089" spans="8:8" s="95" customFormat="1" ht="12.75" customHeight="1">
      <c r="H4089" s="99"/>
    </row>
    <row r="4090" spans="8:8" s="95" customFormat="1" ht="12.75" customHeight="1">
      <c r="H4090" s="99"/>
    </row>
    <row r="4091" spans="8:8" s="95" customFormat="1" ht="12.75" customHeight="1">
      <c r="H4091" s="99"/>
    </row>
    <row r="4092" spans="8:8" s="95" customFormat="1" ht="12.75" customHeight="1">
      <c r="H4092" s="99"/>
    </row>
    <row r="4093" spans="8:8" s="95" customFormat="1" ht="12.75" customHeight="1">
      <c r="H4093" s="99"/>
    </row>
    <row r="4094" spans="8:8" s="95" customFormat="1" ht="12.75" customHeight="1">
      <c r="H4094" s="99"/>
    </row>
    <row r="4095" spans="8:8" s="95" customFormat="1" ht="12.75" customHeight="1">
      <c r="H4095" s="99"/>
    </row>
    <row r="4096" spans="8:8" s="95" customFormat="1" ht="12.75" customHeight="1">
      <c r="H4096" s="99"/>
    </row>
    <row r="4097" spans="8:8" s="95" customFormat="1" ht="12.75" customHeight="1">
      <c r="H4097" s="99"/>
    </row>
    <row r="4098" spans="8:8" s="95" customFormat="1" ht="12.75" customHeight="1">
      <c r="H4098" s="99"/>
    </row>
    <row r="4099" spans="8:8" s="95" customFormat="1" ht="12.75" customHeight="1">
      <c r="H4099" s="99"/>
    </row>
    <row r="4100" spans="8:8" s="95" customFormat="1" ht="12.75" customHeight="1">
      <c r="H4100" s="99"/>
    </row>
    <row r="4101" spans="8:8" s="95" customFormat="1" ht="12.75" customHeight="1">
      <c r="H4101" s="99"/>
    </row>
    <row r="4102" spans="8:8" s="95" customFormat="1" ht="12.75" customHeight="1">
      <c r="H4102" s="99"/>
    </row>
    <row r="4103" spans="8:8" s="95" customFormat="1" ht="12.75" customHeight="1">
      <c r="H4103" s="99"/>
    </row>
    <row r="4104" spans="8:8" s="95" customFormat="1" ht="12.75" customHeight="1">
      <c r="H4104" s="99"/>
    </row>
    <row r="4105" spans="8:8" s="95" customFormat="1" ht="12.75" customHeight="1">
      <c r="H4105" s="99"/>
    </row>
    <row r="4106" spans="8:8" s="95" customFormat="1" ht="12.75" customHeight="1">
      <c r="H4106" s="99"/>
    </row>
    <row r="4107" spans="8:8" s="95" customFormat="1" ht="12.75" customHeight="1">
      <c r="H4107" s="99"/>
    </row>
    <row r="4108" spans="8:8" s="95" customFormat="1" ht="12.75" customHeight="1">
      <c r="H4108" s="99"/>
    </row>
    <row r="4109" spans="8:8" s="95" customFormat="1" ht="12.75" customHeight="1">
      <c r="H4109" s="99"/>
    </row>
    <row r="4110" spans="8:8" s="95" customFormat="1" ht="12.75" customHeight="1">
      <c r="H4110" s="99"/>
    </row>
    <row r="4111" spans="8:8" s="95" customFormat="1" ht="12.75" customHeight="1">
      <c r="H4111" s="99"/>
    </row>
    <row r="4112" spans="8:8" s="95" customFormat="1" ht="12.75" customHeight="1">
      <c r="H4112" s="99"/>
    </row>
    <row r="4113" spans="8:8" s="95" customFormat="1" ht="12.75" customHeight="1">
      <c r="H4113" s="99"/>
    </row>
    <row r="4114" spans="8:8" s="95" customFormat="1" ht="12.75" customHeight="1">
      <c r="H4114" s="99"/>
    </row>
    <row r="4115" spans="8:8" s="95" customFormat="1" ht="12.75" customHeight="1">
      <c r="H4115" s="99"/>
    </row>
    <row r="4116" spans="8:8" s="95" customFormat="1" ht="12.75" customHeight="1">
      <c r="H4116" s="99"/>
    </row>
    <row r="4117" spans="8:8" s="95" customFormat="1" ht="12.75" customHeight="1">
      <c r="H4117" s="99"/>
    </row>
    <row r="4118" spans="8:8" s="95" customFormat="1" ht="12.75" customHeight="1">
      <c r="H4118" s="99"/>
    </row>
    <row r="4119" spans="8:8" s="95" customFormat="1" ht="12.75" customHeight="1">
      <c r="H4119" s="99"/>
    </row>
    <row r="4120" spans="8:8" s="95" customFormat="1" ht="12.75" customHeight="1">
      <c r="H4120" s="99"/>
    </row>
    <row r="4121" spans="8:8" s="95" customFormat="1" ht="12.75" customHeight="1">
      <c r="H4121" s="99"/>
    </row>
    <row r="4122" spans="8:8" s="95" customFormat="1" ht="12.75" customHeight="1">
      <c r="H4122" s="99"/>
    </row>
    <row r="4123" spans="8:8" s="95" customFormat="1" ht="12.75" customHeight="1">
      <c r="H4123" s="99"/>
    </row>
    <row r="4124" spans="8:8" s="95" customFormat="1" ht="12.75" customHeight="1">
      <c r="H4124" s="99"/>
    </row>
    <row r="4125" spans="8:8" s="95" customFormat="1" ht="12.75" customHeight="1">
      <c r="H4125" s="99"/>
    </row>
    <row r="4126" spans="8:8" s="95" customFormat="1" ht="12.75" customHeight="1">
      <c r="H4126" s="99"/>
    </row>
    <row r="4127" spans="8:8" s="95" customFormat="1" ht="12.75" customHeight="1">
      <c r="H4127" s="99"/>
    </row>
    <row r="4128" spans="8:8" s="95" customFormat="1" ht="12.75" customHeight="1">
      <c r="H4128" s="99"/>
    </row>
    <row r="4129" spans="8:8" s="95" customFormat="1" ht="12.75" customHeight="1">
      <c r="H4129" s="99"/>
    </row>
    <row r="4130" spans="8:8" s="95" customFormat="1" ht="12.75" customHeight="1">
      <c r="H4130" s="99"/>
    </row>
    <row r="4131" spans="8:8" s="95" customFormat="1" ht="12.75" customHeight="1">
      <c r="H4131" s="99"/>
    </row>
    <row r="4132" spans="8:8" s="95" customFormat="1" ht="12.75" customHeight="1">
      <c r="H4132" s="99"/>
    </row>
    <row r="4133" spans="8:8" s="95" customFormat="1" ht="12.75" customHeight="1">
      <c r="H4133" s="99"/>
    </row>
    <row r="4134" spans="8:8" s="95" customFormat="1" ht="12.75" customHeight="1">
      <c r="H4134" s="99"/>
    </row>
    <row r="4135" spans="8:8" s="95" customFormat="1" ht="12.75" customHeight="1">
      <c r="H4135" s="99"/>
    </row>
    <row r="4136" spans="8:8" s="95" customFormat="1" ht="12.75" customHeight="1">
      <c r="H4136" s="99"/>
    </row>
    <row r="4137" spans="8:8" s="95" customFormat="1" ht="12.75" customHeight="1">
      <c r="H4137" s="99"/>
    </row>
    <row r="4138" spans="8:8" s="95" customFormat="1" ht="12.75" customHeight="1">
      <c r="H4138" s="99"/>
    </row>
    <row r="4139" spans="8:8" s="95" customFormat="1" ht="12.75" customHeight="1">
      <c r="H4139" s="99"/>
    </row>
    <row r="4140" spans="8:8" s="95" customFormat="1" ht="12.75" customHeight="1">
      <c r="H4140" s="99"/>
    </row>
    <row r="4141" spans="8:8" s="95" customFormat="1" ht="12.75" customHeight="1">
      <c r="H4141" s="99"/>
    </row>
    <row r="4142" spans="8:8" s="95" customFormat="1" ht="12.75" customHeight="1">
      <c r="H4142" s="99"/>
    </row>
    <row r="4143" spans="8:8" s="95" customFormat="1" ht="12.75" customHeight="1">
      <c r="H4143" s="99"/>
    </row>
    <row r="4144" spans="8:8" s="95" customFormat="1" ht="12.75" customHeight="1">
      <c r="H4144" s="99"/>
    </row>
    <row r="4145" spans="8:8" s="95" customFormat="1" ht="12.75" customHeight="1">
      <c r="H4145" s="99"/>
    </row>
    <row r="4146" spans="8:8" s="95" customFormat="1" ht="12.75" customHeight="1">
      <c r="H4146" s="99"/>
    </row>
    <row r="4147" spans="8:8" s="95" customFormat="1" ht="12.75" customHeight="1">
      <c r="H4147" s="99"/>
    </row>
    <row r="4148" spans="8:8" s="95" customFormat="1" ht="12.75" customHeight="1">
      <c r="H4148" s="99"/>
    </row>
    <row r="4149" spans="8:8" s="95" customFormat="1" ht="12.75" customHeight="1">
      <c r="H4149" s="99"/>
    </row>
    <row r="4150" spans="8:8" s="95" customFormat="1" ht="12.75" customHeight="1">
      <c r="H4150" s="99"/>
    </row>
    <row r="4151" spans="8:8" s="95" customFormat="1" ht="12.75" customHeight="1">
      <c r="H4151" s="99"/>
    </row>
    <row r="4152" spans="8:8" s="95" customFormat="1" ht="12.75" customHeight="1">
      <c r="H4152" s="99"/>
    </row>
    <row r="4153" spans="8:8" s="95" customFormat="1" ht="12.75" customHeight="1">
      <c r="H4153" s="99"/>
    </row>
    <row r="4154" spans="8:8" s="95" customFormat="1" ht="12.75" customHeight="1">
      <c r="H4154" s="99"/>
    </row>
    <row r="4155" spans="8:8" s="95" customFormat="1" ht="12.75" customHeight="1">
      <c r="H4155" s="99"/>
    </row>
    <row r="4156" spans="8:8" s="95" customFormat="1" ht="12.75" customHeight="1">
      <c r="H4156" s="99"/>
    </row>
    <row r="4157" spans="8:8" s="95" customFormat="1" ht="12.75" customHeight="1">
      <c r="H4157" s="99"/>
    </row>
    <row r="4158" spans="8:8" s="95" customFormat="1" ht="12.75" customHeight="1">
      <c r="H4158" s="99"/>
    </row>
    <row r="4159" spans="8:8" s="95" customFormat="1" ht="12.75" customHeight="1">
      <c r="H4159" s="99"/>
    </row>
    <row r="4160" spans="8:8" s="95" customFormat="1" ht="12.75" customHeight="1">
      <c r="H4160" s="99"/>
    </row>
    <row r="4161" spans="8:8" s="95" customFormat="1" ht="12.75" customHeight="1">
      <c r="H4161" s="99"/>
    </row>
    <row r="4162" spans="8:8" s="95" customFormat="1" ht="12.75" customHeight="1">
      <c r="H4162" s="99"/>
    </row>
    <row r="4163" spans="8:8" s="95" customFormat="1" ht="12.75" customHeight="1">
      <c r="H4163" s="99"/>
    </row>
    <row r="4164" spans="8:8" s="95" customFormat="1" ht="12.75" customHeight="1">
      <c r="H4164" s="99"/>
    </row>
    <row r="4165" spans="8:8" s="95" customFormat="1" ht="12.75" customHeight="1">
      <c r="H4165" s="99"/>
    </row>
    <row r="4166" spans="8:8" s="95" customFormat="1" ht="12.75" customHeight="1">
      <c r="H4166" s="99"/>
    </row>
    <row r="4167" spans="8:8" s="95" customFormat="1" ht="12.75" customHeight="1">
      <c r="H4167" s="99"/>
    </row>
    <row r="4168" spans="8:8" s="95" customFormat="1" ht="12.75" customHeight="1">
      <c r="H4168" s="99"/>
    </row>
    <row r="4169" spans="8:8" s="95" customFormat="1" ht="12.75" customHeight="1">
      <c r="H4169" s="99"/>
    </row>
    <row r="4170" spans="8:8" s="95" customFormat="1" ht="12.75" customHeight="1">
      <c r="H4170" s="99"/>
    </row>
    <row r="4171" spans="8:8" s="95" customFormat="1" ht="12.75" customHeight="1">
      <c r="H4171" s="99"/>
    </row>
    <row r="4172" spans="8:8" s="95" customFormat="1" ht="12.75" customHeight="1">
      <c r="H4172" s="99"/>
    </row>
    <row r="4173" spans="8:8" s="95" customFormat="1" ht="12.75" customHeight="1">
      <c r="H4173" s="99"/>
    </row>
    <row r="4174" spans="8:8" s="95" customFormat="1" ht="12.75" customHeight="1">
      <c r="H4174" s="99"/>
    </row>
    <row r="4175" spans="8:8" s="95" customFormat="1" ht="12.75" customHeight="1">
      <c r="H4175" s="99"/>
    </row>
    <row r="4176" spans="8:8" s="95" customFormat="1" ht="12.75" customHeight="1">
      <c r="H4176" s="99"/>
    </row>
    <row r="4177" spans="8:8" s="95" customFormat="1" ht="12.75" customHeight="1">
      <c r="H4177" s="99"/>
    </row>
    <row r="4178" spans="8:8" s="95" customFormat="1" ht="12.75" customHeight="1">
      <c r="H4178" s="99"/>
    </row>
    <row r="4179" spans="8:8" s="95" customFormat="1" ht="12.75" customHeight="1">
      <c r="H4179" s="99"/>
    </row>
    <row r="4180" spans="8:8" s="95" customFormat="1" ht="12.75" customHeight="1">
      <c r="H4180" s="99"/>
    </row>
    <row r="4181" spans="8:8" s="95" customFormat="1" ht="12.75" customHeight="1">
      <c r="H4181" s="99"/>
    </row>
    <row r="4182" spans="8:8" s="95" customFormat="1" ht="12.75" customHeight="1">
      <c r="H4182" s="99"/>
    </row>
    <row r="4183" spans="8:8" s="95" customFormat="1" ht="12.75" customHeight="1">
      <c r="H4183" s="99"/>
    </row>
    <row r="4184" spans="8:8" s="95" customFormat="1" ht="12.75" customHeight="1">
      <c r="H4184" s="99"/>
    </row>
    <row r="4185" spans="8:8" s="95" customFormat="1" ht="12.75" customHeight="1">
      <c r="H4185" s="99"/>
    </row>
    <row r="4186" spans="8:8" s="95" customFormat="1" ht="12.75" customHeight="1">
      <c r="H4186" s="99"/>
    </row>
    <row r="4187" spans="8:8" s="95" customFormat="1" ht="12.75" customHeight="1">
      <c r="H4187" s="99"/>
    </row>
    <row r="4188" spans="8:8" s="95" customFormat="1" ht="12.75" customHeight="1">
      <c r="H4188" s="99"/>
    </row>
    <row r="4189" spans="8:8" s="95" customFormat="1" ht="12.75" customHeight="1">
      <c r="H4189" s="99"/>
    </row>
    <row r="4190" spans="8:8" s="95" customFormat="1" ht="12.75" customHeight="1">
      <c r="H4190" s="99"/>
    </row>
    <row r="4191" spans="8:8" s="95" customFormat="1" ht="12.75" customHeight="1">
      <c r="H4191" s="99"/>
    </row>
    <row r="4192" spans="8:8" s="95" customFormat="1" ht="12.75" customHeight="1">
      <c r="H4192" s="99"/>
    </row>
    <row r="4193" spans="8:8" s="95" customFormat="1" ht="12.75" customHeight="1">
      <c r="H4193" s="99"/>
    </row>
    <row r="4194" spans="8:8" s="95" customFormat="1" ht="12.75" customHeight="1">
      <c r="H4194" s="99"/>
    </row>
    <row r="4195" spans="8:8" s="95" customFormat="1" ht="12.75" customHeight="1">
      <c r="H4195" s="99"/>
    </row>
    <row r="4196" spans="8:8" s="95" customFormat="1" ht="12.75" customHeight="1">
      <c r="H4196" s="99"/>
    </row>
    <row r="4197" spans="8:8" s="95" customFormat="1" ht="12.75" customHeight="1">
      <c r="H4197" s="99"/>
    </row>
    <row r="4198" spans="8:8" s="95" customFormat="1" ht="12.75" customHeight="1">
      <c r="H4198" s="99"/>
    </row>
    <row r="4199" spans="8:8" s="95" customFormat="1" ht="12.75" customHeight="1">
      <c r="H4199" s="99"/>
    </row>
    <row r="4200" spans="8:8" s="95" customFormat="1" ht="12.75" customHeight="1">
      <c r="H4200" s="99"/>
    </row>
    <row r="4201" spans="8:8" s="95" customFormat="1" ht="12.75" customHeight="1">
      <c r="H4201" s="99"/>
    </row>
    <row r="4202" spans="8:8" s="95" customFormat="1" ht="12.75" customHeight="1">
      <c r="H4202" s="99"/>
    </row>
    <row r="4203" spans="8:8" s="95" customFormat="1" ht="12.75" customHeight="1">
      <c r="H4203" s="99"/>
    </row>
    <row r="4204" spans="8:8" s="95" customFormat="1" ht="12.75" customHeight="1">
      <c r="H4204" s="99"/>
    </row>
    <row r="4205" spans="8:8" s="95" customFormat="1" ht="12.75" customHeight="1">
      <c r="H4205" s="99"/>
    </row>
    <row r="4206" spans="8:8" s="95" customFormat="1" ht="12.75" customHeight="1">
      <c r="H4206" s="99"/>
    </row>
    <row r="4207" spans="8:8" s="95" customFormat="1" ht="12.75" customHeight="1">
      <c r="H4207" s="99"/>
    </row>
    <row r="4208" spans="8:8" s="95" customFormat="1" ht="12.75" customHeight="1">
      <c r="H4208" s="99"/>
    </row>
    <row r="4209" spans="8:8" s="95" customFormat="1" ht="12.75" customHeight="1">
      <c r="H4209" s="99"/>
    </row>
    <row r="4210" spans="8:8" s="95" customFormat="1" ht="12.75" customHeight="1">
      <c r="H4210" s="99"/>
    </row>
    <row r="4211" spans="8:8" s="95" customFormat="1" ht="12.75" customHeight="1">
      <c r="H4211" s="99"/>
    </row>
    <row r="4212" spans="8:8" s="95" customFormat="1" ht="12.75" customHeight="1">
      <c r="H4212" s="99"/>
    </row>
    <row r="4213" spans="8:8" s="95" customFormat="1" ht="12.75" customHeight="1">
      <c r="H4213" s="99"/>
    </row>
    <row r="4214" spans="8:8" s="95" customFormat="1" ht="12.75" customHeight="1">
      <c r="H4214" s="99"/>
    </row>
    <row r="4215" spans="8:8" s="95" customFormat="1" ht="12.75" customHeight="1">
      <c r="H4215" s="99"/>
    </row>
    <row r="4216" spans="8:8" s="95" customFormat="1" ht="12.75" customHeight="1">
      <c r="H4216" s="99"/>
    </row>
    <row r="4217" spans="8:8" s="95" customFormat="1" ht="12.75" customHeight="1">
      <c r="H4217" s="99"/>
    </row>
    <row r="4218" spans="8:8" s="95" customFormat="1" ht="12.75" customHeight="1">
      <c r="H4218" s="99"/>
    </row>
    <row r="4219" spans="8:8" s="95" customFormat="1" ht="12.75" customHeight="1">
      <c r="H4219" s="99"/>
    </row>
    <row r="4220" spans="8:8" s="95" customFormat="1" ht="12.75" customHeight="1">
      <c r="H4220" s="99"/>
    </row>
    <row r="4221" spans="8:8" s="95" customFormat="1" ht="12.75" customHeight="1">
      <c r="H4221" s="99"/>
    </row>
    <row r="4222" spans="8:8" s="95" customFormat="1" ht="12.75" customHeight="1">
      <c r="H4222" s="99"/>
    </row>
    <row r="4223" spans="8:8" s="95" customFormat="1" ht="12.75" customHeight="1">
      <c r="H4223" s="99"/>
    </row>
    <row r="4224" spans="8:8" s="95" customFormat="1" ht="12.75" customHeight="1">
      <c r="H4224" s="99"/>
    </row>
    <row r="4225" spans="8:8" s="95" customFormat="1" ht="12.75" customHeight="1">
      <c r="H4225" s="99"/>
    </row>
    <row r="4226" spans="8:8" s="95" customFormat="1" ht="12.75" customHeight="1">
      <c r="H4226" s="99"/>
    </row>
    <row r="4227" spans="8:8" s="95" customFormat="1" ht="12.75" customHeight="1">
      <c r="H4227" s="99"/>
    </row>
    <row r="4228" spans="8:8" s="95" customFormat="1" ht="12.75" customHeight="1">
      <c r="H4228" s="99"/>
    </row>
    <row r="4229" spans="8:8" s="95" customFormat="1" ht="12.75" customHeight="1">
      <c r="H4229" s="99"/>
    </row>
    <row r="4230" spans="8:8" s="95" customFormat="1" ht="12.75" customHeight="1">
      <c r="H4230" s="99"/>
    </row>
    <row r="4231" spans="8:8" s="95" customFormat="1" ht="12.75" customHeight="1">
      <c r="H4231" s="99"/>
    </row>
    <row r="4232" spans="8:8" s="95" customFormat="1" ht="12.75" customHeight="1">
      <c r="H4232" s="99"/>
    </row>
    <row r="4233" spans="8:8" s="95" customFormat="1" ht="12.75" customHeight="1">
      <c r="H4233" s="99"/>
    </row>
    <row r="4234" spans="8:8" s="95" customFormat="1" ht="12.75" customHeight="1">
      <c r="H4234" s="99"/>
    </row>
    <row r="4235" spans="8:8" s="95" customFormat="1" ht="12.75" customHeight="1">
      <c r="H4235" s="99"/>
    </row>
    <row r="4236" spans="8:8" s="95" customFormat="1" ht="12.75" customHeight="1">
      <c r="H4236" s="99"/>
    </row>
    <row r="4237" spans="8:8" s="95" customFormat="1" ht="12.75" customHeight="1">
      <c r="H4237" s="99"/>
    </row>
    <row r="4238" spans="8:8" s="95" customFormat="1" ht="12.75" customHeight="1">
      <c r="H4238" s="99"/>
    </row>
    <row r="4239" spans="8:8" s="95" customFormat="1" ht="12.75" customHeight="1">
      <c r="H4239" s="99"/>
    </row>
    <row r="4240" spans="8:8" s="95" customFormat="1" ht="12.75" customHeight="1">
      <c r="H4240" s="99"/>
    </row>
    <row r="4241" spans="8:8" s="95" customFormat="1" ht="12.75" customHeight="1">
      <c r="H4241" s="99"/>
    </row>
    <row r="4242" spans="8:8" s="95" customFormat="1" ht="12.75" customHeight="1">
      <c r="H4242" s="99"/>
    </row>
    <row r="4243" spans="8:8" s="95" customFormat="1" ht="12.75" customHeight="1">
      <c r="H4243" s="99"/>
    </row>
    <row r="4244" spans="8:8" s="95" customFormat="1" ht="12.75" customHeight="1">
      <c r="H4244" s="99"/>
    </row>
    <row r="4245" spans="8:8" s="95" customFormat="1" ht="12.75" customHeight="1">
      <c r="H4245" s="99"/>
    </row>
    <row r="4246" spans="8:8" s="95" customFormat="1" ht="12.75" customHeight="1">
      <c r="H4246" s="99"/>
    </row>
    <row r="4247" spans="8:8" s="95" customFormat="1" ht="12.75" customHeight="1">
      <c r="H4247" s="99"/>
    </row>
    <row r="4248" spans="8:8" s="95" customFormat="1" ht="12.75" customHeight="1">
      <c r="H4248" s="99"/>
    </row>
    <row r="4249" spans="8:8" s="95" customFormat="1" ht="12.75" customHeight="1">
      <c r="H4249" s="99"/>
    </row>
    <row r="4250" spans="8:8" s="95" customFormat="1" ht="12.75" customHeight="1">
      <c r="H4250" s="99"/>
    </row>
    <row r="4251" spans="8:8" s="95" customFormat="1" ht="12.75" customHeight="1">
      <c r="H4251" s="99"/>
    </row>
    <row r="4252" spans="8:8" s="95" customFormat="1" ht="12.75" customHeight="1">
      <c r="H4252" s="99"/>
    </row>
    <row r="4253" spans="8:8" s="95" customFormat="1" ht="12.75" customHeight="1">
      <c r="H4253" s="99"/>
    </row>
    <row r="4254" spans="8:8" s="95" customFormat="1" ht="12.75" customHeight="1">
      <c r="H4254" s="99"/>
    </row>
    <row r="4255" spans="8:8" s="95" customFormat="1" ht="12.75" customHeight="1">
      <c r="H4255" s="99"/>
    </row>
    <row r="4256" spans="8:8" s="95" customFormat="1" ht="12.75" customHeight="1">
      <c r="H4256" s="99"/>
    </row>
    <row r="4257" spans="8:8" s="95" customFormat="1" ht="12.75" customHeight="1">
      <c r="H4257" s="99"/>
    </row>
    <row r="4258" spans="8:8" s="95" customFormat="1" ht="12.75" customHeight="1">
      <c r="H4258" s="99"/>
    </row>
    <row r="4259" spans="8:8" s="95" customFormat="1" ht="12.75" customHeight="1">
      <c r="H4259" s="99"/>
    </row>
    <row r="4260" spans="8:8" s="95" customFormat="1" ht="12.75" customHeight="1">
      <c r="H4260" s="99"/>
    </row>
    <row r="4261" spans="8:8" s="95" customFormat="1" ht="12.75" customHeight="1">
      <c r="H4261" s="99"/>
    </row>
    <row r="4262" spans="8:8" s="95" customFormat="1" ht="12.75" customHeight="1">
      <c r="H4262" s="99"/>
    </row>
    <row r="4263" spans="8:8" s="95" customFormat="1" ht="12.75" customHeight="1">
      <c r="H4263" s="99"/>
    </row>
    <row r="4264" spans="8:8" s="95" customFormat="1" ht="12.75" customHeight="1">
      <c r="H4264" s="99"/>
    </row>
    <row r="4265" spans="8:8" s="95" customFormat="1" ht="12.75" customHeight="1">
      <c r="H4265" s="99"/>
    </row>
    <row r="4266" spans="8:8" s="95" customFormat="1" ht="12.75" customHeight="1">
      <c r="H4266" s="99"/>
    </row>
    <row r="4267" spans="8:8" s="95" customFormat="1" ht="12.75" customHeight="1">
      <c r="H4267" s="99"/>
    </row>
    <row r="4268" spans="8:8" s="95" customFormat="1" ht="12.75" customHeight="1">
      <c r="H4268" s="99"/>
    </row>
    <row r="4269" spans="8:8" s="95" customFormat="1" ht="12.75" customHeight="1">
      <c r="H4269" s="99"/>
    </row>
    <row r="4270" spans="8:8" s="95" customFormat="1" ht="12.75" customHeight="1">
      <c r="H4270" s="99"/>
    </row>
    <row r="4271" spans="8:8" s="95" customFormat="1" ht="12.75" customHeight="1">
      <c r="H4271" s="99"/>
    </row>
    <row r="4272" spans="8:8" s="95" customFormat="1" ht="12.75" customHeight="1">
      <c r="H4272" s="99"/>
    </row>
    <row r="4273" spans="8:8" s="95" customFormat="1" ht="12.75" customHeight="1">
      <c r="H4273" s="99"/>
    </row>
    <row r="4274" spans="8:8" s="95" customFormat="1" ht="12.75" customHeight="1">
      <c r="H4274" s="99"/>
    </row>
    <row r="4275" spans="8:8" s="95" customFormat="1" ht="12.75" customHeight="1">
      <c r="H4275" s="99"/>
    </row>
    <row r="4276" spans="8:8" s="95" customFormat="1" ht="12.75" customHeight="1">
      <c r="H4276" s="99"/>
    </row>
    <row r="4277" spans="8:8" s="95" customFormat="1" ht="12.75" customHeight="1">
      <c r="H4277" s="99"/>
    </row>
    <row r="4278" spans="8:8" s="95" customFormat="1" ht="12.75" customHeight="1">
      <c r="H4278" s="99"/>
    </row>
    <row r="4279" spans="8:8" s="95" customFormat="1" ht="12.75" customHeight="1">
      <c r="H4279" s="99"/>
    </row>
    <row r="4280" spans="8:8" s="95" customFormat="1" ht="12.75" customHeight="1">
      <c r="H4280" s="99"/>
    </row>
    <row r="4281" spans="8:8" s="95" customFormat="1" ht="12.75" customHeight="1">
      <c r="H4281" s="99"/>
    </row>
    <row r="4282" spans="8:8" s="95" customFormat="1" ht="12.75" customHeight="1">
      <c r="H4282" s="99"/>
    </row>
    <row r="4283" spans="8:8" s="95" customFormat="1" ht="12.75" customHeight="1">
      <c r="H4283" s="99"/>
    </row>
    <row r="4284" spans="8:8" s="95" customFormat="1" ht="12.75" customHeight="1">
      <c r="H4284" s="99"/>
    </row>
    <row r="4285" spans="8:8" s="95" customFormat="1" ht="12.75" customHeight="1">
      <c r="H4285" s="99"/>
    </row>
    <row r="4286" spans="8:8" s="95" customFormat="1" ht="12.75" customHeight="1">
      <c r="H4286" s="99"/>
    </row>
    <row r="4287" spans="8:8" s="95" customFormat="1" ht="12.75" customHeight="1">
      <c r="H4287" s="99"/>
    </row>
    <row r="4288" spans="8:8" s="95" customFormat="1" ht="12.75" customHeight="1">
      <c r="H4288" s="99"/>
    </row>
    <row r="4289" spans="8:8" s="95" customFormat="1" ht="12.75" customHeight="1">
      <c r="H4289" s="99"/>
    </row>
    <row r="4290" spans="8:8" s="95" customFormat="1" ht="12.75" customHeight="1">
      <c r="H4290" s="99"/>
    </row>
    <row r="4291" spans="8:8" s="95" customFormat="1" ht="12.75" customHeight="1">
      <c r="H4291" s="99"/>
    </row>
    <row r="4292" spans="8:8" s="95" customFormat="1" ht="12.75" customHeight="1">
      <c r="H4292" s="99"/>
    </row>
    <row r="4293" spans="8:8" s="95" customFormat="1" ht="12.75" customHeight="1">
      <c r="H4293" s="99"/>
    </row>
    <row r="4294" spans="8:8" s="95" customFormat="1" ht="12.75" customHeight="1">
      <c r="H4294" s="99"/>
    </row>
    <row r="4295" spans="8:8" s="95" customFormat="1" ht="12.75" customHeight="1">
      <c r="H4295" s="99"/>
    </row>
    <row r="4296" spans="8:8" s="95" customFormat="1" ht="12.75" customHeight="1">
      <c r="H4296" s="99"/>
    </row>
    <row r="4297" spans="8:8" s="95" customFormat="1" ht="12.75" customHeight="1">
      <c r="H4297" s="99"/>
    </row>
    <row r="4298" spans="8:8" s="95" customFormat="1" ht="12.75" customHeight="1">
      <c r="H4298" s="99"/>
    </row>
    <row r="4299" spans="8:8" s="95" customFormat="1" ht="12.75" customHeight="1">
      <c r="H4299" s="99"/>
    </row>
    <row r="4300" spans="8:8" s="95" customFormat="1" ht="12.75" customHeight="1">
      <c r="H4300" s="99"/>
    </row>
    <row r="4301" spans="8:8" s="95" customFormat="1" ht="12.75" customHeight="1">
      <c r="H4301" s="99"/>
    </row>
    <row r="4302" spans="8:8" s="95" customFormat="1" ht="12.75" customHeight="1">
      <c r="H4302" s="99"/>
    </row>
    <row r="4303" spans="8:8" s="95" customFormat="1" ht="12.75" customHeight="1">
      <c r="H4303" s="99"/>
    </row>
    <row r="4304" spans="8:8" s="95" customFormat="1" ht="12.75" customHeight="1">
      <c r="H4304" s="99"/>
    </row>
    <row r="4305" spans="8:8" s="95" customFormat="1" ht="12.75" customHeight="1">
      <c r="H4305" s="99"/>
    </row>
    <row r="4306" spans="8:8" s="95" customFormat="1" ht="12.75" customHeight="1">
      <c r="H4306" s="99"/>
    </row>
    <row r="4307" spans="8:8" s="95" customFormat="1" ht="12.75" customHeight="1">
      <c r="H4307" s="99"/>
    </row>
    <row r="4308" spans="8:8" s="95" customFormat="1" ht="12.75" customHeight="1">
      <c r="H4308" s="99"/>
    </row>
    <row r="4309" spans="8:8" s="95" customFormat="1" ht="12.75" customHeight="1">
      <c r="H4309" s="99"/>
    </row>
    <row r="4310" spans="8:8" s="95" customFormat="1" ht="12.75" customHeight="1">
      <c r="H4310" s="99"/>
    </row>
    <row r="4311" spans="8:8" s="95" customFormat="1" ht="12.75" customHeight="1">
      <c r="H4311" s="99"/>
    </row>
    <row r="4312" spans="8:8" s="95" customFormat="1" ht="12.75" customHeight="1">
      <c r="H4312" s="99"/>
    </row>
    <row r="4313" spans="8:8" s="95" customFormat="1" ht="12.75" customHeight="1">
      <c r="H4313" s="99"/>
    </row>
    <row r="4314" spans="8:8" s="95" customFormat="1" ht="12.75" customHeight="1">
      <c r="H4314" s="99"/>
    </row>
    <row r="4315" spans="8:8" s="95" customFormat="1" ht="12.75" customHeight="1">
      <c r="H4315" s="99"/>
    </row>
    <row r="4316" spans="8:8" s="95" customFormat="1" ht="12.75" customHeight="1">
      <c r="H4316" s="99"/>
    </row>
    <row r="4317" spans="8:8" s="95" customFormat="1" ht="12.75" customHeight="1">
      <c r="H4317" s="99"/>
    </row>
    <row r="4318" spans="8:8" s="95" customFormat="1" ht="12.75" customHeight="1">
      <c r="H4318" s="99"/>
    </row>
    <row r="4319" spans="8:8" s="95" customFormat="1" ht="12.75" customHeight="1">
      <c r="H4319" s="99"/>
    </row>
    <row r="4320" spans="8:8" s="95" customFormat="1" ht="12.75" customHeight="1">
      <c r="H4320" s="99"/>
    </row>
    <row r="4321" spans="8:8" s="95" customFormat="1" ht="12.75" customHeight="1">
      <c r="H4321" s="99"/>
    </row>
    <row r="4322" spans="8:8" s="95" customFormat="1" ht="12.75" customHeight="1">
      <c r="H4322" s="99"/>
    </row>
    <row r="4323" spans="8:8" s="95" customFormat="1" ht="12.75" customHeight="1">
      <c r="H4323" s="99"/>
    </row>
    <row r="4324" spans="8:8" s="95" customFormat="1" ht="12.75" customHeight="1">
      <c r="H4324" s="99"/>
    </row>
    <row r="4325" spans="8:8" s="95" customFormat="1" ht="12.75" customHeight="1">
      <c r="H4325" s="99"/>
    </row>
    <row r="4326" spans="8:8" s="95" customFormat="1" ht="12.75" customHeight="1">
      <c r="H4326" s="99"/>
    </row>
    <row r="4327" spans="8:8" s="95" customFormat="1" ht="12.75" customHeight="1">
      <c r="H4327" s="99"/>
    </row>
    <row r="4328" spans="8:8" s="95" customFormat="1" ht="12.75" customHeight="1">
      <c r="H4328" s="99"/>
    </row>
    <row r="4329" spans="8:8" s="95" customFormat="1" ht="12.75" customHeight="1">
      <c r="H4329" s="99"/>
    </row>
    <row r="4330" spans="8:8" s="95" customFormat="1" ht="12.75" customHeight="1">
      <c r="H4330" s="99"/>
    </row>
    <row r="4331" spans="8:8" s="95" customFormat="1" ht="12.75" customHeight="1">
      <c r="H4331" s="99"/>
    </row>
    <row r="4332" spans="8:8" s="95" customFormat="1" ht="12.75" customHeight="1">
      <c r="H4332" s="99"/>
    </row>
    <row r="4333" spans="8:8" s="95" customFormat="1" ht="12.75" customHeight="1">
      <c r="H4333" s="99"/>
    </row>
    <row r="4334" spans="8:8" s="95" customFormat="1" ht="12.75" customHeight="1">
      <c r="H4334" s="99"/>
    </row>
    <row r="4335" spans="8:8" s="95" customFormat="1" ht="12.75" customHeight="1">
      <c r="H4335" s="99"/>
    </row>
    <row r="4336" spans="8:8" s="95" customFormat="1" ht="12.75" customHeight="1">
      <c r="H4336" s="99"/>
    </row>
    <row r="4337" spans="8:8" s="95" customFormat="1" ht="12.75" customHeight="1">
      <c r="H4337" s="99"/>
    </row>
    <row r="4338" spans="8:8" s="95" customFormat="1" ht="12.75" customHeight="1">
      <c r="H4338" s="99"/>
    </row>
    <row r="4339" spans="8:8" s="95" customFormat="1" ht="12.75" customHeight="1">
      <c r="H4339" s="99"/>
    </row>
    <row r="4340" spans="8:8" s="95" customFormat="1" ht="12.75" customHeight="1">
      <c r="H4340" s="99"/>
    </row>
    <row r="4341" spans="8:8" s="95" customFormat="1" ht="12.75" customHeight="1">
      <c r="H4341" s="99"/>
    </row>
    <row r="4342" spans="8:8" s="95" customFormat="1" ht="12.75" customHeight="1">
      <c r="H4342" s="99"/>
    </row>
    <row r="4343" spans="8:8" s="95" customFormat="1" ht="12.75" customHeight="1">
      <c r="H4343" s="99"/>
    </row>
    <row r="4344" spans="8:8" s="95" customFormat="1" ht="12.75" customHeight="1">
      <c r="H4344" s="99"/>
    </row>
    <row r="4345" spans="8:8" s="95" customFormat="1" ht="12.75" customHeight="1">
      <c r="H4345" s="99"/>
    </row>
    <row r="4346" spans="8:8" s="95" customFormat="1" ht="12.75" customHeight="1">
      <c r="H4346" s="99"/>
    </row>
    <row r="4347" spans="8:8" s="95" customFormat="1" ht="12.75" customHeight="1">
      <c r="H4347" s="99"/>
    </row>
    <row r="4348" spans="8:8" s="95" customFormat="1" ht="12.75" customHeight="1">
      <c r="H4348" s="99"/>
    </row>
    <row r="4349" spans="8:8" s="95" customFormat="1" ht="12.75" customHeight="1">
      <c r="H4349" s="99"/>
    </row>
    <row r="4350" spans="8:8" s="95" customFormat="1" ht="12.75" customHeight="1">
      <c r="H4350" s="99"/>
    </row>
    <row r="4351" spans="8:8" s="95" customFormat="1" ht="12.75" customHeight="1">
      <c r="H4351" s="99"/>
    </row>
    <row r="4352" spans="8:8" s="95" customFormat="1" ht="12.75" customHeight="1">
      <c r="H4352" s="99"/>
    </row>
    <row r="4353" spans="8:8" s="95" customFormat="1" ht="12.75" customHeight="1">
      <c r="H4353" s="99"/>
    </row>
    <row r="4354" spans="8:8" s="95" customFormat="1" ht="12.75" customHeight="1">
      <c r="H4354" s="99"/>
    </row>
    <row r="4355" spans="8:8" s="95" customFormat="1" ht="12.75" customHeight="1">
      <c r="H4355" s="99"/>
    </row>
    <row r="4356" spans="8:8" s="95" customFormat="1" ht="12.75" customHeight="1">
      <c r="H4356" s="99"/>
    </row>
    <row r="4357" spans="8:8" s="95" customFormat="1" ht="12.75" customHeight="1">
      <c r="H4357" s="99"/>
    </row>
    <row r="4358" spans="8:8" s="95" customFormat="1" ht="12.75" customHeight="1">
      <c r="H4358" s="99"/>
    </row>
    <row r="4359" spans="8:8" s="95" customFormat="1" ht="12.75" customHeight="1">
      <c r="H4359" s="99"/>
    </row>
    <row r="4360" spans="8:8" s="95" customFormat="1" ht="12.75" customHeight="1">
      <c r="H4360" s="99"/>
    </row>
    <row r="4361" spans="8:8" s="95" customFormat="1" ht="12.75" customHeight="1">
      <c r="H4361" s="99"/>
    </row>
    <row r="4362" spans="8:8" s="95" customFormat="1" ht="12.75" customHeight="1">
      <c r="H4362" s="99"/>
    </row>
    <row r="4363" spans="8:8" s="95" customFormat="1" ht="12.75" customHeight="1">
      <c r="H4363" s="99"/>
    </row>
    <row r="4364" spans="8:8" s="95" customFormat="1" ht="12.75" customHeight="1">
      <c r="H4364" s="99"/>
    </row>
    <row r="4365" spans="8:8" s="95" customFormat="1" ht="12.75" customHeight="1">
      <c r="H4365" s="99"/>
    </row>
    <row r="4366" spans="8:8" s="95" customFormat="1" ht="12.75" customHeight="1">
      <c r="H4366" s="99"/>
    </row>
    <row r="4367" spans="8:8" s="95" customFormat="1" ht="12.75" customHeight="1">
      <c r="H4367" s="99"/>
    </row>
    <row r="4368" spans="8:8" s="95" customFormat="1" ht="12.75" customHeight="1">
      <c r="H4368" s="99"/>
    </row>
    <row r="4369" spans="8:8" s="95" customFormat="1" ht="12.75" customHeight="1">
      <c r="H4369" s="99"/>
    </row>
    <row r="4370" spans="8:8" s="95" customFormat="1" ht="12.75" customHeight="1">
      <c r="H4370" s="99"/>
    </row>
    <row r="4371" spans="8:8" s="95" customFormat="1" ht="12.75" customHeight="1">
      <c r="H4371" s="99"/>
    </row>
    <row r="4372" spans="8:8" s="95" customFormat="1" ht="12.75" customHeight="1">
      <c r="H4372" s="99"/>
    </row>
    <row r="4373" spans="8:8" s="95" customFormat="1" ht="12.75" customHeight="1">
      <c r="H4373" s="99"/>
    </row>
    <row r="4374" spans="8:8" s="95" customFormat="1" ht="12.75" customHeight="1">
      <c r="H4374" s="99"/>
    </row>
    <row r="4375" spans="8:8" s="95" customFormat="1" ht="12.75" customHeight="1">
      <c r="H4375" s="99"/>
    </row>
    <row r="4376" spans="8:8" s="95" customFormat="1" ht="12.75" customHeight="1">
      <c r="H4376" s="99"/>
    </row>
    <row r="4377" spans="8:8" s="95" customFormat="1" ht="12.75" customHeight="1">
      <c r="H4377" s="99"/>
    </row>
    <row r="4378" spans="8:8" s="95" customFormat="1" ht="12.75" customHeight="1">
      <c r="H4378" s="99"/>
    </row>
    <row r="4379" spans="8:8" s="95" customFormat="1" ht="12.75" customHeight="1">
      <c r="H4379" s="99"/>
    </row>
    <row r="4380" spans="8:8" s="95" customFormat="1" ht="12.75" customHeight="1">
      <c r="H4380" s="99"/>
    </row>
    <row r="4381" spans="8:8" s="95" customFormat="1" ht="12.75" customHeight="1">
      <c r="H4381" s="99"/>
    </row>
    <row r="4382" spans="8:8" s="95" customFormat="1" ht="12.75" customHeight="1">
      <c r="H4382" s="99"/>
    </row>
    <row r="4383" spans="8:8" s="95" customFormat="1" ht="12.75" customHeight="1">
      <c r="H4383" s="99"/>
    </row>
    <row r="4384" spans="8:8" s="95" customFormat="1" ht="12.75" customHeight="1">
      <c r="H4384" s="99"/>
    </row>
    <row r="4385" spans="8:8" s="95" customFormat="1" ht="12.75" customHeight="1">
      <c r="H4385" s="99"/>
    </row>
    <row r="4386" spans="8:8" s="95" customFormat="1" ht="12.75" customHeight="1">
      <c r="H4386" s="99"/>
    </row>
    <row r="4387" spans="8:8" s="95" customFormat="1" ht="12.75" customHeight="1">
      <c r="H4387" s="99"/>
    </row>
    <row r="4388" spans="8:8" s="95" customFormat="1" ht="12.75" customHeight="1">
      <c r="H4388" s="99"/>
    </row>
    <row r="4389" spans="8:8" s="95" customFormat="1" ht="12.75" customHeight="1">
      <c r="H4389" s="99"/>
    </row>
    <row r="4390" spans="8:8" s="95" customFormat="1" ht="12.75" customHeight="1">
      <c r="H4390" s="99"/>
    </row>
    <row r="4391" spans="8:8" s="95" customFormat="1" ht="12.75" customHeight="1">
      <c r="H4391" s="99"/>
    </row>
    <row r="4392" spans="8:8" s="95" customFormat="1" ht="12.75" customHeight="1">
      <c r="H4392" s="99"/>
    </row>
    <row r="4393" spans="8:8" s="95" customFormat="1" ht="12.75" customHeight="1">
      <c r="H4393" s="99"/>
    </row>
    <row r="4394" spans="8:8" s="95" customFormat="1" ht="12.75" customHeight="1">
      <c r="H4394" s="99"/>
    </row>
    <row r="4395" spans="8:8" s="95" customFormat="1" ht="12.75" customHeight="1">
      <c r="H4395" s="99"/>
    </row>
    <row r="4396" spans="8:8" s="95" customFormat="1" ht="12.75" customHeight="1">
      <c r="H4396" s="99"/>
    </row>
    <row r="4397" spans="8:8" s="95" customFormat="1" ht="12.75" customHeight="1">
      <c r="H4397" s="99"/>
    </row>
    <row r="4398" spans="8:8" s="95" customFormat="1" ht="12.75" customHeight="1">
      <c r="H4398" s="99"/>
    </row>
    <row r="4399" spans="8:8" s="95" customFormat="1" ht="12.75" customHeight="1">
      <c r="H4399" s="99"/>
    </row>
    <row r="4400" spans="8:8" s="95" customFormat="1" ht="12.75" customHeight="1">
      <c r="H4400" s="99"/>
    </row>
    <row r="4401" spans="8:8" s="95" customFormat="1" ht="12.75" customHeight="1">
      <c r="H4401" s="99"/>
    </row>
    <row r="4402" spans="8:8" s="95" customFormat="1" ht="12.75" customHeight="1">
      <c r="H4402" s="99"/>
    </row>
    <row r="4403" spans="8:8" s="95" customFormat="1" ht="12.75" customHeight="1">
      <c r="H4403" s="99"/>
    </row>
    <row r="4404" spans="8:8" s="95" customFormat="1" ht="12.75" customHeight="1">
      <c r="H4404" s="99"/>
    </row>
    <row r="4405" spans="8:8" s="95" customFormat="1" ht="12.75" customHeight="1">
      <c r="H4405" s="99"/>
    </row>
    <row r="4406" spans="8:8" s="95" customFormat="1" ht="12.75" customHeight="1">
      <c r="H4406" s="99"/>
    </row>
    <row r="4407" spans="8:8" s="95" customFormat="1" ht="12.75" customHeight="1">
      <c r="H4407" s="99"/>
    </row>
    <row r="4408" spans="8:8" s="95" customFormat="1" ht="12.75" customHeight="1">
      <c r="H4408" s="99"/>
    </row>
    <row r="4409" spans="8:8" s="95" customFormat="1" ht="12.75" customHeight="1">
      <c r="H4409" s="99"/>
    </row>
    <row r="4410" spans="8:8" s="95" customFormat="1" ht="12.75" customHeight="1">
      <c r="H4410" s="99"/>
    </row>
    <row r="4411" spans="8:8" s="95" customFormat="1" ht="12.75" customHeight="1">
      <c r="H4411" s="99"/>
    </row>
    <row r="4412" spans="8:8" s="95" customFormat="1" ht="12.75" customHeight="1">
      <c r="H4412" s="99"/>
    </row>
    <row r="4413" spans="8:8" s="95" customFormat="1" ht="12.75" customHeight="1">
      <c r="H4413" s="99"/>
    </row>
    <row r="4414" spans="8:8" s="95" customFormat="1" ht="12.75" customHeight="1">
      <c r="H4414" s="99"/>
    </row>
    <row r="4415" spans="8:8" s="95" customFormat="1" ht="12.75" customHeight="1">
      <c r="H4415" s="99"/>
    </row>
    <row r="4416" spans="8:8" s="95" customFormat="1" ht="12.75" customHeight="1">
      <c r="H4416" s="99"/>
    </row>
    <row r="4417" spans="8:8" s="95" customFormat="1" ht="12.75" customHeight="1">
      <c r="H4417" s="99"/>
    </row>
    <row r="4418" spans="8:8" s="95" customFormat="1" ht="12.75" customHeight="1">
      <c r="H4418" s="99"/>
    </row>
    <row r="4419" spans="8:8" s="95" customFormat="1" ht="12.75" customHeight="1">
      <c r="H4419" s="99"/>
    </row>
    <row r="4420" spans="8:8" s="95" customFormat="1" ht="12.75" customHeight="1">
      <c r="H4420" s="99"/>
    </row>
    <row r="4421" spans="8:8" s="95" customFormat="1" ht="12.75" customHeight="1">
      <c r="H4421" s="99"/>
    </row>
    <row r="4422" spans="8:8" s="95" customFormat="1" ht="12.75" customHeight="1">
      <c r="H4422" s="99"/>
    </row>
    <row r="4423" spans="8:8" s="95" customFormat="1" ht="12.75" customHeight="1">
      <c r="H4423" s="99"/>
    </row>
    <row r="4424" spans="8:8" s="95" customFormat="1" ht="12.75" customHeight="1">
      <c r="H4424" s="99"/>
    </row>
    <row r="4425" spans="8:8" s="95" customFormat="1" ht="12.75" customHeight="1">
      <c r="H4425" s="99"/>
    </row>
    <row r="4426" spans="8:8" s="95" customFormat="1" ht="12.75" customHeight="1">
      <c r="H4426" s="99"/>
    </row>
    <row r="4427" spans="8:8" s="95" customFormat="1" ht="12.75" customHeight="1">
      <c r="H4427" s="99"/>
    </row>
    <row r="4428" spans="8:8" s="95" customFormat="1" ht="12.75" customHeight="1">
      <c r="H4428" s="99"/>
    </row>
    <row r="4429" spans="8:8" s="95" customFormat="1" ht="12.75" customHeight="1">
      <c r="H4429" s="99"/>
    </row>
    <row r="4430" spans="8:8" s="95" customFormat="1" ht="12.75" customHeight="1">
      <c r="H4430" s="99"/>
    </row>
    <row r="4431" spans="8:8" s="95" customFormat="1" ht="12.75" customHeight="1">
      <c r="H4431" s="99"/>
    </row>
    <row r="4432" spans="8:8" s="95" customFormat="1" ht="12.75" customHeight="1">
      <c r="H4432" s="99"/>
    </row>
    <row r="4433" spans="8:8" s="95" customFormat="1" ht="12.75" customHeight="1">
      <c r="H4433" s="99"/>
    </row>
    <row r="4434" spans="8:8" s="95" customFormat="1" ht="12.75" customHeight="1">
      <c r="H4434" s="99"/>
    </row>
    <row r="4435" spans="8:8" s="95" customFormat="1" ht="12.75" customHeight="1">
      <c r="H4435" s="99"/>
    </row>
    <row r="4436" spans="8:8" s="95" customFormat="1" ht="12.75" customHeight="1">
      <c r="H4436" s="99"/>
    </row>
    <row r="4437" spans="8:8" s="95" customFormat="1" ht="12.75" customHeight="1">
      <c r="H4437" s="99"/>
    </row>
    <row r="4438" spans="8:8" s="95" customFormat="1" ht="12.75" customHeight="1">
      <c r="H4438" s="99"/>
    </row>
    <row r="4439" spans="8:8" s="95" customFormat="1" ht="12.75" customHeight="1">
      <c r="H4439" s="99"/>
    </row>
    <row r="4440" spans="8:8" s="95" customFormat="1" ht="12.75" customHeight="1">
      <c r="H4440" s="99"/>
    </row>
    <row r="4441" spans="8:8" s="95" customFormat="1" ht="12.75" customHeight="1">
      <c r="H4441" s="99"/>
    </row>
    <row r="4442" spans="8:8" s="95" customFormat="1" ht="12.75" customHeight="1">
      <c r="H4442" s="99"/>
    </row>
    <row r="4443" spans="8:8" s="95" customFormat="1" ht="12.75" customHeight="1">
      <c r="H4443" s="99"/>
    </row>
    <row r="4444" spans="8:8" s="95" customFormat="1" ht="12.75" customHeight="1">
      <c r="H4444" s="99"/>
    </row>
    <row r="4445" spans="8:8" s="95" customFormat="1" ht="12.75" customHeight="1">
      <c r="H4445" s="99"/>
    </row>
    <row r="4446" spans="8:8" s="95" customFormat="1" ht="12.75" customHeight="1">
      <c r="H4446" s="99"/>
    </row>
    <row r="4447" spans="8:8" s="95" customFormat="1" ht="12.75" customHeight="1">
      <c r="H4447" s="99"/>
    </row>
    <row r="4448" spans="8:8" s="95" customFormat="1" ht="12.75" customHeight="1">
      <c r="H4448" s="99"/>
    </row>
    <row r="4449" spans="8:8" s="95" customFormat="1" ht="12.75" customHeight="1">
      <c r="H4449" s="99"/>
    </row>
    <row r="4450" spans="8:8" s="95" customFormat="1" ht="12.75" customHeight="1">
      <c r="H4450" s="99"/>
    </row>
    <row r="4451" spans="8:8" s="95" customFormat="1" ht="12.75" customHeight="1">
      <c r="H4451" s="99"/>
    </row>
    <row r="4452" spans="8:8" s="95" customFormat="1" ht="12.75" customHeight="1">
      <c r="H4452" s="99"/>
    </row>
    <row r="4453" spans="8:8" s="95" customFormat="1" ht="12.75" customHeight="1">
      <c r="H4453" s="99"/>
    </row>
    <row r="4454" spans="8:8" s="95" customFormat="1" ht="12.75" customHeight="1">
      <c r="H4454" s="99"/>
    </row>
    <row r="4455" spans="8:8" s="95" customFormat="1" ht="12.75" customHeight="1">
      <c r="H4455" s="99"/>
    </row>
    <row r="4456" spans="8:8" s="95" customFormat="1" ht="12.75" customHeight="1">
      <c r="H4456" s="99"/>
    </row>
    <row r="4457" spans="8:8" s="95" customFormat="1" ht="12.75" customHeight="1">
      <c r="H4457" s="99"/>
    </row>
    <row r="4458" spans="8:8" s="95" customFormat="1" ht="12.75" customHeight="1">
      <c r="H4458" s="99"/>
    </row>
    <row r="4459" spans="8:8" s="95" customFormat="1" ht="12.75" customHeight="1">
      <c r="H4459" s="99"/>
    </row>
    <row r="4460" spans="8:8" s="95" customFormat="1" ht="12.75" customHeight="1">
      <c r="H4460" s="99"/>
    </row>
    <row r="4461" spans="8:8" s="95" customFormat="1" ht="12.75" customHeight="1">
      <c r="H4461" s="99"/>
    </row>
    <row r="4462" spans="8:8" s="95" customFormat="1" ht="12.75" customHeight="1">
      <c r="H4462" s="99"/>
    </row>
    <row r="4463" spans="8:8" s="95" customFormat="1" ht="12.75" customHeight="1">
      <c r="H4463" s="99"/>
    </row>
    <row r="4464" spans="8:8" s="95" customFormat="1" ht="12.75" customHeight="1">
      <c r="H4464" s="99"/>
    </row>
    <row r="4465" spans="8:8" s="95" customFormat="1" ht="12.75" customHeight="1">
      <c r="H4465" s="99"/>
    </row>
    <row r="4466" spans="8:8" s="95" customFormat="1" ht="12.75" customHeight="1">
      <c r="H4466" s="99"/>
    </row>
    <row r="4467" spans="8:8" s="95" customFormat="1" ht="12.75" customHeight="1">
      <c r="H4467" s="99"/>
    </row>
    <row r="4468" spans="8:8" s="95" customFormat="1" ht="12.75" customHeight="1">
      <c r="H4468" s="99"/>
    </row>
    <row r="4469" spans="8:8" s="95" customFormat="1" ht="12.75" customHeight="1">
      <c r="H4469" s="99"/>
    </row>
    <row r="4470" spans="8:8" s="95" customFormat="1" ht="12.75" customHeight="1">
      <c r="H4470" s="99"/>
    </row>
    <row r="4471" spans="8:8" s="95" customFormat="1" ht="12.75" customHeight="1">
      <c r="H4471" s="99"/>
    </row>
    <row r="4472" spans="8:8" s="95" customFormat="1" ht="12.75" customHeight="1">
      <c r="H4472" s="99"/>
    </row>
    <row r="4473" spans="8:8" s="95" customFormat="1" ht="12.75" customHeight="1">
      <c r="H4473" s="99"/>
    </row>
    <row r="4474" spans="8:8" s="95" customFormat="1" ht="12.75" customHeight="1">
      <c r="H4474" s="99"/>
    </row>
    <row r="4475" spans="8:8" s="95" customFormat="1" ht="12.75" customHeight="1">
      <c r="H4475" s="99"/>
    </row>
    <row r="4476" spans="8:8" s="95" customFormat="1" ht="12.75" customHeight="1">
      <c r="H4476" s="99"/>
    </row>
    <row r="4477" spans="8:8" s="95" customFormat="1" ht="12.75" customHeight="1">
      <c r="H4477" s="99"/>
    </row>
    <row r="4478" spans="8:8" s="95" customFormat="1" ht="12.75" customHeight="1">
      <c r="H4478" s="99"/>
    </row>
    <row r="4479" spans="8:8" s="95" customFormat="1" ht="12.75" customHeight="1">
      <c r="H4479" s="99"/>
    </row>
    <row r="4480" spans="8:8" s="95" customFormat="1" ht="12.75" customHeight="1">
      <c r="H4480" s="99"/>
    </row>
    <row r="4481" spans="8:8" s="95" customFormat="1" ht="12.75" customHeight="1">
      <c r="H4481" s="99"/>
    </row>
    <row r="4482" spans="8:8" s="95" customFormat="1" ht="12.75" customHeight="1">
      <c r="H4482" s="99"/>
    </row>
    <row r="4483" spans="8:8" s="95" customFormat="1" ht="12.75" customHeight="1">
      <c r="H4483" s="99"/>
    </row>
    <row r="4484" spans="8:8" s="95" customFormat="1" ht="12.75" customHeight="1">
      <c r="H4484" s="99"/>
    </row>
    <row r="4485" spans="8:8" s="95" customFormat="1" ht="12.75" customHeight="1">
      <c r="H4485" s="99"/>
    </row>
    <row r="4486" spans="8:8" s="95" customFormat="1" ht="12.75" customHeight="1">
      <c r="H4486" s="99"/>
    </row>
    <row r="4487" spans="8:8" s="95" customFormat="1" ht="12.75" customHeight="1">
      <c r="H4487" s="99"/>
    </row>
    <row r="4488" spans="8:8" s="95" customFormat="1" ht="12.75" customHeight="1">
      <c r="H4488" s="99"/>
    </row>
    <row r="4489" spans="8:8" s="95" customFormat="1" ht="12.75" customHeight="1">
      <c r="H4489" s="99"/>
    </row>
    <row r="4490" spans="8:8" s="95" customFormat="1" ht="12.75" customHeight="1">
      <c r="H4490" s="99"/>
    </row>
    <row r="4491" spans="8:8" s="95" customFormat="1" ht="12.75" customHeight="1">
      <c r="H4491" s="99"/>
    </row>
    <row r="4492" spans="8:8" s="95" customFormat="1" ht="12.75" customHeight="1">
      <c r="H4492" s="99"/>
    </row>
    <row r="4493" spans="8:8" s="95" customFormat="1" ht="12.75" customHeight="1">
      <c r="H4493" s="99"/>
    </row>
    <row r="4494" spans="8:8" s="95" customFormat="1" ht="12.75" customHeight="1">
      <c r="H4494" s="99"/>
    </row>
    <row r="4495" spans="8:8" s="95" customFormat="1" ht="12.75" customHeight="1">
      <c r="H4495" s="99"/>
    </row>
    <row r="4496" spans="8:8" s="95" customFormat="1" ht="12.75" customHeight="1">
      <c r="H4496" s="99"/>
    </row>
    <row r="4497" spans="8:8" s="95" customFormat="1" ht="12.75" customHeight="1">
      <c r="H4497" s="99"/>
    </row>
    <row r="4498" spans="8:8" s="95" customFormat="1" ht="12.75" customHeight="1">
      <c r="H4498" s="99"/>
    </row>
    <row r="4499" spans="8:8" s="95" customFormat="1" ht="12.75" customHeight="1">
      <c r="H4499" s="99"/>
    </row>
    <row r="4500" spans="8:8" s="95" customFormat="1" ht="12.75" customHeight="1">
      <c r="H4500" s="99"/>
    </row>
    <row r="4501" spans="8:8" s="95" customFormat="1" ht="12.75" customHeight="1">
      <c r="H4501" s="99"/>
    </row>
    <row r="4502" spans="8:8" s="95" customFormat="1" ht="12.75" customHeight="1">
      <c r="H4502" s="99"/>
    </row>
    <row r="4503" spans="8:8" s="95" customFormat="1" ht="12.75" customHeight="1">
      <c r="H4503" s="99"/>
    </row>
    <row r="4504" spans="8:8" s="95" customFormat="1" ht="12.75" customHeight="1">
      <c r="H4504" s="99"/>
    </row>
    <row r="4505" spans="8:8" s="95" customFormat="1" ht="12.75" customHeight="1">
      <c r="H4505" s="99"/>
    </row>
    <row r="4506" spans="8:8" s="95" customFormat="1" ht="12.75" customHeight="1">
      <c r="H4506" s="99"/>
    </row>
    <row r="4507" spans="8:8" s="95" customFormat="1" ht="12.75" customHeight="1">
      <c r="H4507" s="99"/>
    </row>
    <row r="4508" spans="8:8" s="95" customFormat="1" ht="12.75" customHeight="1">
      <c r="H4508" s="99"/>
    </row>
    <row r="4509" spans="8:8" s="95" customFormat="1" ht="12.75" customHeight="1">
      <c r="H4509" s="99"/>
    </row>
    <row r="4510" spans="8:8" s="95" customFormat="1" ht="12.75" customHeight="1">
      <c r="H4510" s="99"/>
    </row>
    <row r="4511" spans="8:8" s="95" customFormat="1" ht="12.75" customHeight="1">
      <c r="H4511" s="99"/>
    </row>
    <row r="4512" spans="8:8" s="95" customFormat="1" ht="12.75" customHeight="1">
      <c r="H4512" s="99"/>
    </row>
    <row r="4513" spans="8:8" s="95" customFormat="1" ht="12.75" customHeight="1">
      <c r="H4513" s="99"/>
    </row>
    <row r="4514" spans="8:8" s="95" customFormat="1" ht="12.75" customHeight="1">
      <c r="H4514" s="99"/>
    </row>
    <row r="4515" spans="8:8" s="95" customFormat="1" ht="12.75" customHeight="1">
      <c r="H4515" s="99"/>
    </row>
    <row r="4516" spans="8:8" s="95" customFormat="1" ht="12.75" customHeight="1">
      <c r="H4516" s="99"/>
    </row>
    <row r="4517" spans="8:8" s="95" customFormat="1" ht="12.75" customHeight="1">
      <c r="H4517" s="99"/>
    </row>
    <row r="4518" spans="8:8" s="95" customFormat="1" ht="12.75" customHeight="1">
      <c r="H4518" s="99"/>
    </row>
    <row r="4519" spans="8:8" s="95" customFormat="1" ht="12.75" customHeight="1">
      <c r="H4519" s="99"/>
    </row>
    <row r="4520" spans="8:8" s="95" customFormat="1" ht="12.75" customHeight="1">
      <c r="H4520" s="99"/>
    </row>
    <row r="4521" spans="8:8" s="95" customFormat="1" ht="12.75" customHeight="1">
      <c r="H4521" s="99"/>
    </row>
    <row r="4522" spans="8:8" s="95" customFormat="1" ht="12.75" customHeight="1">
      <c r="H4522" s="99"/>
    </row>
    <row r="4523" spans="8:8" s="95" customFormat="1" ht="12.75" customHeight="1">
      <c r="H4523" s="99"/>
    </row>
    <row r="4524" spans="8:8" s="95" customFormat="1" ht="12.75" customHeight="1">
      <c r="H4524" s="99"/>
    </row>
    <row r="4525" spans="8:8" s="95" customFormat="1" ht="12.75" customHeight="1">
      <c r="H4525" s="99"/>
    </row>
    <row r="4526" spans="8:8" s="95" customFormat="1" ht="12.75" customHeight="1">
      <c r="H4526" s="99"/>
    </row>
    <row r="4527" spans="8:8" s="95" customFormat="1" ht="12.75" customHeight="1">
      <c r="H4527" s="99"/>
    </row>
    <row r="4528" spans="8:8" s="95" customFormat="1" ht="12.75" customHeight="1">
      <c r="H4528" s="99"/>
    </row>
    <row r="4529" spans="8:8" s="95" customFormat="1" ht="12.75" customHeight="1">
      <c r="H4529" s="99"/>
    </row>
    <row r="4530" spans="8:8" s="95" customFormat="1" ht="12.75" customHeight="1">
      <c r="H4530" s="99"/>
    </row>
    <row r="4531" spans="8:8" s="95" customFormat="1" ht="12.75" customHeight="1">
      <c r="H4531" s="99"/>
    </row>
    <row r="4532" spans="8:8" s="95" customFormat="1" ht="12.75" customHeight="1">
      <c r="H4532" s="99"/>
    </row>
    <row r="4533" spans="8:8" s="95" customFormat="1" ht="12.75" customHeight="1">
      <c r="H4533" s="99"/>
    </row>
    <row r="4534" spans="8:8" s="95" customFormat="1" ht="12.75" customHeight="1">
      <c r="H4534" s="99"/>
    </row>
    <row r="4535" spans="8:8" s="95" customFormat="1" ht="12.75" customHeight="1">
      <c r="H4535" s="99"/>
    </row>
    <row r="4536" spans="8:8" s="95" customFormat="1" ht="12.75" customHeight="1">
      <c r="H4536" s="99"/>
    </row>
    <row r="4537" spans="8:8" s="95" customFormat="1" ht="12.75" customHeight="1">
      <c r="H4537" s="99"/>
    </row>
    <row r="4538" spans="8:8" s="95" customFormat="1" ht="12.75" customHeight="1">
      <c r="H4538" s="99"/>
    </row>
    <row r="4539" spans="8:8" s="95" customFormat="1" ht="12.75" customHeight="1">
      <c r="H4539" s="99"/>
    </row>
    <row r="4540" spans="8:8" s="95" customFormat="1" ht="12.75" customHeight="1">
      <c r="H4540" s="99"/>
    </row>
    <row r="4541" spans="8:8" s="95" customFormat="1" ht="12.75" customHeight="1">
      <c r="H4541" s="99"/>
    </row>
    <row r="4542" spans="8:8" s="95" customFormat="1" ht="12.75" customHeight="1">
      <c r="H4542" s="99"/>
    </row>
    <row r="4543" spans="8:8" s="95" customFormat="1" ht="12.75" customHeight="1">
      <c r="H4543" s="99"/>
    </row>
    <row r="4544" spans="8:8" s="95" customFormat="1" ht="12.75" customHeight="1">
      <c r="H4544" s="99"/>
    </row>
    <row r="4545" spans="8:8" s="95" customFormat="1" ht="12.75" customHeight="1">
      <c r="H4545" s="99"/>
    </row>
    <row r="4546" spans="8:8" s="95" customFormat="1" ht="12.75" customHeight="1">
      <c r="H4546" s="99"/>
    </row>
    <row r="4547" spans="8:8" s="95" customFormat="1" ht="12.75" customHeight="1">
      <c r="H4547" s="99"/>
    </row>
    <row r="4548" spans="8:8" s="95" customFormat="1" ht="12.75" customHeight="1">
      <c r="H4548" s="99"/>
    </row>
    <row r="4549" spans="8:8" s="95" customFormat="1" ht="12.75" customHeight="1">
      <c r="H4549" s="99"/>
    </row>
    <row r="4550" spans="8:8" s="95" customFormat="1" ht="12.75" customHeight="1">
      <c r="H4550" s="99"/>
    </row>
    <row r="4551" spans="8:8" s="95" customFormat="1" ht="12.75" customHeight="1">
      <c r="H4551" s="99"/>
    </row>
    <row r="4552" spans="8:8" s="95" customFormat="1" ht="12.75" customHeight="1">
      <c r="H4552" s="99"/>
    </row>
    <row r="4553" spans="8:8" s="95" customFormat="1" ht="12.75" customHeight="1">
      <c r="H4553" s="99"/>
    </row>
    <row r="4554" spans="8:8" s="95" customFormat="1" ht="12.75" customHeight="1">
      <c r="H4554" s="99"/>
    </row>
    <row r="4555" spans="8:8" s="95" customFormat="1" ht="12.75" customHeight="1">
      <c r="H4555" s="99"/>
    </row>
    <row r="4556" spans="8:8" s="95" customFormat="1" ht="12.75" customHeight="1">
      <c r="H4556" s="99"/>
    </row>
    <row r="4557" spans="8:8" s="95" customFormat="1" ht="12.75" customHeight="1">
      <c r="H4557" s="99"/>
    </row>
    <row r="4558" spans="8:8" s="95" customFormat="1" ht="12.75" customHeight="1">
      <c r="H4558" s="99"/>
    </row>
    <row r="4559" spans="8:8" s="95" customFormat="1" ht="12.75" customHeight="1">
      <c r="H4559" s="99"/>
    </row>
    <row r="4560" spans="8:8" s="95" customFormat="1" ht="12.75" customHeight="1">
      <c r="H4560" s="99"/>
    </row>
    <row r="4561" spans="8:8" s="95" customFormat="1" ht="12.75" customHeight="1">
      <c r="H4561" s="99"/>
    </row>
    <row r="4562" spans="8:8" s="95" customFormat="1" ht="12.75" customHeight="1">
      <c r="H4562" s="99"/>
    </row>
    <row r="4563" spans="8:8" s="95" customFormat="1" ht="12.75" customHeight="1">
      <c r="H4563" s="99"/>
    </row>
    <row r="4564" spans="8:8" s="95" customFormat="1" ht="12.75" customHeight="1">
      <c r="H4564" s="99"/>
    </row>
    <row r="4565" spans="8:8" s="95" customFormat="1" ht="12.75" customHeight="1">
      <c r="H4565" s="99"/>
    </row>
    <row r="4566" spans="8:8" s="95" customFormat="1" ht="12.75" customHeight="1">
      <c r="H4566" s="99"/>
    </row>
    <row r="4567" spans="8:8" s="95" customFormat="1" ht="12.75" customHeight="1">
      <c r="H4567" s="99"/>
    </row>
    <row r="4568" spans="8:8" s="95" customFormat="1" ht="12.75" customHeight="1">
      <c r="H4568" s="99"/>
    </row>
    <row r="4569" spans="8:8" s="95" customFormat="1" ht="12.75" customHeight="1">
      <c r="H4569" s="99"/>
    </row>
    <row r="4570" spans="8:8" s="95" customFormat="1" ht="12.75" customHeight="1">
      <c r="H4570" s="99"/>
    </row>
    <row r="4571" spans="8:8" s="95" customFormat="1" ht="12.75" customHeight="1">
      <c r="H4571" s="99"/>
    </row>
    <row r="4572" spans="8:8" s="95" customFormat="1" ht="12.75" customHeight="1">
      <c r="H4572" s="99"/>
    </row>
    <row r="4573" spans="8:8" s="95" customFormat="1" ht="12.75" customHeight="1">
      <c r="H4573" s="99"/>
    </row>
    <row r="4574" spans="8:8" s="95" customFormat="1" ht="12.75" customHeight="1">
      <c r="H4574" s="99"/>
    </row>
    <row r="4575" spans="8:8" s="95" customFormat="1" ht="12.75" customHeight="1">
      <c r="H4575" s="99"/>
    </row>
    <row r="4576" spans="8:8" s="95" customFormat="1" ht="12.75" customHeight="1">
      <c r="H4576" s="99"/>
    </row>
    <row r="4577" spans="8:8" s="95" customFormat="1" ht="12.75" customHeight="1">
      <c r="H4577" s="99"/>
    </row>
    <row r="4578" spans="8:8" s="95" customFormat="1" ht="12.75" customHeight="1">
      <c r="H4578" s="99"/>
    </row>
    <row r="4579" spans="8:8" s="95" customFormat="1" ht="12.75" customHeight="1">
      <c r="H4579" s="99"/>
    </row>
    <row r="4580" spans="8:8" s="95" customFormat="1" ht="12.75" customHeight="1">
      <c r="H4580" s="99"/>
    </row>
    <row r="4581" spans="8:8" s="95" customFormat="1" ht="12.75" customHeight="1">
      <c r="H4581" s="99"/>
    </row>
    <row r="4582" spans="8:8" s="95" customFormat="1" ht="12.75" customHeight="1">
      <c r="H4582" s="99"/>
    </row>
    <row r="4583" spans="8:8" s="95" customFormat="1" ht="12.75" customHeight="1">
      <c r="H4583" s="99"/>
    </row>
    <row r="4584" spans="8:8" s="95" customFormat="1" ht="12.75" customHeight="1">
      <c r="H4584" s="99"/>
    </row>
    <row r="4585" spans="8:8" s="95" customFormat="1" ht="12.75" customHeight="1">
      <c r="H4585" s="99"/>
    </row>
    <row r="4586" spans="8:8" s="95" customFormat="1" ht="12.75" customHeight="1">
      <c r="H4586" s="99"/>
    </row>
    <row r="4587" spans="8:8" s="95" customFormat="1" ht="12.75" customHeight="1">
      <c r="H4587" s="99"/>
    </row>
    <row r="4588" spans="8:8" s="95" customFormat="1" ht="12.75" customHeight="1">
      <c r="H4588" s="99"/>
    </row>
    <row r="4589" spans="8:8" s="95" customFormat="1" ht="12.75" customHeight="1">
      <c r="H4589" s="99"/>
    </row>
    <row r="4590" spans="8:8" s="95" customFormat="1" ht="12.75" customHeight="1">
      <c r="H4590" s="99"/>
    </row>
    <row r="4591" spans="8:8" s="95" customFormat="1" ht="12.75" customHeight="1">
      <c r="H4591" s="99"/>
    </row>
    <row r="4592" spans="8:8" s="95" customFormat="1" ht="12.75" customHeight="1">
      <c r="H4592" s="99"/>
    </row>
    <row r="4593" spans="8:8" s="95" customFormat="1" ht="12.75" customHeight="1">
      <c r="H4593" s="99"/>
    </row>
    <row r="4594" spans="8:8" s="95" customFormat="1" ht="12.75" customHeight="1">
      <c r="H4594" s="99"/>
    </row>
    <row r="4595" spans="8:8" s="95" customFormat="1" ht="12.75" customHeight="1">
      <c r="H4595" s="99"/>
    </row>
    <row r="4596" spans="8:8" s="95" customFormat="1" ht="12.75" customHeight="1">
      <c r="H4596" s="99"/>
    </row>
    <row r="4597" spans="8:8" s="95" customFormat="1" ht="12.75" customHeight="1">
      <c r="H4597" s="99"/>
    </row>
    <row r="4598" spans="8:8" s="95" customFormat="1" ht="12.75" customHeight="1">
      <c r="H4598" s="99"/>
    </row>
    <row r="4599" spans="8:8" s="95" customFormat="1" ht="12.75" customHeight="1">
      <c r="H4599" s="99"/>
    </row>
    <row r="4600" spans="8:8" s="95" customFormat="1" ht="12.75" customHeight="1">
      <c r="H4600" s="99"/>
    </row>
    <row r="4601" spans="8:8" s="95" customFormat="1" ht="12.75" customHeight="1">
      <c r="H4601" s="99"/>
    </row>
    <row r="4602" spans="8:8" s="95" customFormat="1" ht="12.75" customHeight="1">
      <c r="H4602" s="99"/>
    </row>
    <row r="4603" spans="8:8" s="95" customFormat="1" ht="12.75" customHeight="1">
      <c r="H4603" s="99"/>
    </row>
    <row r="4604" spans="8:8" s="95" customFormat="1" ht="12.75" customHeight="1">
      <c r="H4604" s="99"/>
    </row>
    <row r="4605" spans="8:8" s="95" customFormat="1" ht="12.75" customHeight="1">
      <c r="H4605" s="99"/>
    </row>
    <row r="4606" spans="8:8" s="95" customFormat="1" ht="12.75" customHeight="1">
      <c r="H4606" s="99"/>
    </row>
    <row r="4607" spans="8:8" s="95" customFormat="1" ht="12.75" customHeight="1">
      <c r="H4607" s="99"/>
    </row>
    <row r="4608" spans="8:8" s="95" customFormat="1" ht="12.75" customHeight="1">
      <c r="H4608" s="99"/>
    </row>
    <row r="4609" spans="8:8" s="95" customFormat="1" ht="12.75" customHeight="1">
      <c r="H4609" s="99"/>
    </row>
    <row r="4610" spans="8:8" s="95" customFormat="1" ht="12.75" customHeight="1">
      <c r="H4610" s="99"/>
    </row>
    <row r="4611" spans="8:8" s="95" customFormat="1" ht="12.75" customHeight="1">
      <c r="H4611" s="99"/>
    </row>
    <row r="4612" spans="8:8" s="95" customFormat="1" ht="12.75" customHeight="1">
      <c r="H4612" s="99"/>
    </row>
    <row r="4613" spans="8:8" s="95" customFormat="1" ht="12.75" customHeight="1">
      <c r="H4613" s="99"/>
    </row>
    <row r="4614" spans="8:8" s="95" customFormat="1" ht="12.75" customHeight="1">
      <c r="H4614" s="99"/>
    </row>
    <row r="4615" spans="8:8" s="95" customFormat="1" ht="12.75" customHeight="1">
      <c r="H4615" s="99"/>
    </row>
    <row r="4616" spans="8:8" s="95" customFormat="1" ht="12.75" customHeight="1">
      <c r="H4616" s="99"/>
    </row>
    <row r="4617" spans="8:8" s="95" customFormat="1" ht="12.75" customHeight="1">
      <c r="H4617" s="99"/>
    </row>
    <row r="4618" spans="8:8" s="95" customFormat="1" ht="12.75" customHeight="1">
      <c r="H4618" s="99"/>
    </row>
    <row r="4619" spans="8:8" s="95" customFormat="1" ht="12.75" customHeight="1">
      <c r="H4619" s="99"/>
    </row>
    <row r="4620" spans="8:8" s="95" customFormat="1" ht="12.75" customHeight="1">
      <c r="H4620" s="99"/>
    </row>
    <row r="4621" spans="8:8" s="95" customFormat="1" ht="12.75" customHeight="1">
      <c r="H4621" s="99"/>
    </row>
    <row r="4622" spans="8:8" s="95" customFormat="1" ht="12.75" customHeight="1">
      <c r="H4622" s="99"/>
    </row>
    <row r="4623" spans="8:8" s="95" customFormat="1" ht="12.75" customHeight="1">
      <c r="H4623" s="99"/>
    </row>
    <row r="4624" spans="8:8" s="95" customFormat="1" ht="12.75" customHeight="1">
      <c r="H4624" s="99"/>
    </row>
    <row r="4625" spans="8:8" s="95" customFormat="1" ht="12.75" customHeight="1">
      <c r="H4625" s="99"/>
    </row>
    <row r="4626" spans="8:8" s="95" customFormat="1" ht="12.75" customHeight="1">
      <c r="H4626" s="99"/>
    </row>
    <row r="4627" spans="8:8" s="95" customFormat="1" ht="12.75" customHeight="1">
      <c r="H4627" s="99"/>
    </row>
    <row r="4628" spans="8:8" s="95" customFormat="1" ht="12.75" customHeight="1">
      <c r="H4628" s="99"/>
    </row>
    <row r="4629" spans="8:8" s="95" customFormat="1" ht="12.75" customHeight="1">
      <c r="H4629" s="99"/>
    </row>
    <row r="4630" spans="8:8" s="95" customFormat="1" ht="12.75" customHeight="1">
      <c r="H4630" s="99"/>
    </row>
    <row r="4631" spans="8:8" s="95" customFormat="1" ht="12.75" customHeight="1">
      <c r="H4631" s="99"/>
    </row>
    <row r="4632" spans="8:8" s="95" customFormat="1" ht="12.75" customHeight="1">
      <c r="H4632" s="99"/>
    </row>
    <row r="4633" spans="8:8" s="95" customFormat="1" ht="12.75" customHeight="1">
      <c r="H4633" s="99"/>
    </row>
    <row r="4634" spans="8:8" s="95" customFormat="1" ht="12.75" customHeight="1">
      <c r="H4634" s="99"/>
    </row>
    <row r="4635" spans="8:8" s="95" customFormat="1" ht="12.75" customHeight="1">
      <c r="H4635" s="99"/>
    </row>
    <row r="4636" spans="8:8" s="95" customFormat="1" ht="12.75" customHeight="1">
      <c r="H4636" s="99"/>
    </row>
    <row r="4637" spans="8:8" s="95" customFormat="1" ht="12.75" customHeight="1">
      <c r="H4637" s="99"/>
    </row>
    <row r="4638" spans="8:8" s="95" customFormat="1" ht="12.75" customHeight="1">
      <c r="H4638" s="99"/>
    </row>
    <row r="4639" spans="8:8" s="95" customFormat="1" ht="12.75" customHeight="1">
      <c r="H4639" s="99"/>
    </row>
    <row r="4640" spans="8:8" s="95" customFormat="1" ht="12.75" customHeight="1">
      <c r="H4640" s="99"/>
    </row>
    <row r="4641" spans="8:8" s="95" customFormat="1" ht="12.75" customHeight="1">
      <c r="H4641" s="99"/>
    </row>
    <row r="4642" spans="8:8" s="95" customFormat="1" ht="12.75" customHeight="1">
      <c r="H4642" s="99"/>
    </row>
    <row r="4643" spans="8:8" s="95" customFormat="1" ht="12.75" customHeight="1">
      <c r="H4643" s="99"/>
    </row>
    <row r="4644" spans="8:8" s="95" customFormat="1" ht="12.75" customHeight="1">
      <c r="H4644" s="99"/>
    </row>
    <row r="4645" spans="8:8" s="95" customFormat="1" ht="12.75" customHeight="1">
      <c r="H4645" s="99"/>
    </row>
    <row r="4646" spans="8:8" s="95" customFormat="1" ht="12.75" customHeight="1">
      <c r="H4646" s="99"/>
    </row>
    <row r="4647" spans="8:8" s="95" customFormat="1" ht="12.75" customHeight="1">
      <c r="H4647" s="99"/>
    </row>
    <row r="4648" spans="8:8" s="95" customFormat="1" ht="12.75" customHeight="1">
      <c r="H4648" s="99"/>
    </row>
    <row r="4649" spans="8:8" s="95" customFormat="1" ht="12.75" customHeight="1">
      <c r="H4649" s="99"/>
    </row>
    <row r="4650" spans="8:8" s="95" customFormat="1" ht="12.75" customHeight="1">
      <c r="H4650" s="99"/>
    </row>
    <row r="4651" spans="8:8" s="95" customFormat="1" ht="12.75" customHeight="1">
      <c r="H4651" s="99"/>
    </row>
    <row r="4652" spans="8:8" s="95" customFormat="1" ht="12.75" customHeight="1">
      <c r="H4652" s="99"/>
    </row>
    <row r="4653" spans="8:8" s="95" customFormat="1" ht="12.75" customHeight="1">
      <c r="H4653" s="99"/>
    </row>
    <row r="4654" spans="8:8" s="95" customFormat="1" ht="12.75" customHeight="1">
      <c r="H4654" s="99"/>
    </row>
    <row r="4655" spans="8:8" s="95" customFormat="1" ht="12.75" customHeight="1">
      <c r="H4655" s="99"/>
    </row>
    <row r="4656" spans="8:8" s="95" customFormat="1" ht="12.75" customHeight="1">
      <c r="H4656" s="99"/>
    </row>
    <row r="4657" spans="8:8" s="95" customFormat="1" ht="12.75" customHeight="1">
      <c r="H4657" s="99"/>
    </row>
    <row r="4658" spans="8:8" s="95" customFormat="1" ht="12.75" customHeight="1">
      <c r="H4658" s="99"/>
    </row>
    <row r="4659" spans="8:8" s="95" customFormat="1" ht="12.75" customHeight="1">
      <c r="H4659" s="99"/>
    </row>
    <row r="4660" spans="8:8" s="95" customFormat="1" ht="12.75" customHeight="1">
      <c r="H4660" s="99"/>
    </row>
    <row r="4661" spans="8:8" s="95" customFormat="1" ht="12.75" customHeight="1">
      <c r="H4661" s="99"/>
    </row>
    <row r="4662" spans="8:8" s="95" customFormat="1" ht="12.75" customHeight="1">
      <c r="H4662" s="99"/>
    </row>
    <row r="4663" spans="8:8" s="95" customFormat="1" ht="12.75" customHeight="1">
      <c r="H4663" s="99"/>
    </row>
    <row r="4664" spans="8:8" s="95" customFormat="1" ht="12.75" customHeight="1">
      <c r="H4664" s="99"/>
    </row>
    <row r="4665" spans="8:8" s="95" customFormat="1" ht="12.75" customHeight="1">
      <c r="H4665" s="99"/>
    </row>
    <row r="4666" spans="8:8" s="95" customFormat="1" ht="12.75" customHeight="1">
      <c r="H4666" s="99"/>
    </row>
    <row r="4667" spans="8:8" s="95" customFormat="1" ht="12.75" customHeight="1">
      <c r="H4667" s="99"/>
    </row>
    <row r="4668" spans="8:8" s="95" customFormat="1" ht="12.75" customHeight="1">
      <c r="H4668" s="99"/>
    </row>
    <row r="4669" spans="8:8" s="95" customFormat="1" ht="12.75" customHeight="1">
      <c r="H4669" s="99"/>
    </row>
    <row r="4670" spans="8:8" s="95" customFormat="1" ht="12.75" customHeight="1">
      <c r="H4670" s="99"/>
    </row>
    <row r="4671" spans="8:8" s="95" customFormat="1" ht="12.75" customHeight="1">
      <c r="H4671" s="99"/>
    </row>
    <row r="4672" spans="8:8" s="95" customFormat="1" ht="12.75" customHeight="1">
      <c r="H4672" s="99"/>
    </row>
    <row r="4673" spans="8:8" s="95" customFormat="1" ht="12.75" customHeight="1">
      <c r="H4673" s="99"/>
    </row>
    <row r="4674" spans="8:8" s="95" customFormat="1" ht="12.75" customHeight="1">
      <c r="H4674" s="99"/>
    </row>
    <row r="4675" spans="8:8" s="95" customFormat="1" ht="12.75" customHeight="1">
      <c r="H4675" s="99"/>
    </row>
    <row r="4676" spans="8:8" s="95" customFormat="1" ht="12.75" customHeight="1">
      <c r="H4676" s="99"/>
    </row>
    <row r="4677" spans="8:8" s="95" customFormat="1" ht="12.75" customHeight="1">
      <c r="H4677" s="99"/>
    </row>
    <row r="4678" spans="8:8" s="95" customFormat="1" ht="12.75" customHeight="1">
      <c r="H4678" s="99"/>
    </row>
    <row r="4679" spans="8:8" s="95" customFormat="1" ht="12.75" customHeight="1">
      <c r="H4679" s="99"/>
    </row>
    <row r="4680" spans="8:8" s="95" customFormat="1" ht="12.75" customHeight="1">
      <c r="H4680" s="99"/>
    </row>
    <row r="4681" spans="8:8" s="95" customFormat="1" ht="12.75" customHeight="1">
      <c r="H4681" s="99"/>
    </row>
    <row r="4682" spans="8:8" s="95" customFormat="1" ht="12.75" customHeight="1">
      <c r="H4682" s="99"/>
    </row>
    <row r="4683" spans="8:8" s="95" customFormat="1" ht="12.75" customHeight="1">
      <c r="H4683" s="99"/>
    </row>
    <row r="4684" spans="8:8" s="95" customFormat="1" ht="12.75" customHeight="1">
      <c r="H4684" s="99"/>
    </row>
    <row r="4685" spans="8:8" s="95" customFormat="1" ht="12.75" customHeight="1">
      <c r="H4685" s="99"/>
    </row>
    <row r="4686" spans="8:8" s="95" customFormat="1" ht="12.75" customHeight="1">
      <c r="H4686" s="99"/>
    </row>
    <row r="4687" spans="8:8" s="95" customFormat="1" ht="12.75" customHeight="1">
      <c r="H4687" s="99"/>
    </row>
    <row r="4688" spans="8:8" s="95" customFormat="1" ht="12.75" customHeight="1">
      <c r="H4688" s="99"/>
    </row>
    <row r="4689" spans="8:8" s="95" customFormat="1" ht="12.75" customHeight="1">
      <c r="H4689" s="99"/>
    </row>
    <row r="4690" spans="8:8" s="95" customFormat="1" ht="12.75" customHeight="1">
      <c r="H4690" s="99"/>
    </row>
    <row r="4691" spans="8:8" s="95" customFormat="1" ht="12.75" customHeight="1">
      <c r="H4691" s="99"/>
    </row>
    <row r="4692" spans="8:8" s="95" customFormat="1" ht="12.75" customHeight="1">
      <c r="H4692" s="99"/>
    </row>
    <row r="4693" spans="8:8" s="95" customFormat="1" ht="12.75" customHeight="1">
      <c r="H4693" s="99"/>
    </row>
    <row r="4694" spans="8:8" s="95" customFormat="1" ht="12.75" customHeight="1">
      <c r="H4694" s="99"/>
    </row>
    <row r="4695" spans="8:8" s="95" customFormat="1" ht="12.75" customHeight="1">
      <c r="H4695" s="99"/>
    </row>
    <row r="4696" spans="8:8" s="95" customFormat="1" ht="12.75" customHeight="1">
      <c r="H4696" s="99"/>
    </row>
    <row r="4697" spans="8:8" s="95" customFormat="1" ht="12.75" customHeight="1">
      <c r="H4697" s="99"/>
    </row>
    <row r="4698" spans="8:8" s="95" customFormat="1" ht="12.75" customHeight="1">
      <c r="H4698" s="99"/>
    </row>
    <row r="4699" spans="8:8" s="95" customFormat="1" ht="12.75" customHeight="1">
      <c r="H4699" s="99"/>
    </row>
    <row r="4700" spans="8:8" s="95" customFormat="1" ht="12.75" customHeight="1">
      <c r="H4700" s="99"/>
    </row>
    <row r="4701" spans="8:8" s="95" customFormat="1" ht="12.75" customHeight="1">
      <c r="H4701" s="99"/>
    </row>
    <row r="4702" spans="8:8" s="95" customFormat="1" ht="12.75" customHeight="1">
      <c r="H4702" s="99"/>
    </row>
    <row r="4703" spans="8:8" s="95" customFormat="1" ht="12.75" customHeight="1">
      <c r="H4703" s="99"/>
    </row>
    <row r="4704" spans="8:8" s="95" customFormat="1" ht="12.75" customHeight="1">
      <c r="H4704" s="99"/>
    </row>
    <row r="4705" spans="8:8" s="95" customFormat="1" ht="12.75" customHeight="1">
      <c r="H4705" s="99"/>
    </row>
    <row r="4706" spans="8:8" s="95" customFormat="1" ht="12.75" customHeight="1">
      <c r="H4706" s="99"/>
    </row>
    <row r="4707" spans="8:8" s="95" customFormat="1" ht="12.75" customHeight="1">
      <c r="H4707" s="99"/>
    </row>
    <row r="4708" spans="8:8" s="95" customFormat="1" ht="12.75" customHeight="1">
      <c r="H4708" s="99"/>
    </row>
    <row r="4709" spans="8:8" s="95" customFormat="1" ht="12.75" customHeight="1">
      <c r="H4709" s="99"/>
    </row>
    <row r="4710" spans="8:8" s="95" customFormat="1" ht="12.75" customHeight="1">
      <c r="H4710" s="99"/>
    </row>
    <row r="4711" spans="8:8" s="95" customFormat="1" ht="12.75" customHeight="1">
      <c r="H4711" s="99"/>
    </row>
    <row r="4712" spans="8:8" s="95" customFormat="1" ht="12.75" customHeight="1">
      <c r="H4712" s="99"/>
    </row>
    <row r="4713" spans="8:8" s="95" customFormat="1" ht="12.75" customHeight="1">
      <c r="H4713" s="99"/>
    </row>
    <row r="4714" spans="8:8" s="95" customFormat="1" ht="12.75" customHeight="1">
      <c r="H4714" s="99"/>
    </row>
    <row r="4715" spans="8:8" s="95" customFormat="1" ht="12.75" customHeight="1">
      <c r="H4715" s="99"/>
    </row>
    <row r="4716" spans="8:8" s="95" customFormat="1" ht="12.75" customHeight="1">
      <c r="H4716" s="99"/>
    </row>
    <row r="4717" spans="8:8" s="95" customFormat="1" ht="12.75" customHeight="1">
      <c r="H4717" s="99"/>
    </row>
    <row r="4718" spans="8:8" s="95" customFormat="1" ht="12.75" customHeight="1">
      <c r="H4718" s="99"/>
    </row>
    <row r="4719" spans="8:8" s="95" customFormat="1" ht="12.75" customHeight="1">
      <c r="H4719" s="99"/>
    </row>
    <row r="4720" spans="8:8" s="95" customFormat="1" ht="12.75" customHeight="1">
      <c r="H4720" s="99"/>
    </row>
    <row r="4721" spans="8:8" s="95" customFormat="1" ht="12.75" customHeight="1">
      <c r="H4721" s="99"/>
    </row>
    <row r="4722" spans="8:8" s="95" customFormat="1" ht="12.75" customHeight="1">
      <c r="H4722" s="99"/>
    </row>
    <row r="4723" spans="8:8" s="95" customFormat="1" ht="12.75" customHeight="1">
      <c r="H4723" s="99"/>
    </row>
    <row r="4724" spans="8:8" s="95" customFormat="1" ht="12.75" customHeight="1">
      <c r="H4724" s="99"/>
    </row>
    <row r="4725" spans="8:8" s="95" customFormat="1" ht="12.75" customHeight="1">
      <c r="H4725" s="99"/>
    </row>
    <row r="4726" spans="8:8" s="95" customFormat="1" ht="12.75" customHeight="1">
      <c r="H4726" s="99"/>
    </row>
    <row r="4727" spans="8:8" s="95" customFormat="1" ht="12.75" customHeight="1">
      <c r="H4727" s="99"/>
    </row>
    <row r="4728" spans="8:8" s="95" customFormat="1" ht="12.75" customHeight="1">
      <c r="H4728" s="99"/>
    </row>
    <row r="4729" spans="8:8" s="95" customFormat="1" ht="12.75" customHeight="1">
      <c r="H4729" s="99"/>
    </row>
    <row r="4730" spans="8:8" s="95" customFormat="1" ht="12.75" customHeight="1">
      <c r="H4730" s="99"/>
    </row>
    <row r="4731" spans="8:8" s="95" customFormat="1" ht="12.75" customHeight="1">
      <c r="H4731" s="99"/>
    </row>
    <row r="4732" spans="8:8" s="95" customFormat="1" ht="12.75" customHeight="1">
      <c r="H4732" s="99"/>
    </row>
    <row r="4733" spans="8:8" s="95" customFormat="1" ht="12.75" customHeight="1">
      <c r="H4733" s="99"/>
    </row>
    <row r="4734" spans="8:8" s="95" customFormat="1" ht="12.75" customHeight="1">
      <c r="H4734" s="99"/>
    </row>
    <row r="4735" spans="8:8" s="95" customFormat="1" ht="12.75" customHeight="1">
      <c r="H4735" s="99"/>
    </row>
    <row r="4736" spans="8:8" s="95" customFormat="1" ht="12.75" customHeight="1">
      <c r="H4736" s="99"/>
    </row>
    <row r="4737" spans="8:8" s="95" customFormat="1" ht="12.75" customHeight="1">
      <c r="H4737" s="99"/>
    </row>
    <row r="4738" spans="8:8" s="95" customFormat="1" ht="12.75" customHeight="1">
      <c r="H4738" s="99"/>
    </row>
    <row r="4739" spans="8:8" s="95" customFormat="1" ht="12.75" customHeight="1">
      <c r="H4739" s="99"/>
    </row>
    <row r="4740" spans="8:8" s="95" customFormat="1" ht="12.75" customHeight="1">
      <c r="H4740" s="99"/>
    </row>
    <row r="4741" spans="8:8" s="95" customFormat="1" ht="12.75" customHeight="1">
      <c r="H4741" s="99"/>
    </row>
    <row r="4742" spans="8:8" s="95" customFormat="1" ht="12.75" customHeight="1">
      <c r="H4742" s="99"/>
    </row>
    <row r="4743" spans="8:8" s="95" customFormat="1" ht="12.75" customHeight="1">
      <c r="H4743" s="99"/>
    </row>
    <row r="4744" spans="8:8" s="95" customFormat="1" ht="12.75" customHeight="1">
      <c r="H4744" s="99"/>
    </row>
    <row r="4745" spans="8:8" s="95" customFormat="1" ht="12.75" customHeight="1">
      <c r="H4745" s="99"/>
    </row>
    <row r="4746" spans="8:8" s="95" customFormat="1" ht="12.75" customHeight="1">
      <c r="H4746" s="99"/>
    </row>
    <row r="4747" spans="8:8" s="95" customFormat="1" ht="12.75" customHeight="1">
      <c r="H4747" s="99"/>
    </row>
    <row r="4748" spans="8:8" s="95" customFormat="1" ht="12.75" customHeight="1">
      <c r="H4748" s="99"/>
    </row>
    <row r="4749" spans="8:8" s="95" customFormat="1" ht="12.75" customHeight="1">
      <c r="H4749" s="99"/>
    </row>
    <row r="4750" spans="8:8" s="95" customFormat="1" ht="12.75" customHeight="1">
      <c r="H4750" s="99"/>
    </row>
    <row r="4751" spans="8:8" s="95" customFormat="1" ht="12.75" customHeight="1">
      <c r="H4751" s="99"/>
    </row>
    <row r="4752" spans="8:8" s="95" customFormat="1" ht="12.75" customHeight="1">
      <c r="H4752" s="99"/>
    </row>
    <row r="4753" spans="8:8" s="95" customFormat="1" ht="12.75" customHeight="1">
      <c r="H4753" s="99"/>
    </row>
    <row r="4754" spans="8:8" s="95" customFormat="1" ht="12.75" customHeight="1">
      <c r="H4754" s="99"/>
    </row>
    <row r="4755" spans="8:8" s="95" customFormat="1" ht="12.75" customHeight="1">
      <c r="H4755" s="99"/>
    </row>
    <row r="4756" spans="8:8" s="95" customFormat="1" ht="12.75" customHeight="1">
      <c r="H4756" s="99"/>
    </row>
    <row r="4757" spans="8:8" s="95" customFormat="1" ht="12.75" customHeight="1">
      <c r="H4757" s="99"/>
    </row>
    <row r="4758" spans="8:8" s="95" customFormat="1" ht="12.75" customHeight="1">
      <c r="H4758" s="99"/>
    </row>
    <row r="4759" spans="8:8" s="95" customFormat="1" ht="12.75" customHeight="1">
      <c r="H4759" s="99"/>
    </row>
    <row r="4760" spans="8:8" s="95" customFormat="1" ht="12.75" customHeight="1">
      <c r="H4760" s="99"/>
    </row>
    <row r="4761" spans="8:8" s="95" customFormat="1" ht="12.75" customHeight="1">
      <c r="H4761" s="99"/>
    </row>
    <row r="4762" spans="8:8" s="95" customFormat="1" ht="12.75" customHeight="1">
      <c r="H4762" s="99"/>
    </row>
    <row r="4763" spans="8:8" s="95" customFormat="1" ht="12.75" customHeight="1">
      <c r="H4763" s="99"/>
    </row>
    <row r="4764" spans="8:8" s="95" customFormat="1" ht="12.75" customHeight="1">
      <c r="H4764" s="99"/>
    </row>
    <row r="4765" spans="8:8" s="95" customFormat="1" ht="12.75" customHeight="1">
      <c r="H4765" s="99"/>
    </row>
    <row r="4766" spans="8:8" s="95" customFormat="1" ht="12.75" customHeight="1">
      <c r="H4766" s="99"/>
    </row>
    <row r="4767" spans="8:8" s="95" customFormat="1" ht="12.75" customHeight="1">
      <c r="H4767" s="99"/>
    </row>
    <row r="4768" spans="8:8" s="95" customFormat="1" ht="12.75" customHeight="1">
      <c r="H4768" s="99"/>
    </row>
    <row r="4769" spans="8:8" s="95" customFormat="1" ht="12.75" customHeight="1">
      <c r="H4769" s="99"/>
    </row>
    <row r="4770" spans="8:8" s="95" customFormat="1" ht="12.75" customHeight="1">
      <c r="H4770" s="99"/>
    </row>
    <row r="4771" spans="8:8" s="95" customFormat="1" ht="12.75" customHeight="1">
      <c r="H4771" s="99"/>
    </row>
    <row r="4772" spans="8:8" s="95" customFormat="1" ht="12.75" customHeight="1">
      <c r="H4772" s="99"/>
    </row>
    <row r="4773" spans="8:8" s="95" customFormat="1" ht="12.75" customHeight="1">
      <c r="H4773" s="99"/>
    </row>
    <row r="4774" spans="8:8" s="95" customFormat="1" ht="12.75" customHeight="1">
      <c r="H4774" s="99"/>
    </row>
    <row r="4775" spans="8:8" s="95" customFormat="1" ht="12.75" customHeight="1">
      <c r="H4775" s="99"/>
    </row>
    <row r="4776" spans="8:8" s="95" customFormat="1" ht="12.75" customHeight="1">
      <c r="H4776" s="99"/>
    </row>
    <row r="4777" spans="8:8" s="95" customFormat="1" ht="12.75" customHeight="1">
      <c r="H4777" s="99"/>
    </row>
    <row r="4778" spans="8:8" s="95" customFormat="1" ht="12.75" customHeight="1">
      <c r="H4778" s="99"/>
    </row>
    <row r="4779" spans="8:8" s="95" customFormat="1" ht="12.75" customHeight="1">
      <c r="H4779" s="99"/>
    </row>
    <row r="4780" spans="8:8" s="95" customFormat="1" ht="12.75" customHeight="1">
      <c r="H4780" s="99"/>
    </row>
    <row r="4781" spans="8:8" s="95" customFormat="1" ht="12.75" customHeight="1">
      <c r="H4781" s="99"/>
    </row>
    <row r="4782" spans="8:8" s="95" customFormat="1" ht="12.75" customHeight="1">
      <c r="H4782" s="99"/>
    </row>
    <row r="4783" spans="8:8" s="95" customFormat="1" ht="12.75" customHeight="1">
      <c r="H4783" s="99"/>
    </row>
    <row r="4784" spans="8:8" s="95" customFormat="1" ht="12.75" customHeight="1">
      <c r="H4784" s="99"/>
    </row>
    <row r="4785" spans="8:8" s="95" customFormat="1" ht="12.75" customHeight="1">
      <c r="H4785" s="99"/>
    </row>
    <row r="4786" spans="8:8" s="95" customFormat="1" ht="12.75" customHeight="1">
      <c r="H4786" s="99"/>
    </row>
    <row r="4787" spans="8:8" s="95" customFormat="1" ht="12.75" customHeight="1">
      <c r="H4787" s="99"/>
    </row>
    <row r="4788" spans="8:8" s="95" customFormat="1" ht="12.75" customHeight="1">
      <c r="H4788" s="99"/>
    </row>
    <row r="4789" spans="8:8" s="95" customFormat="1" ht="12.75" customHeight="1">
      <c r="H4789" s="99"/>
    </row>
    <row r="4790" spans="8:8" s="95" customFormat="1" ht="12.75" customHeight="1">
      <c r="H4790" s="99"/>
    </row>
    <row r="4791" spans="8:8" s="95" customFormat="1" ht="12.75" customHeight="1">
      <c r="H4791" s="99"/>
    </row>
    <row r="4792" spans="8:8" s="95" customFormat="1" ht="12.75" customHeight="1">
      <c r="H4792" s="99"/>
    </row>
    <row r="4793" spans="8:8" s="95" customFormat="1" ht="12.75" customHeight="1">
      <c r="H4793" s="99"/>
    </row>
    <row r="4794" spans="8:8" s="95" customFormat="1" ht="12.75" customHeight="1">
      <c r="H4794" s="99"/>
    </row>
    <row r="4795" spans="8:8" s="95" customFormat="1" ht="12.75" customHeight="1">
      <c r="H4795" s="99"/>
    </row>
    <row r="4796" spans="8:8" s="95" customFormat="1" ht="12.75" customHeight="1">
      <c r="H4796" s="99"/>
    </row>
    <row r="4797" spans="8:8" s="95" customFormat="1" ht="12.75" customHeight="1">
      <c r="H4797" s="99"/>
    </row>
    <row r="4798" spans="8:8" s="95" customFormat="1" ht="12.75" customHeight="1">
      <c r="H4798" s="99"/>
    </row>
    <row r="4799" spans="8:8" s="95" customFormat="1" ht="12.75" customHeight="1">
      <c r="H4799" s="99"/>
    </row>
    <row r="4800" spans="8:8" s="95" customFormat="1" ht="12.75" customHeight="1">
      <c r="H4800" s="99"/>
    </row>
    <row r="4801" spans="8:8" s="95" customFormat="1" ht="12.75" customHeight="1">
      <c r="H4801" s="99"/>
    </row>
    <row r="4802" spans="8:8" s="95" customFormat="1" ht="12.75" customHeight="1">
      <c r="H4802" s="99"/>
    </row>
    <row r="4803" spans="8:8" s="95" customFormat="1" ht="12.75" customHeight="1">
      <c r="H4803" s="99"/>
    </row>
    <row r="4804" spans="8:8" s="95" customFormat="1" ht="12.75" customHeight="1">
      <c r="H4804" s="99"/>
    </row>
    <row r="4805" spans="8:8" s="95" customFormat="1" ht="12.75" customHeight="1">
      <c r="H4805" s="99"/>
    </row>
    <row r="4806" spans="8:8" s="95" customFormat="1" ht="12.75" customHeight="1">
      <c r="H4806" s="99"/>
    </row>
    <row r="4807" spans="8:8" s="95" customFormat="1" ht="12.75" customHeight="1">
      <c r="H4807" s="99"/>
    </row>
    <row r="4808" spans="8:8" s="95" customFormat="1" ht="12.75" customHeight="1">
      <c r="H4808" s="99"/>
    </row>
    <row r="4809" spans="8:8" s="95" customFormat="1" ht="12.75" customHeight="1">
      <c r="H4809" s="99"/>
    </row>
    <row r="4810" spans="8:8" s="95" customFormat="1" ht="12.75" customHeight="1">
      <c r="H4810" s="99"/>
    </row>
    <row r="4811" spans="8:8" s="95" customFormat="1" ht="12.75" customHeight="1">
      <c r="H4811" s="99"/>
    </row>
    <row r="4812" spans="8:8" s="95" customFormat="1" ht="12.75" customHeight="1">
      <c r="H4812" s="99"/>
    </row>
    <row r="4813" spans="8:8" s="95" customFormat="1" ht="12.75" customHeight="1">
      <c r="H4813" s="99"/>
    </row>
    <row r="4814" spans="8:8" s="95" customFormat="1" ht="12.75" customHeight="1">
      <c r="H4814" s="99"/>
    </row>
    <row r="4815" spans="8:8" s="95" customFormat="1" ht="12.75" customHeight="1">
      <c r="H4815" s="99"/>
    </row>
    <row r="4816" spans="8:8" s="95" customFormat="1" ht="12.75" customHeight="1">
      <c r="H4816" s="99"/>
    </row>
    <row r="4817" spans="8:8" s="95" customFormat="1" ht="12.75" customHeight="1">
      <c r="H4817" s="99"/>
    </row>
    <row r="4818" spans="8:8" s="95" customFormat="1" ht="12.75" customHeight="1">
      <c r="H4818" s="99"/>
    </row>
    <row r="4819" spans="8:8" s="95" customFormat="1" ht="12.75" customHeight="1">
      <c r="H4819" s="99"/>
    </row>
    <row r="4820" spans="8:8" s="95" customFormat="1" ht="12.75" customHeight="1">
      <c r="H4820" s="99"/>
    </row>
    <row r="4821" spans="8:8" s="95" customFormat="1" ht="12.75" customHeight="1">
      <c r="H4821" s="99"/>
    </row>
    <row r="4822" spans="8:8" s="95" customFormat="1" ht="12.75" customHeight="1">
      <c r="H4822" s="99"/>
    </row>
    <row r="4823" spans="8:8" s="95" customFormat="1" ht="12.75" customHeight="1">
      <c r="H4823" s="99"/>
    </row>
    <row r="4824" spans="8:8" s="95" customFormat="1" ht="12.75" customHeight="1">
      <c r="H4824" s="99"/>
    </row>
    <row r="4825" spans="8:8" s="95" customFormat="1" ht="12.75" customHeight="1">
      <c r="H4825" s="99"/>
    </row>
    <row r="4826" spans="8:8" s="95" customFormat="1" ht="12.75" customHeight="1">
      <c r="H4826" s="99"/>
    </row>
    <row r="4827" spans="8:8" s="95" customFormat="1" ht="12.75" customHeight="1">
      <c r="H4827" s="99"/>
    </row>
    <row r="4828" spans="8:8" s="95" customFormat="1" ht="12.75" customHeight="1">
      <c r="H4828" s="99"/>
    </row>
    <row r="4829" spans="8:8" s="95" customFormat="1" ht="12.75" customHeight="1">
      <c r="H4829" s="99"/>
    </row>
    <row r="4830" spans="8:8" s="95" customFormat="1" ht="12.75" customHeight="1">
      <c r="H4830" s="99"/>
    </row>
    <row r="4831" spans="8:8" s="95" customFormat="1" ht="12.75" customHeight="1">
      <c r="H4831" s="99"/>
    </row>
    <row r="4832" spans="8:8" s="95" customFormat="1" ht="12.75" customHeight="1">
      <c r="H4832" s="99"/>
    </row>
    <row r="4833" spans="8:8" s="95" customFormat="1" ht="12.75" customHeight="1">
      <c r="H4833" s="99"/>
    </row>
    <row r="4834" spans="8:8" s="95" customFormat="1" ht="12.75" customHeight="1">
      <c r="H4834" s="99"/>
    </row>
    <row r="4835" spans="8:8" s="95" customFormat="1" ht="12.75" customHeight="1">
      <c r="H4835" s="99"/>
    </row>
    <row r="4836" spans="8:8" s="95" customFormat="1" ht="12.75" customHeight="1">
      <c r="H4836" s="99"/>
    </row>
    <row r="4837" spans="8:8" s="95" customFormat="1" ht="12.75" customHeight="1">
      <c r="H4837" s="99"/>
    </row>
    <row r="4838" spans="8:8" s="95" customFormat="1" ht="12.75" customHeight="1">
      <c r="H4838" s="99"/>
    </row>
    <row r="4839" spans="8:8" s="95" customFormat="1" ht="12.75" customHeight="1">
      <c r="H4839" s="99"/>
    </row>
    <row r="4840" spans="8:8" s="95" customFormat="1" ht="12.75" customHeight="1">
      <c r="H4840" s="99"/>
    </row>
    <row r="4841" spans="8:8" s="95" customFormat="1" ht="12.75" customHeight="1">
      <c r="H4841" s="99"/>
    </row>
    <row r="4842" spans="8:8" s="95" customFormat="1" ht="12.75" customHeight="1">
      <c r="H4842" s="99"/>
    </row>
    <row r="4843" spans="8:8" s="95" customFormat="1" ht="12.75" customHeight="1">
      <c r="H4843" s="99"/>
    </row>
    <row r="4844" spans="8:8" s="95" customFormat="1" ht="12.75" customHeight="1">
      <c r="H4844" s="99"/>
    </row>
    <row r="4845" spans="8:8" s="95" customFormat="1" ht="12.75" customHeight="1">
      <c r="H4845" s="99"/>
    </row>
    <row r="4846" spans="8:8" s="95" customFormat="1" ht="12.75" customHeight="1">
      <c r="H4846" s="99"/>
    </row>
    <row r="4847" spans="8:8" s="95" customFormat="1" ht="12.75" customHeight="1">
      <c r="H4847" s="99"/>
    </row>
    <row r="4848" spans="8:8" s="95" customFormat="1" ht="12.75" customHeight="1">
      <c r="H4848" s="99"/>
    </row>
    <row r="4849" spans="8:8" s="95" customFormat="1" ht="12.75" customHeight="1">
      <c r="H4849" s="99"/>
    </row>
    <row r="4850" spans="8:8" s="95" customFormat="1" ht="12.75" customHeight="1">
      <c r="H4850" s="99"/>
    </row>
    <row r="4851" spans="8:8" s="95" customFormat="1" ht="12.75" customHeight="1">
      <c r="H4851" s="99"/>
    </row>
    <row r="4852" spans="8:8" s="95" customFormat="1" ht="12.75" customHeight="1">
      <c r="H4852" s="99"/>
    </row>
    <row r="4853" spans="8:8" s="95" customFormat="1" ht="12.75" customHeight="1">
      <c r="H4853" s="99"/>
    </row>
    <row r="4854" spans="8:8" s="95" customFormat="1" ht="12.75" customHeight="1">
      <c r="H4854" s="99"/>
    </row>
    <row r="4855" spans="8:8" s="95" customFormat="1" ht="12.75" customHeight="1">
      <c r="H4855" s="99"/>
    </row>
    <row r="4856" spans="8:8" s="95" customFormat="1" ht="12.75" customHeight="1">
      <c r="H4856" s="99"/>
    </row>
    <row r="4857" spans="8:8" s="95" customFormat="1" ht="12.75" customHeight="1">
      <c r="H4857" s="99"/>
    </row>
    <row r="4858" spans="8:8" s="95" customFormat="1" ht="12.75" customHeight="1">
      <c r="H4858" s="99"/>
    </row>
    <row r="4859" spans="8:8" s="95" customFormat="1" ht="12.75" customHeight="1">
      <c r="H4859" s="99"/>
    </row>
    <row r="4860" spans="8:8" s="95" customFormat="1" ht="12.75" customHeight="1">
      <c r="H4860" s="99"/>
    </row>
    <row r="4861" spans="8:8" s="95" customFormat="1" ht="12.75" customHeight="1">
      <c r="H4861" s="99"/>
    </row>
    <row r="4862" spans="8:8" s="95" customFormat="1" ht="12.75" customHeight="1">
      <c r="H4862" s="99"/>
    </row>
    <row r="4863" spans="8:8" s="95" customFormat="1" ht="12.75" customHeight="1">
      <c r="H4863" s="99"/>
    </row>
    <row r="4864" spans="8:8" s="95" customFormat="1" ht="12.75" customHeight="1">
      <c r="H4864" s="99"/>
    </row>
    <row r="4865" spans="8:8" s="95" customFormat="1" ht="12.75" customHeight="1">
      <c r="H4865" s="99"/>
    </row>
    <row r="4866" spans="8:8" s="95" customFormat="1" ht="12.75" customHeight="1">
      <c r="H4866" s="99"/>
    </row>
    <row r="4867" spans="8:8" s="95" customFormat="1" ht="12.75" customHeight="1">
      <c r="H4867" s="99"/>
    </row>
    <row r="4868" spans="8:8" s="95" customFormat="1" ht="12.75" customHeight="1">
      <c r="H4868" s="99"/>
    </row>
    <row r="4869" spans="8:8" s="95" customFormat="1" ht="12.75" customHeight="1">
      <c r="H4869" s="99"/>
    </row>
    <row r="4870" spans="8:8" s="95" customFormat="1" ht="12.75" customHeight="1">
      <c r="H4870" s="99"/>
    </row>
    <row r="4871" spans="8:8" s="95" customFormat="1" ht="12.75" customHeight="1">
      <c r="H4871" s="99"/>
    </row>
    <row r="4872" spans="8:8" s="95" customFormat="1" ht="12.75" customHeight="1">
      <c r="H4872" s="99"/>
    </row>
    <row r="4873" spans="8:8" s="95" customFormat="1" ht="12.75" customHeight="1">
      <c r="H4873" s="99"/>
    </row>
    <row r="4874" spans="8:8" s="95" customFormat="1" ht="12.75" customHeight="1">
      <c r="H4874" s="99"/>
    </row>
    <row r="4875" spans="8:8" s="95" customFormat="1" ht="12.75" customHeight="1">
      <c r="H4875" s="99"/>
    </row>
    <row r="4876" spans="8:8" s="95" customFormat="1" ht="12.75" customHeight="1">
      <c r="H4876" s="99"/>
    </row>
    <row r="4877" spans="8:8" s="95" customFormat="1" ht="12.75" customHeight="1">
      <c r="H4877" s="99"/>
    </row>
    <row r="4878" spans="8:8" s="95" customFormat="1" ht="12.75" customHeight="1">
      <c r="H4878" s="99"/>
    </row>
    <row r="4879" spans="8:8" s="95" customFormat="1" ht="12.75" customHeight="1">
      <c r="H4879" s="99"/>
    </row>
    <row r="4880" spans="8:8" s="95" customFormat="1" ht="12.75" customHeight="1">
      <c r="H4880" s="99"/>
    </row>
    <row r="4881" spans="8:8" s="95" customFormat="1" ht="12.75" customHeight="1">
      <c r="H4881" s="99"/>
    </row>
    <row r="4882" spans="8:8" s="95" customFormat="1" ht="12.75" customHeight="1">
      <c r="H4882" s="99"/>
    </row>
    <row r="4883" spans="8:8" s="95" customFormat="1" ht="12.75" customHeight="1">
      <c r="H4883" s="99"/>
    </row>
    <row r="4884" spans="8:8" s="95" customFormat="1" ht="12.75" customHeight="1">
      <c r="H4884" s="99"/>
    </row>
    <row r="4885" spans="8:8" s="95" customFormat="1" ht="12.75" customHeight="1">
      <c r="H4885" s="99"/>
    </row>
    <row r="4886" spans="8:8" s="95" customFormat="1" ht="12.75" customHeight="1">
      <c r="H4886" s="99"/>
    </row>
    <row r="4887" spans="8:8" s="95" customFormat="1" ht="12.75" customHeight="1">
      <c r="H4887" s="99"/>
    </row>
    <row r="4888" spans="8:8" s="95" customFormat="1" ht="12.75" customHeight="1">
      <c r="H4888" s="99"/>
    </row>
    <row r="4889" spans="8:8" s="95" customFormat="1" ht="12.75" customHeight="1">
      <c r="H4889" s="99"/>
    </row>
    <row r="4890" spans="8:8" s="95" customFormat="1" ht="12.75" customHeight="1">
      <c r="H4890" s="99"/>
    </row>
    <row r="4891" spans="8:8" s="95" customFormat="1" ht="12.75" customHeight="1">
      <c r="H4891" s="99"/>
    </row>
    <row r="4892" spans="8:8" s="95" customFormat="1" ht="12.75" customHeight="1">
      <c r="H4892" s="99"/>
    </row>
    <row r="4893" spans="8:8" s="95" customFormat="1" ht="12.75" customHeight="1">
      <c r="H4893" s="99"/>
    </row>
    <row r="4894" spans="8:8" s="95" customFormat="1" ht="12.75" customHeight="1">
      <c r="H4894" s="99"/>
    </row>
    <row r="4895" spans="8:8" s="95" customFormat="1" ht="12.75" customHeight="1">
      <c r="H4895" s="99"/>
    </row>
    <row r="4896" spans="8:8" s="95" customFormat="1" ht="12.75" customHeight="1">
      <c r="H4896" s="99"/>
    </row>
    <row r="4897" spans="8:8" s="95" customFormat="1" ht="12.75" customHeight="1">
      <c r="H4897" s="99"/>
    </row>
    <row r="4898" spans="8:8" s="95" customFormat="1" ht="12.75" customHeight="1">
      <c r="H4898" s="99"/>
    </row>
    <row r="4899" spans="8:8" s="95" customFormat="1" ht="12.75" customHeight="1">
      <c r="H4899" s="99"/>
    </row>
    <row r="4900" spans="8:8" s="95" customFormat="1" ht="12.75" customHeight="1">
      <c r="H4900" s="99"/>
    </row>
    <row r="4901" spans="8:8" s="95" customFormat="1" ht="12.75" customHeight="1">
      <c r="H4901" s="99"/>
    </row>
    <row r="4902" spans="8:8" s="95" customFormat="1" ht="12.75" customHeight="1">
      <c r="H4902" s="99"/>
    </row>
    <row r="4903" spans="8:8" s="95" customFormat="1" ht="12.75" customHeight="1">
      <c r="H4903" s="99"/>
    </row>
    <row r="4904" spans="8:8" s="95" customFormat="1" ht="12.75" customHeight="1">
      <c r="H4904" s="99"/>
    </row>
    <row r="4905" spans="8:8" s="95" customFormat="1" ht="12.75" customHeight="1">
      <c r="H4905" s="99"/>
    </row>
    <row r="4906" spans="8:8" s="95" customFormat="1" ht="12.75" customHeight="1">
      <c r="H4906" s="99"/>
    </row>
    <row r="4907" spans="8:8" s="95" customFormat="1" ht="12.75" customHeight="1">
      <c r="H4907" s="99"/>
    </row>
    <row r="4908" spans="8:8" s="95" customFormat="1" ht="12.75" customHeight="1">
      <c r="H4908" s="99"/>
    </row>
    <row r="4909" spans="8:8" s="95" customFormat="1" ht="12.75" customHeight="1">
      <c r="H4909" s="99"/>
    </row>
    <row r="4910" spans="8:8" s="95" customFormat="1" ht="12.75" customHeight="1">
      <c r="H4910" s="99"/>
    </row>
    <row r="4911" spans="8:8" s="95" customFormat="1" ht="12.75" customHeight="1">
      <c r="H4911" s="99"/>
    </row>
    <row r="4912" spans="8:8" s="95" customFormat="1" ht="12.75" customHeight="1">
      <c r="H4912" s="99"/>
    </row>
    <row r="4913" spans="8:8" s="95" customFormat="1" ht="12.75" customHeight="1">
      <c r="H4913" s="99"/>
    </row>
    <row r="4914" spans="8:8" s="95" customFormat="1" ht="12.75" customHeight="1">
      <c r="H4914" s="99"/>
    </row>
    <row r="4915" spans="8:8" s="95" customFormat="1" ht="12.75" customHeight="1">
      <c r="H4915" s="99"/>
    </row>
    <row r="4916" spans="8:8" s="95" customFormat="1" ht="12.75" customHeight="1">
      <c r="H4916" s="99"/>
    </row>
    <row r="4917" spans="8:8" s="95" customFormat="1" ht="12.75" customHeight="1">
      <c r="H4917" s="99"/>
    </row>
    <row r="4918" spans="8:8" s="95" customFormat="1" ht="12.75" customHeight="1">
      <c r="H4918" s="99"/>
    </row>
    <row r="4919" spans="8:8" s="95" customFormat="1" ht="12.75" customHeight="1">
      <c r="H4919" s="99"/>
    </row>
    <row r="4920" spans="8:8" s="95" customFormat="1" ht="12.75" customHeight="1">
      <c r="H4920" s="99"/>
    </row>
    <row r="4921" spans="8:8" s="95" customFormat="1" ht="12.75" customHeight="1">
      <c r="H4921" s="99"/>
    </row>
    <row r="4922" spans="8:8" s="95" customFormat="1" ht="12.75" customHeight="1">
      <c r="H4922" s="99"/>
    </row>
    <row r="4923" spans="8:8" s="95" customFormat="1" ht="12.75" customHeight="1">
      <c r="H4923" s="99"/>
    </row>
    <row r="4924" spans="8:8" s="95" customFormat="1" ht="12.75" customHeight="1">
      <c r="H4924" s="99"/>
    </row>
    <row r="4925" spans="8:8" s="95" customFormat="1" ht="12.75" customHeight="1">
      <c r="H4925" s="99"/>
    </row>
    <row r="4926" spans="8:8" s="95" customFormat="1" ht="12.75" customHeight="1">
      <c r="H4926" s="99"/>
    </row>
    <row r="4927" spans="8:8" s="95" customFormat="1" ht="12.75" customHeight="1">
      <c r="H4927" s="99"/>
    </row>
    <row r="4928" spans="8:8" s="95" customFormat="1" ht="12.75" customHeight="1">
      <c r="H4928" s="99"/>
    </row>
    <row r="4929" spans="8:8" s="95" customFormat="1" ht="12.75" customHeight="1">
      <c r="H4929" s="99"/>
    </row>
    <row r="4930" spans="8:8" s="95" customFormat="1" ht="12.75" customHeight="1">
      <c r="H4930" s="99"/>
    </row>
    <row r="4931" spans="8:8" s="95" customFormat="1" ht="12.75" customHeight="1">
      <c r="H4931" s="99"/>
    </row>
    <row r="4932" spans="8:8" s="95" customFormat="1" ht="12.75" customHeight="1">
      <c r="H4932" s="99"/>
    </row>
    <row r="4933" spans="8:8" s="95" customFormat="1" ht="12.75" customHeight="1">
      <c r="H4933" s="99"/>
    </row>
    <row r="4934" spans="8:8" s="95" customFormat="1" ht="12.75" customHeight="1">
      <c r="H4934" s="99"/>
    </row>
    <row r="4935" spans="8:8" s="95" customFormat="1" ht="12.75" customHeight="1">
      <c r="H4935" s="99"/>
    </row>
    <row r="4936" spans="8:8" s="95" customFormat="1" ht="12.75" customHeight="1">
      <c r="H4936" s="99"/>
    </row>
    <row r="4937" spans="8:8" s="95" customFormat="1" ht="12.75" customHeight="1">
      <c r="H4937" s="99"/>
    </row>
    <row r="4938" spans="8:8" s="95" customFormat="1" ht="12.75" customHeight="1">
      <c r="H4938" s="99"/>
    </row>
    <row r="4939" spans="8:8" s="95" customFormat="1" ht="12.75" customHeight="1">
      <c r="H4939" s="99"/>
    </row>
    <row r="4940" spans="8:8" s="95" customFormat="1" ht="12.75" customHeight="1">
      <c r="H4940" s="99"/>
    </row>
    <row r="4941" spans="8:8" s="95" customFormat="1" ht="12.75" customHeight="1">
      <c r="H4941" s="99"/>
    </row>
    <row r="4942" spans="8:8" s="95" customFormat="1" ht="12.75" customHeight="1">
      <c r="H4942" s="99"/>
    </row>
    <row r="4943" spans="8:8" s="95" customFormat="1" ht="12.75" customHeight="1">
      <c r="H4943" s="99"/>
    </row>
    <row r="4944" spans="8:8" s="95" customFormat="1" ht="12.75" customHeight="1">
      <c r="H4944" s="99"/>
    </row>
    <row r="4945" spans="8:8" s="95" customFormat="1" ht="12.75" customHeight="1">
      <c r="H4945" s="99"/>
    </row>
    <row r="4946" spans="8:8" s="95" customFormat="1" ht="12.75" customHeight="1">
      <c r="H4946" s="99"/>
    </row>
    <row r="4947" spans="8:8" s="95" customFormat="1" ht="12.75" customHeight="1">
      <c r="H4947" s="99"/>
    </row>
    <row r="4948" spans="8:8" s="95" customFormat="1" ht="12.75" customHeight="1">
      <c r="H4948" s="99"/>
    </row>
    <row r="4949" spans="8:8" s="95" customFormat="1" ht="12.75" customHeight="1">
      <c r="H4949" s="99"/>
    </row>
    <row r="4950" spans="8:8" s="95" customFormat="1" ht="12.75" customHeight="1">
      <c r="H4950" s="99"/>
    </row>
    <row r="4951" spans="8:8" s="95" customFormat="1" ht="12.75" customHeight="1">
      <c r="H4951" s="99"/>
    </row>
    <row r="4952" spans="8:8" s="95" customFormat="1" ht="12.75" customHeight="1">
      <c r="H4952" s="99"/>
    </row>
    <row r="4953" spans="8:8" s="95" customFormat="1" ht="12.75" customHeight="1">
      <c r="H4953" s="99"/>
    </row>
    <row r="4954" spans="8:8" s="95" customFormat="1" ht="12.75" customHeight="1">
      <c r="H4954" s="99"/>
    </row>
    <row r="4955" spans="8:8" s="95" customFormat="1" ht="12.75" customHeight="1">
      <c r="H4955" s="99"/>
    </row>
    <row r="4956" spans="8:8" s="95" customFormat="1" ht="12.75" customHeight="1">
      <c r="H4956" s="99"/>
    </row>
    <row r="4957" spans="8:8" s="95" customFormat="1" ht="12.75" customHeight="1">
      <c r="H4957" s="99"/>
    </row>
    <row r="4958" spans="8:8" s="95" customFormat="1" ht="12.75" customHeight="1">
      <c r="H4958" s="99"/>
    </row>
    <row r="4959" spans="8:8" s="95" customFormat="1" ht="12.75" customHeight="1">
      <c r="H4959" s="99"/>
    </row>
    <row r="4960" spans="8:8" s="95" customFormat="1" ht="12.75" customHeight="1">
      <c r="H4960" s="99"/>
    </row>
    <row r="4961" spans="8:8" s="95" customFormat="1" ht="12.75" customHeight="1">
      <c r="H4961" s="99"/>
    </row>
    <row r="4962" spans="8:8" s="95" customFormat="1" ht="12.75" customHeight="1">
      <c r="H4962" s="99"/>
    </row>
    <row r="4963" spans="8:8" s="95" customFormat="1" ht="12.75" customHeight="1">
      <c r="H4963" s="99"/>
    </row>
    <row r="4964" spans="8:8" s="95" customFormat="1" ht="12.75" customHeight="1">
      <c r="H4964" s="99"/>
    </row>
    <row r="4965" spans="8:8" s="95" customFormat="1" ht="12.75" customHeight="1">
      <c r="H4965" s="99"/>
    </row>
    <row r="4966" spans="8:8" s="95" customFormat="1" ht="12.75" customHeight="1">
      <c r="H4966" s="99"/>
    </row>
    <row r="4967" spans="8:8" s="95" customFormat="1" ht="12.75" customHeight="1">
      <c r="H4967" s="99"/>
    </row>
    <row r="4968" spans="8:8" s="95" customFormat="1" ht="12.75" customHeight="1">
      <c r="H4968" s="99"/>
    </row>
    <row r="4969" spans="8:8" s="95" customFormat="1" ht="12.75" customHeight="1">
      <c r="H4969" s="99"/>
    </row>
    <row r="4970" spans="8:8" s="95" customFormat="1" ht="12.75" customHeight="1">
      <c r="H4970" s="99"/>
    </row>
    <row r="4971" spans="8:8" s="95" customFormat="1" ht="12.75" customHeight="1">
      <c r="H4971" s="99"/>
    </row>
    <row r="4972" spans="8:8" s="95" customFormat="1" ht="12.75" customHeight="1">
      <c r="H4972" s="99"/>
    </row>
    <row r="4973" spans="8:8" s="95" customFormat="1" ht="12.75" customHeight="1">
      <c r="H4973" s="99"/>
    </row>
    <row r="4974" spans="8:8" s="95" customFormat="1" ht="12.75" customHeight="1">
      <c r="H4974" s="99"/>
    </row>
    <row r="4975" spans="8:8" s="95" customFormat="1" ht="12.75" customHeight="1">
      <c r="H4975" s="99"/>
    </row>
    <row r="4976" spans="8:8" s="95" customFormat="1" ht="12.75" customHeight="1">
      <c r="H4976" s="99"/>
    </row>
    <row r="4977" spans="8:8" s="95" customFormat="1" ht="12.75" customHeight="1">
      <c r="H4977" s="99"/>
    </row>
    <row r="4978" spans="8:8" s="95" customFormat="1" ht="12.75" customHeight="1">
      <c r="H4978" s="99"/>
    </row>
    <row r="4979" spans="8:8" s="95" customFormat="1" ht="12.75" customHeight="1">
      <c r="H4979" s="99"/>
    </row>
    <row r="4980" spans="8:8" s="95" customFormat="1" ht="12.75" customHeight="1">
      <c r="H4980" s="99"/>
    </row>
    <row r="4981" spans="8:8" s="95" customFormat="1" ht="12.75" customHeight="1">
      <c r="H4981" s="99"/>
    </row>
    <row r="4982" spans="8:8" s="95" customFormat="1" ht="12.75" customHeight="1">
      <c r="H4982" s="99"/>
    </row>
    <row r="4983" spans="8:8" s="95" customFormat="1" ht="12.75" customHeight="1">
      <c r="H4983" s="99"/>
    </row>
    <row r="4984" spans="8:8" s="95" customFormat="1" ht="12.75" customHeight="1">
      <c r="H4984" s="99"/>
    </row>
    <row r="4985" spans="8:8" s="95" customFormat="1" ht="12.75" customHeight="1">
      <c r="H4985" s="99"/>
    </row>
    <row r="4986" spans="8:8" s="95" customFormat="1" ht="12.75" customHeight="1">
      <c r="H4986" s="99"/>
    </row>
    <row r="4987" spans="8:8" s="95" customFormat="1" ht="12.75" customHeight="1">
      <c r="H4987" s="99"/>
    </row>
    <row r="4988" spans="8:8" s="95" customFormat="1" ht="12.75" customHeight="1">
      <c r="H4988" s="99"/>
    </row>
    <row r="4989" spans="8:8" s="95" customFormat="1" ht="12.75" customHeight="1">
      <c r="H4989" s="99"/>
    </row>
    <row r="4990" spans="8:8" s="95" customFormat="1" ht="12.75" customHeight="1">
      <c r="H4990" s="99"/>
    </row>
    <row r="4991" spans="8:8" s="95" customFormat="1" ht="12.75" customHeight="1">
      <c r="H4991" s="99"/>
    </row>
    <row r="4992" spans="8:8" s="95" customFormat="1" ht="12.75" customHeight="1">
      <c r="H4992" s="99"/>
    </row>
    <row r="4993" spans="8:8" s="95" customFormat="1" ht="12.75" customHeight="1">
      <c r="H4993" s="99"/>
    </row>
    <row r="4994" spans="8:8" s="95" customFormat="1" ht="12.75" customHeight="1">
      <c r="H4994" s="99"/>
    </row>
    <row r="4995" spans="8:8" s="95" customFormat="1" ht="12.75" customHeight="1">
      <c r="H4995" s="99"/>
    </row>
    <row r="4996" spans="8:8" s="95" customFormat="1" ht="12.75" customHeight="1">
      <c r="H4996" s="99"/>
    </row>
    <row r="4997" spans="8:8" s="95" customFormat="1" ht="12.75" customHeight="1">
      <c r="H4997" s="99"/>
    </row>
    <row r="4998" spans="8:8" s="95" customFormat="1" ht="12.75" customHeight="1">
      <c r="H4998" s="99"/>
    </row>
    <row r="4999" spans="8:8" s="95" customFormat="1" ht="12.75" customHeight="1">
      <c r="H4999" s="99"/>
    </row>
    <row r="5000" spans="8:8" s="95" customFormat="1" ht="12.75" customHeight="1">
      <c r="H5000" s="99"/>
    </row>
    <row r="5001" spans="8:8" s="95" customFormat="1" ht="12.75" customHeight="1">
      <c r="H5001" s="99"/>
    </row>
    <row r="5002" spans="8:8" s="95" customFormat="1" ht="12.75" customHeight="1">
      <c r="H5002" s="99"/>
    </row>
    <row r="5003" spans="8:8" s="95" customFormat="1" ht="12.75" customHeight="1">
      <c r="H5003" s="99"/>
    </row>
    <row r="5004" spans="8:8" s="95" customFormat="1" ht="12.75" customHeight="1">
      <c r="H5004" s="99"/>
    </row>
    <row r="5005" spans="8:8" s="95" customFormat="1" ht="12.75" customHeight="1">
      <c r="H5005" s="99"/>
    </row>
    <row r="5006" spans="8:8" s="95" customFormat="1" ht="12.75" customHeight="1">
      <c r="H5006" s="99"/>
    </row>
    <row r="5007" spans="8:8" s="95" customFormat="1" ht="12.75" customHeight="1">
      <c r="H5007" s="99"/>
    </row>
    <row r="5008" spans="8:8" s="95" customFormat="1" ht="12.75" customHeight="1">
      <c r="H5008" s="99"/>
    </row>
    <row r="5009" spans="8:8" s="95" customFormat="1" ht="12.75" customHeight="1">
      <c r="H5009" s="99"/>
    </row>
    <row r="5010" spans="8:8" s="95" customFormat="1" ht="12.75" customHeight="1">
      <c r="H5010" s="99"/>
    </row>
    <row r="5011" spans="8:8" s="95" customFormat="1" ht="12.75" customHeight="1">
      <c r="H5011" s="99"/>
    </row>
    <row r="5012" spans="8:8" s="95" customFormat="1" ht="12.75" customHeight="1">
      <c r="H5012" s="99"/>
    </row>
    <row r="5013" spans="8:8" s="95" customFormat="1" ht="12.75" customHeight="1">
      <c r="H5013" s="99"/>
    </row>
    <row r="5014" spans="8:8" s="95" customFormat="1" ht="12.75" customHeight="1">
      <c r="H5014" s="99"/>
    </row>
    <row r="5015" spans="8:8" s="95" customFormat="1" ht="12.75" customHeight="1">
      <c r="H5015" s="99"/>
    </row>
    <row r="5016" spans="8:8" s="95" customFormat="1" ht="12.75" customHeight="1">
      <c r="H5016" s="99"/>
    </row>
    <row r="5017" spans="8:8" s="95" customFormat="1" ht="12.75" customHeight="1">
      <c r="H5017" s="99"/>
    </row>
    <row r="5018" spans="8:8" s="95" customFormat="1" ht="12.75" customHeight="1">
      <c r="H5018" s="99"/>
    </row>
    <row r="5019" spans="8:8" s="95" customFormat="1" ht="12.75" customHeight="1">
      <c r="H5019" s="99"/>
    </row>
    <row r="5020" spans="8:8" s="95" customFormat="1" ht="12.75" customHeight="1">
      <c r="H5020" s="99"/>
    </row>
    <row r="5021" spans="8:8" s="95" customFormat="1" ht="12.75" customHeight="1">
      <c r="H5021" s="99"/>
    </row>
    <row r="5022" spans="8:8" s="95" customFormat="1" ht="12.75" customHeight="1">
      <c r="H5022" s="99"/>
    </row>
    <row r="5023" spans="8:8" s="95" customFormat="1" ht="12.75" customHeight="1">
      <c r="H5023" s="99"/>
    </row>
    <row r="5024" spans="8:8" s="95" customFormat="1" ht="12.75" customHeight="1">
      <c r="H5024" s="99"/>
    </row>
    <row r="5025" spans="8:8" s="95" customFormat="1" ht="12.75" customHeight="1">
      <c r="H5025" s="99"/>
    </row>
    <row r="5026" spans="8:8" s="95" customFormat="1" ht="12.75" customHeight="1">
      <c r="H5026" s="99"/>
    </row>
    <row r="5027" spans="8:8" s="95" customFormat="1" ht="12.75" customHeight="1">
      <c r="H5027" s="99"/>
    </row>
    <row r="5028" spans="8:8" s="95" customFormat="1" ht="12.75" customHeight="1">
      <c r="H5028" s="99"/>
    </row>
    <row r="5029" spans="8:8" s="95" customFormat="1" ht="12.75" customHeight="1">
      <c r="H5029" s="99"/>
    </row>
    <row r="5030" spans="8:8" s="95" customFormat="1" ht="12.75" customHeight="1">
      <c r="H5030" s="99"/>
    </row>
    <row r="5031" spans="8:8" s="95" customFormat="1" ht="12.75" customHeight="1">
      <c r="H5031" s="99"/>
    </row>
    <row r="5032" spans="8:8" s="95" customFormat="1" ht="12.75" customHeight="1">
      <c r="H5032" s="99"/>
    </row>
    <row r="5033" spans="8:8" s="95" customFormat="1" ht="12.75" customHeight="1">
      <c r="H5033" s="99"/>
    </row>
    <row r="5034" spans="8:8" s="95" customFormat="1" ht="12.75" customHeight="1">
      <c r="H5034" s="99"/>
    </row>
    <row r="5035" spans="8:8" s="95" customFormat="1" ht="12.75" customHeight="1">
      <c r="H5035" s="99"/>
    </row>
    <row r="5036" spans="8:8" s="95" customFormat="1" ht="12.75" customHeight="1">
      <c r="H5036" s="99"/>
    </row>
    <row r="5037" spans="8:8" s="95" customFormat="1" ht="12.75" customHeight="1">
      <c r="H5037" s="99"/>
    </row>
    <row r="5038" spans="8:8" s="95" customFormat="1" ht="12.75" customHeight="1">
      <c r="H5038" s="99"/>
    </row>
    <row r="5039" spans="8:8" s="95" customFormat="1" ht="12.75" customHeight="1">
      <c r="H5039" s="99"/>
    </row>
    <row r="5040" spans="8:8" s="95" customFormat="1" ht="12.75" customHeight="1">
      <c r="H5040" s="99"/>
    </row>
    <row r="5041" spans="8:8" s="95" customFormat="1" ht="12.75" customHeight="1">
      <c r="H5041" s="99"/>
    </row>
    <row r="5042" spans="8:8" s="95" customFormat="1" ht="12.75" customHeight="1">
      <c r="H5042" s="99"/>
    </row>
    <row r="5043" spans="8:8" s="95" customFormat="1" ht="12.75" customHeight="1">
      <c r="H5043" s="99"/>
    </row>
    <row r="5044" spans="8:8" s="95" customFormat="1" ht="12.75" customHeight="1">
      <c r="H5044" s="99"/>
    </row>
    <row r="5045" spans="8:8" s="95" customFormat="1" ht="12.75" customHeight="1">
      <c r="H5045" s="99"/>
    </row>
    <row r="5046" spans="8:8" s="95" customFormat="1" ht="12.75" customHeight="1">
      <c r="H5046" s="99"/>
    </row>
    <row r="5047" spans="8:8" s="95" customFormat="1" ht="12.75" customHeight="1">
      <c r="H5047" s="99"/>
    </row>
    <row r="5048" spans="8:8" s="95" customFormat="1" ht="12.75" customHeight="1">
      <c r="H5048" s="99"/>
    </row>
    <row r="5049" spans="8:8" s="95" customFormat="1" ht="12.75" customHeight="1">
      <c r="H5049" s="99"/>
    </row>
    <row r="5050" spans="8:8" s="95" customFormat="1" ht="12.75" customHeight="1">
      <c r="H5050" s="99"/>
    </row>
    <row r="5051" spans="8:8" s="95" customFormat="1" ht="12.75" customHeight="1">
      <c r="H5051" s="99"/>
    </row>
    <row r="5052" spans="8:8" s="95" customFormat="1" ht="12.75" customHeight="1">
      <c r="H5052" s="99"/>
    </row>
    <row r="5053" spans="8:8" s="95" customFormat="1" ht="12.75" customHeight="1">
      <c r="H5053" s="99"/>
    </row>
    <row r="5054" spans="8:8" s="95" customFormat="1" ht="12.75" customHeight="1">
      <c r="H5054" s="99"/>
    </row>
    <row r="5055" spans="8:8" s="95" customFormat="1" ht="12.75" customHeight="1">
      <c r="H5055" s="99"/>
    </row>
    <row r="5056" spans="8:8" s="95" customFormat="1" ht="12.75" customHeight="1">
      <c r="H5056" s="99"/>
    </row>
    <row r="5057" spans="8:8" s="95" customFormat="1" ht="12.75" customHeight="1">
      <c r="H5057" s="99"/>
    </row>
    <row r="5058" spans="8:8" s="95" customFormat="1" ht="12.75" customHeight="1">
      <c r="H5058" s="99"/>
    </row>
    <row r="5059" spans="8:8" s="95" customFormat="1" ht="12.75" customHeight="1">
      <c r="H5059" s="99"/>
    </row>
    <row r="5060" spans="8:8" s="95" customFormat="1" ht="12.75" customHeight="1">
      <c r="H5060" s="99"/>
    </row>
    <row r="5061" spans="8:8" s="95" customFormat="1" ht="12.75" customHeight="1">
      <c r="H5061" s="99"/>
    </row>
    <row r="5062" spans="8:8" s="95" customFormat="1" ht="12.75" customHeight="1">
      <c r="H5062" s="99"/>
    </row>
    <row r="5063" spans="8:8" s="95" customFormat="1" ht="12.75" customHeight="1">
      <c r="H5063" s="99"/>
    </row>
    <row r="5064" spans="8:8" s="95" customFormat="1" ht="12.75" customHeight="1">
      <c r="H5064" s="99"/>
    </row>
    <row r="5065" spans="8:8" s="95" customFormat="1" ht="12.75" customHeight="1">
      <c r="H5065" s="99"/>
    </row>
    <row r="5066" spans="8:8" s="95" customFormat="1" ht="12.75" customHeight="1">
      <c r="H5066" s="99"/>
    </row>
    <row r="5067" spans="8:8" s="95" customFormat="1" ht="12.75" customHeight="1">
      <c r="H5067" s="99"/>
    </row>
    <row r="5068" spans="8:8" s="95" customFormat="1" ht="12.75" customHeight="1">
      <c r="H5068" s="99"/>
    </row>
    <row r="5069" spans="8:8" s="95" customFormat="1" ht="12.75" customHeight="1">
      <c r="H5069" s="99"/>
    </row>
    <row r="5070" spans="8:8" s="95" customFormat="1" ht="12.75" customHeight="1">
      <c r="H5070" s="99"/>
    </row>
    <row r="5071" spans="8:8" s="95" customFormat="1" ht="12.75" customHeight="1">
      <c r="H5071" s="99"/>
    </row>
    <row r="5072" spans="8:8" s="95" customFormat="1" ht="12.75" customHeight="1">
      <c r="H5072" s="99"/>
    </row>
    <row r="5073" spans="8:8" s="95" customFormat="1" ht="12.75" customHeight="1">
      <c r="H5073" s="99"/>
    </row>
    <row r="5074" spans="8:8" s="95" customFormat="1" ht="12.75" customHeight="1">
      <c r="H5074" s="99"/>
    </row>
    <row r="5075" spans="8:8" s="95" customFormat="1" ht="12.75" customHeight="1">
      <c r="H5075" s="99"/>
    </row>
    <row r="5076" spans="8:8" s="95" customFormat="1" ht="12.75" customHeight="1">
      <c r="H5076" s="99"/>
    </row>
    <row r="5077" spans="8:8" s="95" customFormat="1" ht="12.75" customHeight="1">
      <c r="H5077" s="99"/>
    </row>
    <row r="5078" spans="8:8" s="95" customFormat="1" ht="12.75" customHeight="1">
      <c r="H5078" s="99"/>
    </row>
    <row r="5079" spans="8:8" s="95" customFormat="1" ht="12.75" customHeight="1">
      <c r="H5079" s="99"/>
    </row>
    <row r="5080" spans="8:8" s="95" customFormat="1" ht="12.75" customHeight="1">
      <c r="H5080" s="99"/>
    </row>
    <row r="5081" spans="8:8" s="95" customFormat="1" ht="12.75" customHeight="1">
      <c r="H5081" s="99"/>
    </row>
    <row r="5082" spans="8:8" s="95" customFormat="1" ht="12.75" customHeight="1">
      <c r="H5082" s="99"/>
    </row>
    <row r="5083" spans="8:8" s="95" customFormat="1" ht="12.75" customHeight="1">
      <c r="H5083" s="99"/>
    </row>
    <row r="5084" spans="8:8" s="95" customFormat="1" ht="12.75" customHeight="1">
      <c r="H5084" s="99"/>
    </row>
    <row r="5085" spans="8:8" s="95" customFormat="1" ht="12.75" customHeight="1">
      <c r="H5085" s="99"/>
    </row>
    <row r="5086" spans="8:8" s="95" customFormat="1" ht="12.75" customHeight="1">
      <c r="H5086" s="99"/>
    </row>
    <row r="5087" spans="8:8" s="95" customFormat="1" ht="12.75" customHeight="1">
      <c r="H5087" s="99"/>
    </row>
    <row r="5088" spans="8:8" s="95" customFormat="1" ht="12.75" customHeight="1">
      <c r="H5088" s="99"/>
    </row>
    <row r="5089" spans="8:8" s="95" customFormat="1" ht="12.75" customHeight="1">
      <c r="H5089" s="99"/>
    </row>
    <row r="5090" spans="8:8" s="95" customFormat="1" ht="12.75" customHeight="1">
      <c r="H5090" s="99"/>
    </row>
    <row r="5091" spans="8:8" s="95" customFormat="1" ht="12.75" customHeight="1">
      <c r="H5091" s="99"/>
    </row>
    <row r="5092" spans="8:8" s="95" customFormat="1" ht="12.75" customHeight="1">
      <c r="H5092" s="99"/>
    </row>
    <row r="5093" spans="8:8" s="95" customFormat="1" ht="12.75" customHeight="1">
      <c r="H5093" s="99"/>
    </row>
    <row r="5094" spans="8:8" s="95" customFormat="1" ht="12.75" customHeight="1">
      <c r="H5094" s="99"/>
    </row>
    <row r="5095" spans="8:8" s="95" customFormat="1" ht="12.75" customHeight="1">
      <c r="H5095" s="99"/>
    </row>
    <row r="5096" spans="8:8" s="95" customFormat="1" ht="12.75" customHeight="1">
      <c r="H5096" s="99"/>
    </row>
    <row r="5097" spans="8:8" s="95" customFormat="1" ht="12.75" customHeight="1">
      <c r="H5097" s="99"/>
    </row>
    <row r="5098" spans="8:8" s="95" customFormat="1" ht="12.75" customHeight="1">
      <c r="H5098" s="99"/>
    </row>
    <row r="5099" spans="8:8" s="95" customFormat="1" ht="12.75" customHeight="1">
      <c r="H5099" s="99"/>
    </row>
    <row r="5100" spans="8:8" s="95" customFormat="1" ht="12.75" customHeight="1">
      <c r="H5100" s="99"/>
    </row>
    <row r="5101" spans="8:8" s="95" customFormat="1" ht="12.75" customHeight="1">
      <c r="H5101" s="99"/>
    </row>
    <row r="5102" spans="8:8" s="95" customFormat="1" ht="12.75" customHeight="1">
      <c r="H5102" s="99"/>
    </row>
    <row r="5103" spans="8:8" s="95" customFormat="1" ht="12.75" customHeight="1">
      <c r="H5103" s="99"/>
    </row>
    <row r="5104" spans="8:8" s="95" customFormat="1" ht="12.75" customHeight="1">
      <c r="H5104" s="99"/>
    </row>
    <row r="5105" spans="8:8" s="95" customFormat="1" ht="12.75" customHeight="1">
      <c r="H5105" s="99"/>
    </row>
    <row r="5106" spans="8:8" s="95" customFormat="1" ht="12.75" customHeight="1">
      <c r="H5106" s="99"/>
    </row>
    <row r="5107" spans="8:8" s="95" customFormat="1" ht="12.75" customHeight="1">
      <c r="H5107" s="99"/>
    </row>
    <row r="5108" spans="8:8" s="95" customFormat="1" ht="12.75" customHeight="1">
      <c r="H5108" s="99"/>
    </row>
    <row r="5109" spans="8:8" s="95" customFormat="1" ht="12.75" customHeight="1">
      <c r="H5109" s="99"/>
    </row>
    <row r="5110" spans="8:8" s="95" customFormat="1" ht="12.75" customHeight="1">
      <c r="H5110" s="99"/>
    </row>
    <row r="5111" spans="8:8" s="95" customFormat="1" ht="12.75" customHeight="1">
      <c r="H5111" s="99"/>
    </row>
    <row r="5112" spans="8:8" s="95" customFormat="1" ht="12.75" customHeight="1">
      <c r="H5112" s="99"/>
    </row>
    <row r="5113" spans="8:8" s="95" customFormat="1" ht="12.75" customHeight="1">
      <c r="H5113" s="99"/>
    </row>
    <row r="5114" spans="8:8" s="95" customFormat="1" ht="12.75" customHeight="1">
      <c r="H5114" s="99"/>
    </row>
    <row r="5115" spans="8:8" s="95" customFormat="1" ht="12.75" customHeight="1">
      <c r="H5115" s="99"/>
    </row>
    <row r="5116" spans="8:8" s="95" customFormat="1" ht="12.75" customHeight="1">
      <c r="H5116" s="99"/>
    </row>
    <row r="5117" spans="8:8" s="95" customFormat="1" ht="12.75" customHeight="1">
      <c r="H5117" s="99"/>
    </row>
    <row r="5118" spans="8:8" s="95" customFormat="1" ht="12.75" customHeight="1">
      <c r="H5118" s="99"/>
    </row>
    <row r="5119" spans="8:8" s="95" customFormat="1" ht="12.75" customHeight="1">
      <c r="H5119" s="99"/>
    </row>
    <row r="5120" spans="8:8" s="95" customFormat="1" ht="12.75" customHeight="1">
      <c r="H5120" s="99"/>
    </row>
    <row r="5121" spans="8:8" s="95" customFormat="1" ht="12.75" customHeight="1">
      <c r="H5121" s="99"/>
    </row>
    <row r="5122" spans="8:8" s="95" customFormat="1" ht="12.75" customHeight="1">
      <c r="H5122" s="99"/>
    </row>
    <row r="5123" spans="8:8" s="95" customFormat="1" ht="12.75" customHeight="1">
      <c r="H5123" s="99"/>
    </row>
    <row r="5124" spans="8:8" s="95" customFormat="1" ht="12.75" customHeight="1">
      <c r="H5124" s="99"/>
    </row>
    <row r="5125" spans="8:8" s="95" customFormat="1" ht="12.75" customHeight="1">
      <c r="H5125" s="99"/>
    </row>
    <row r="5126" spans="8:8" s="95" customFormat="1" ht="12.75" customHeight="1">
      <c r="H5126" s="99"/>
    </row>
    <row r="5127" spans="8:8" s="95" customFormat="1" ht="12.75" customHeight="1">
      <c r="H5127" s="99"/>
    </row>
    <row r="5128" spans="8:8" s="95" customFormat="1" ht="12.75" customHeight="1">
      <c r="H5128" s="99"/>
    </row>
    <row r="5129" spans="8:8" s="95" customFormat="1" ht="12.75" customHeight="1">
      <c r="H5129" s="99"/>
    </row>
    <row r="5130" spans="8:8" s="95" customFormat="1" ht="12.75" customHeight="1">
      <c r="H5130" s="99"/>
    </row>
    <row r="5131" spans="8:8" s="95" customFormat="1" ht="12.75" customHeight="1">
      <c r="H5131" s="99"/>
    </row>
    <row r="5132" spans="8:8" s="95" customFormat="1" ht="12.75" customHeight="1">
      <c r="H5132" s="99"/>
    </row>
    <row r="5133" spans="8:8" s="95" customFormat="1" ht="12.75" customHeight="1">
      <c r="H5133" s="99"/>
    </row>
    <row r="5134" spans="8:8" s="95" customFormat="1" ht="12.75" customHeight="1">
      <c r="H5134" s="99"/>
    </row>
    <row r="5135" spans="8:8" s="95" customFormat="1" ht="12.75" customHeight="1">
      <c r="H5135" s="99"/>
    </row>
    <row r="5136" spans="8:8" s="95" customFormat="1" ht="12.75" customHeight="1">
      <c r="H5136" s="99"/>
    </row>
    <row r="5137" spans="8:8" s="95" customFormat="1" ht="12.75" customHeight="1">
      <c r="H5137" s="99"/>
    </row>
    <row r="5138" spans="8:8" s="95" customFormat="1" ht="12.75" customHeight="1">
      <c r="H5138" s="99"/>
    </row>
    <row r="5139" spans="8:8" s="95" customFormat="1" ht="12.75" customHeight="1">
      <c r="H5139" s="99"/>
    </row>
    <row r="5140" spans="8:8" s="95" customFormat="1" ht="12.75" customHeight="1">
      <c r="H5140" s="99"/>
    </row>
    <row r="5141" spans="8:8" s="95" customFormat="1" ht="12.75" customHeight="1">
      <c r="H5141" s="99"/>
    </row>
    <row r="5142" spans="8:8" s="95" customFormat="1" ht="12.75" customHeight="1">
      <c r="H5142" s="99"/>
    </row>
    <row r="5143" spans="8:8" s="95" customFormat="1" ht="12.75" customHeight="1">
      <c r="H5143" s="99"/>
    </row>
    <row r="5144" spans="8:8" s="95" customFormat="1" ht="12.75" customHeight="1">
      <c r="H5144" s="99"/>
    </row>
    <row r="5145" spans="8:8" s="95" customFormat="1" ht="12.75" customHeight="1">
      <c r="H5145" s="99"/>
    </row>
    <row r="5146" spans="8:8" s="95" customFormat="1" ht="12.75" customHeight="1">
      <c r="H5146" s="99"/>
    </row>
    <row r="5147" spans="8:8" s="95" customFormat="1" ht="12.75" customHeight="1">
      <c r="H5147" s="99"/>
    </row>
    <row r="5148" spans="8:8" s="95" customFormat="1" ht="12.75" customHeight="1">
      <c r="H5148" s="99"/>
    </row>
    <row r="5149" spans="8:8" s="95" customFormat="1" ht="12.75" customHeight="1">
      <c r="H5149" s="99"/>
    </row>
    <row r="5150" spans="8:8" s="95" customFormat="1" ht="12.75" customHeight="1">
      <c r="H5150" s="99"/>
    </row>
    <row r="5151" spans="8:8" s="95" customFormat="1" ht="12.75" customHeight="1">
      <c r="H5151" s="99"/>
    </row>
    <row r="5152" spans="8:8" s="95" customFormat="1" ht="12.75" customHeight="1">
      <c r="H5152" s="99"/>
    </row>
    <row r="5153" spans="8:8" s="95" customFormat="1" ht="12.75" customHeight="1">
      <c r="H5153" s="99"/>
    </row>
    <row r="5154" spans="8:8" s="95" customFormat="1" ht="12.75" customHeight="1">
      <c r="H5154" s="99"/>
    </row>
    <row r="5155" spans="8:8" s="95" customFormat="1" ht="12.75" customHeight="1">
      <c r="H5155" s="99"/>
    </row>
    <row r="5156" spans="8:8" s="95" customFormat="1" ht="12.75" customHeight="1">
      <c r="H5156" s="99"/>
    </row>
    <row r="5157" spans="8:8" s="95" customFormat="1" ht="12.75" customHeight="1">
      <c r="H5157" s="99"/>
    </row>
    <row r="5158" spans="8:8" s="95" customFormat="1" ht="12.75" customHeight="1">
      <c r="H5158" s="99"/>
    </row>
    <row r="5159" spans="8:8" s="95" customFormat="1" ht="12.75" customHeight="1">
      <c r="H5159" s="99"/>
    </row>
    <row r="5160" spans="8:8" s="95" customFormat="1" ht="12.75" customHeight="1">
      <c r="H5160" s="99"/>
    </row>
    <row r="5161" spans="8:8" s="95" customFormat="1" ht="12.75" customHeight="1">
      <c r="H5161" s="99"/>
    </row>
    <row r="5162" spans="8:8" s="95" customFormat="1" ht="12.75" customHeight="1">
      <c r="H5162" s="99"/>
    </row>
    <row r="5163" spans="8:8" s="95" customFormat="1" ht="12.75" customHeight="1">
      <c r="H5163" s="99"/>
    </row>
    <row r="5164" spans="8:8" s="95" customFormat="1" ht="12.75" customHeight="1">
      <c r="H5164" s="99"/>
    </row>
    <row r="5165" spans="8:8" s="95" customFormat="1" ht="12.75" customHeight="1">
      <c r="H5165" s="99"/>
    </row>
    <row r="5166" spans="8:8" s="95" customFormat="1" ht="12.75" customHeight="1">
      <c r="H5166" s="99"/>
    </row>
    <row r="5167" spans="8:8" s="95" customFormat="1" ht="12.75" customHeight="1">
      <c r="H5167" s="99"/>
    </row>
    <row r="5168" spans="8:8" s="95" customFormat="1" ht="12.75" customHeight="1">
      <c r="H5168" s="99"/>
    </row>
    <row r="5169" spans="8:8" s="95" customFormat="1" ht="12.75" customHeight="1">
      <c r="H5169" s="99"/>
    </row>
    <row r="5170" spans="8:8" s="95" customFormat="1" ht="12.75" customHeight="1">
      <c r="H5170" s="99"/>
    </row>
    <row r="5171" spans="8:8" s="95" customFormat="1" ht="12.75" customHeight="1">
      <c r="H5171" s="99"/>
    </row>
    <row r="5172" spans="8:8" s="95" customFormat="1" ht="12.75" customHeight="1">
      <c r="H5172" s="99"/>
    </row>
    <row r="5173" spans="8:8" s="95" customFormat="1" ht="12.75" customHeight="1">
      <c r="H5173" s="99"/>
    </row>
    <row r="5174" spans="8:8" s="95" customFormat="1" ht="12.75" customHeight="1">
      <c r="H5174" s="99"/>
    </row>
    <row r="5175" spans="8:8" s="95" customFormat="1" ht="12.75" customHeight="1">
      <c r="H5175" s="99"/>
    </row>
    <row r="5176" spans="8:8" s="95" customFormat="1" ht="12.75" customHeight="1">
      <c r="H5176" s="99"/>
    </row>
    <row r="5177" spans="8:8" s="95" customFormat="1" ht="12.75" customHeight="1">
      <c r="H5177" s="99"/>
    </row>
    <row r="5178" spans="8:8" s="95" customFormat="1" ht="12.75" customHeight="1">
      <c r="H5178" s="99"/>
    </row>
    <row r="5179" spans="8:8" s="95" customFormat="1" ht="12.75" customHeight="1">
      <c r="H5179" s="99"/>
    </row>
    <row r="5180" spans="8:8" s="95" customFormat="1" ht="12.75" customHeight="1">
      <c r="H5180" s="99"/>
    </row>
    <row r="5181" spans="8:8" s="95" customFormat="1" ht="12.75" customHeight="1">
      <c r="H5181" s="99"/>
    </row>
    <row r="5182" spans="8:8" s="95" customFormat="1" ht="12.75" customHeight="1">
      <c r="H5182" s="99"/>
    </row>
    <row r="5183" spans="8:8" s="95" customFormat="1" ht="12.75" customHeight="1">
      <c r="H5183" s="99"/>
    </row>
    <row r="5184" spans="8:8" s="95" customFormat="1" ht="12.75" customHeight="1">
      <c r="H5184" s="99"/>
    </row>
    <row r="5185" spans="8:8" s="95" customFormat="1" ht="12.75" customHeight="1">
      <c r="H5185" s="99"/>
    </row>
    <row r="5186" spans="8:8" s="95" customFormat="1" ht="12.75" customHeight="1">
      <c r="H5186" s="99"/>
    </row>
    <row r="5187" spans="8:8" s="95" customFormat="1" ht="12.75" customHeight="1">
      <c r="H5187" s="99"/>
    </row>
    <row r="5188" spans="8:8" s="95" customFormat="1" ht="12.75" customHeight="1">
      <c r="H5188" s="99"/>
    </row>
    <row r="5189" spans="8:8" s="95" customFormat="1" ht="12.75" customHeight="1">
      <c r="H5189" s="99"/>
    </row>
    <row r="5190" spans="8:8" s="95" customFormat="1" ht="12.75" customHeight="1">
      <c r="H5190" s="99"/>
    </row>
    <row r="5191" spans="8:8" s="95" customFormat="1" ht="12.75" customHeight="1">
      <c r="H5191" s="99"/>
    </row>
    <row r="5192" spans="8:8" s="95" customFormat="1" ht="12.75" customHeight="1">
      <c r="H5192" s="99"/>
    </row>
    <row r="5193" spans="8:8" s="95" customFormat="1" ht="12.75" customHeight="1">
      <c r="H5193" s="99"/>
    </row>
    <row r="5194" spans="8:8" s="95" customFormat="1" ht="12.75" customHeight="1">
      <c r="H5194" s="99"/>
    </row>
    <row r="5195" spans="8:8" s="95" customFormat="1" ht="12.75" customHeight="1">
      <c r="H5195" s="99"/>
    </row>
    <row r="5196" spans="8:8" s="95" customFormat="1" ht="12.75" customHeight="1">
      <c r="H5196" s="99"/>
    </row>
    <row r="5197" spans="8:8" s="95" customFormat="1" ht="12.75" customHeight="1">
      <c r="H5197" s="99"/>
    </row>
    <row r="5198" spans="8:8" s="95" customFormat="1" ht="12.75" customHeight="1">
      <c r="H5198" s="99"/>
    </row>
    <row r="5199" spans="8:8" s="95" customFormat="1" ht="12.75" customHeight="1">
      <c r="H5199" s="99"/>
    </row>
    <row r="5200" spans="8:8" s="95" customFormat="1" ht="12.75" customHeight="1">
      <c r="H5200" s="99"/>
    </row>
    <row r="5201" spans="8:8" s="95" customFormat="1" ht="12.75" customHeight="1">
      <c r="H5201" s="99"/>
    </row>
    <row r="5202" spans="8:8" s="95" customFormat="1" ht="12.75" customHeight="1">
      <c r="H5202" s="99"/>
    </row>
    <row r="5203" spans="8:8" s="95" customFormat="1" ht="12.75" customHeight="1">
      <c r="H5203" s="99"/>
    </row>
    <row r="5204" spans="8:8" s="95" customFormat="1" ht="12.75" customHeight="1">
      <c r="H5204" s="99"/>
    </row>
    <row r="5205" spans="8:8" s="95" customFormat="1" ht="12.75" customHeight="1">
      <c r="H5205" s="99"/>
    </row>
    <row r="5206" spans="8:8" s="95" customFormat="1" ht="12.75" customHeight="1">
      <c r="H5206" s="99"/>
    </row>
    <row r="5207" spans="8:8" s="95" customFormat="1" ht="12.75" customHeight="1">
      <c r="H5207" s="99"/>
    </row>
    <row r="5208" spans="8:8" s="95" customFormat="1" ht="12.75" customHeight="1">
      <c r="H5208" s="99"/>
    </row>
    <row r="5209" spans="8:8" s="95" customFormat="1" ht="12.75" customHeight="1">
      <c r="H5209" s="99"/>
    </row>
    <row r="5210" spans="8:8" s="95" customFormat="1" ht="12.75" customHeight="1">
      <c r="H5210" s="99"/>
    </row>
    <row r="5211" spans="8:8" s="95" customFormat="1" ht="12.75" customHeight="1">
      <c r="H5211" s="99"/>
    </row>
    <row r="5212" spans="8:8" s="95" customFormat="1" ht="12.75" customHeight="1">
      <c r="H5212" s="99"/>
    </row>
    <row r="5213" spans="8:8" s="95" customFormat="1" ht="12.75" customHeight="1">
      <c r="H5213" s="99"/>
    </row>
    <row r="5214" spans="8:8" s="95" customFormat="1" ht="12.75" customHeight="1">
      <c r="H5214" s="99"/>
    </row>
    <row r="5215" spans="8:8" s="95" customFormat="1" ht="12.75" customHeight="1">
      <c r="H5215" s="99"/>
    </row>
    <row r="5216" spans="8:8" s="95" customFormat="1" ht="12.75" customHeight="1">
      <c r="H5216" s="99"/>
    </row>
    <row r="5217" spans="8:8" s="95" customFormat="1" ht="12.75" customHeight="1">
      <c r="H5217" s="99"/>
    </row>
    <row r="5218" spans="8:8" s="95" customFormat="1" ht="12.75" customHeight="1">
      <c r="H5218" s="99"/>
    </row>
    <row r="5219" spans="8:8" s="95" customFormat="1" ht="12.75" customHeight="1">
      <c r="H5219" s="99"/>
    </row>
    <row r="5220" spans="8:8" s="95" customFormat="1" ht="12.75" customHeight="1">
      <c r="H5220" s="99"/>
    </row>
    <row r="5221" spans="8:8" s="95" customFormat="1" ht="12.75" customHeight="1">
      <c r="H5221" s="99"/>
    </row>
    <row r="5222" spans="8:8" s="95" customFormat="1" ht="12.75" customHeight="1">
      <c r="H5222" s="99"/>
    </row>
    <row r="5223" spans="8:8" s="95" customFormat="1" ht="12.75" customHeight="1">
      <c r="H5223" s="99"/>
    </row>
    <row r="5224" spans="8:8" s="95" customFormat="1" ht="12.75" customHeight="1">
      <c r="H5224" s="99"/>
    </row>
    <row r="5225" spans="8:8" s="95" customFormat="1" ht="12.75" customHeight="1">
      <c r="H5225" s="99"/>
    </row>
    <row r="5226" spans="8:8" s="95" customFormat="1" ht="12.75" customHeight="1">
      <c r="H5226" s="99"/>
    </row>
    <row r="5227" spans="8:8" s="95" customFormat="1" ht="12.75" customHeight="1">
      <c r="H5227" s="99"/>
    </row>
    <row r="5228" spans="8:8" s="95" customFormat="1" ht="12.75" customHeight="1">
      <c r="H5228" s="99"/>
    </row>
    <row r="5229" spans="8:8" s="95" customFormat="1" ht="12.75" customHeight="1">
      <c r="H5229" s="99"/>
    </row>
    <row r="5230" spans="8:8" s="95" customFormat="1" ht="12.75" customHeight="1">
      <c r="H5230" s="99"/>
    </row>
    <row r="5231" spans="8:8" s="95" customFormat="1" ht="12.75" customHeight="1">
      <c r="H5231" s="99"/>
    </row>
    <row r="5232" spans="8:8" s="95" customFormat="1" ht="12.75" customHeight="1">
      <c r="H5232" s="99"/>
    </row>
    <row r="5233" spans="8:8" s="95" customFormat="1" ht="12.75" customHeight="1">
      <c r="H5233" s="99"/>
    </row>
    <row r="5234" spans="8:8" s="95" customFormat="1" ht="12.75" customHeight="1">
      <c r="H5234" s="99"/>
    </row>
    <row r="5235" spans="8:8" s="95" customFormat="1" ht="12.75" customHeight="1">
      <c r="H5235" s="99"/>
    </row>
    <row r="5236" spans="8:8" s="95" customFormat="1" ht="12.75" customHeight="1">
      <c r="H5236" s="99"/>
    </row>
    <row r="5237" spans="8:8" s="95" customFormat="1" ht="12.75" customHeight="1">
      <c r="H5237" s="99"/>
    </row>
    <row r="5238" spans="8:8" s="95" customFormat="1" ht="12.75" customHeight="1">
      <c r="H5238" s="99"/>
    </row>
    <row r="5239" spans="8:8" s="95" customFormat="1" ht="12.75" customHeight="1">
      <c r="H5239" s="99"/>
    </row>
    <row r="5240" spans="8:8" s="95" customFormat="1" ht="12.75" customHeight="1">
      <c r="H5240" s="99"/>
    </row>
    <row r="5241" spans="8:8" s="95" customFormat="1" ht="12.75" customHeight="1">
      <c r="H5241" s="99"/>
    </row>
    <row r="5242" spans="8:8" s="95" customFormat="1" ht="12.75" customHeight="1">
      <c r="H5242" s="99"/>
    </row>
    <row r="5243" spans="8:8" s="95" customFormat="1" ht="12.75" customHeight="1">
      <c r="H5243" s="99"/>
    </row>
    <row r="5244" spans="8:8" s="95" customFormat="1" ht="12.75" customHeight="1">
      <c r="H5244" s="99"/>
    </row>
    <row r="5245" spans="8:8" s="95" customFormat="1" ht="12.75" customHeight="1">
      <c r="H5245" s="99"/>
    </row>
    <row r="5246" spans="8:8" s="95" customFormat="1" ht="12.75" customHeight="1">
      <c r="H5246" s="99"/>
    </row>
    <row r="5247" spans="8:8" s="95" customFormat="1" ht="12.75" customHeight="1">
      <c r="H5247" s="99"/>
    </row>
    <row r="5248" spans="8:8" s="95" customFormat="1" ht="12.75" customHeight="1">
      <c r="H5248" s="99"/>
    </row>
    <row r="5249" spans="8:8" s="95" customFormat="1" ht="12.75" customHeight="1">
      <c r="H5249" s="99"/>
    </row>
    <row r="5250" spans="8:8" s="95" customFormat="1" ht="12.75" customHeight="1">
      <c r="H5250" s="99"/>
    </row>
    <row r="5251" spans="8:8" s="95" customFormat="1" ht="12.75" customHeight="1">
      <c r="H5251" s="99"/>
    </row>
    <row r="5252" spans="8:8" s="95" customFormat="1" ht="12.75" customHeight="1">
      <c r="H5252" s="99"/>
    </row>
    <row r="5253" spans="8:8" s="95" customFormat="1" ht="12.75" customHeight="1">
      <c r="H5253" s="99"/>
    </row>
    <row r="5254" spans="8:8" s="95" customFormat="1" ht="12.75" customHeight="1">
      <c r="H5254" s="99"/>
    </row>
    <row r="5255" spans="8:8" s="95" customFormat="1" ht="12.75" customHeight="1">
      <c r="H5255" s="99"/>
    </row>
    <row r="5256" spans="8:8" s="95" customFormat="1" ht="12.75" customHeight="1">
      <c r="H5256" s="99"/>
    </row>
    <row r="5257" spans="8:8" s="95" customFormat="1" ht="12.75" customHeight="1">
      <c r="H5257" s="99"/>
    </row>
    <row r="5258" spans="8:8" s="95" customFormat="1" ht="12.75" customHeight="1">
      <c r="H5258" s="99"/>
    </row>
    <row r="5259" spans="8:8" s="95" customFormat="1" ht="12.75" customHeight="1">
      <c r="H5259" s="99"/>
    </row>
    <row r="5260" spans="8:8" s="95" customFormat="1" ht="12.75" customHeight="1">
      <c r="H5260" s="99"/>
    </row>
    <row r="5261" spans="8:8" s="95" customFormat="1" ht="12.75" customHeight="1">
      <c r="H5261" s="99"/>
    </row>
    <row r="5262" spans="8:8" s="95" customFormat="1" ht="12.75" customHeight="1">
      <c r="H5262" s="99"/>
    </row>
    <row r="5263" spans="8:8" s="95" customFormat="1" ht="12.75" customHeight="1">
      <c r="H5263" s="99"/>
    </row>
    <row r="5264" spans="8:8" s="95" customFormat="1" ht="12.75" customHeight="1">
      <c r="H5264" s="99"/>
    </row>
    <row r="5265" spans="8:8" s="95" customFormat="1" ht="12.75" customHeight="1">
      <c r="H5265" s="99"/>
    </row>
    <row r="5266" spans="8:8" s="95" customFormat="1" ht="12.75" customHeight="1">
      <c r="H5266" s="99"/>
    </row>
    <row r="5267" spans="8:8" s="95" customFormat="1" ht="12.75" customHeight="1">
      <c r="H5267" s="99"/>
    </row>
    <row r="5268" spans="8:8" s="95" customFormat="1" ht="12.75" customHeight="1">
      <c r="H5268" s="99"/>
    </row>
    <row r="5269" spans="8:8" s="95" customFormat="1" ht="12.75" customHeight="1">
      <c r="H5269" s="99"/>
    </row>
    <row r="5270" spans="8:8" s="95" customFormat="1" ht="12.75" customHeight="1">
      <c r="H5270" s="99"/>
    </row>
    <row r="5271" spans="8:8" s="95" customFormat="1" ht="12.75" customHeight="1">
      <c r="H5271" s="99"/>
    </row>
    <row r="5272" spans="8:8" s="95" customFormat="1" ht="12.75" customHeight="1">
      <c r="H5272" s="99"/>
    </row>
    <row r="5273" spans="8:8" s="95" customFormat="1" ht="12.75" customHeight="1">
      <c r="H5273" s="99"/>
    </row>
    <row r="5274" spans="8:8" s="95" customFormat="1" ht="12.75" customHeight="1">
      <c r="H5274" s="99"/>
    </row>
    <row r="5275" spans="8:8" s="95" customFormat="1" ht="12.75" customHeight="1">
      <c r="H5275" s="99"/>
    </row>
    <row r="5276" spans="8:8" s="95" customFormat="1" ht="12.75" customHeight="1">
      <c r="H5276" s="99"/>
    </row>
    <row r="5277" spans="8:8" s="95" customFormat="1" ht="12.75" customHeight="1">
      <c r="H5277" s="99"/>
    </row>
    <row r="5278" spans="8:8" s="95" customFormat="1" ht="12.75" customHeight="1">
      <c r="H5278" s="99"/>
    </row>
    <row r="5279" spans="8:8" s="95" customFormat="1" ht="12.75" customHeight="1">
      <c r="H5279" s="99"/>
    </row>
    <row r="5280" spans="8:8" s="95" customFormat="1" ht="12.75" customHeight="1">
      <c r="H5280" s="99"/>
    </row>
    <row r="5281" spans="8:8" s="95" customFormat="1" ht="12.75" customHeight="1">
      <c r="H5281" s="99"/>
    </row>
    <row r="5282" spans="8:8" s="95" customFormat="1" ht="12.75" customHeight="1">
      <c r="H5282" s="99"/>
    </row>
    <row r="5283" spans="8:8" s="95" customFormat="1" ht="12.75" customHeight="1">
      <c r="H5283" s="99"/>
    </row>
    <row r="5284" spans="8:8" s="95" customFormat="1" ht="12.75" customHeight="1">
      <c r="H5284" s="99"/>
    </row>
    <row r="5285" spans="8:8" s="95" customFormat="1" ht="12.75" customHeight="1">
      <c r="H5285" s="99"/>
    </row>
    <row r="5286" spans="8:8" s="95" customFormat="1" ht="12.75" customHeight="1">
      <c r="H5286" s="99"/>
    </row>
    <row r="5287" spans="8:8" s="95" customFormat="1" ht="12.75" customHeight="1">
      <c r="H5287" s="99"/>
    </row>
    <row r="5288" spans="8:8" s="95" customFormat="1" ht="12.75" customHeight="1">
      <c r="H5288" s="99"/>
    </row>
    <row r="5289" spans="8:8" s="95" customFormat="1" ht="12.75" customHeight="1">
      <c r="H5289" s="99"/>
    </row>
    <row r="5290" spans="8:8" s="95" customFormat="1" ht="12.75" customHeight="1">
      <c r="H5290" s="99"/>
    </row>
    <row r="5291" spans="8:8" s="95" customFormat="1" ht="12.75" customHeight="1">
      <c r="H5291" s="99"/>
    </row>
    <row r="5292" spans="8:8" s="95" customFormat="1" ht="12.75" customHeight="1">
      <c r="H5292" s="99"/>
    </row>
    <row r="5293" spans="8:8" s="95" customFormat="1" ht="12.75" customHeight="1">
      <c r="H5293" s="99"/>
    </row>
    <row r="5294" spans="8:8" s="95" customFormat="1" ht="12.75" customHeight="1">
      <c r="H5294" s="99"/>
    </row>
    <row r="5295" spans="8:8" s="95" customFormat="1" ht="12.75" customHeight="1">
      <c r="H5295" s="99"/>
    </row>
    <row r="5296" spans="8:8" s="95" customFormat="1" ht="12.75" customHeight="1">
      <c r="H5296" s="99"/>
    </row>
    <row r="5297" spans="8:8" s="95" customFormat="1" ht="12.75" customHeight="1">
      <c r="H5297" s="99"/>
    </row>
    <row r="5298" spans="8:8" s="95" customFormat="1" ht="12.75" customHeight="1">
      <c r="H5298" s="99"/>
    </row>
    <row r="5299" spans="8:8" s="95" customFormat="1" ht="12.75" customHeight="1">
      <c r="H5299" s="99"/>
    </row>
    <row r="5300" spans="8:8" s="95" customFormat="1" ht="12.75" customHeight="1">
      <c r="H5300" s="99"/>
    </row>
    <row r="5301" spans="8:8" s="95" customFormat="1" ht="12.75" customHeight="1">
      <c r="H5301" s="99"/>
    </row>
    <row r="5302" spans="8:8" s="95" customFormat="1" ht="12.75" customHeight="1">
      <c r="H5302" s="99"/>
    </row>
    <row r="5303" spans="8:8" s="95" customFormat="1" ht="12.75" customHeight="1">
      <c r="H5303" s="99"/>
    </row>
    <row r="5304" spans="8:8" s="95" customFormat="1" ht="12.75" customHeight="1">
      <c r="H5304" s="99"/>
    </row>
    <row r="5305" spans="8:8" s="95" customFormat="1" ht="12.75" customHeight="1">
      <c r="H5305" s="99"/>
    </row>
    <row r="5306" spans="8:8" s="95" customFormat="1" ht="12.75" customHeight="1">
      <c r="H5306" s="99"/>
    </row>
    <row r="5307" spans="8:8" s="95" customFormat="1" ht="12.75" customHeight="1">
      <c r="H5307" s="99"/>
    </row>
    <row r="5308" spans="8:8" s="95" customFormat="1" ht="12.75" customHeight="1">
      <c r="H5308" s="99"/>
    </row>
    <row r="5309" spans="8:8" s="95" customFormat="1" ht="12.75" customHeight="1">
      <c r="H5309" s="99"/>
    </row>
    <row r="5310" spans="8:8" s="95" customFormat="1" ht="12.75" customHeight="1">
      <c r="H5310" s="99"/>
    </row>
    <row r="5311" spans="8:8" s="95" customFormat="1" ht="12.75" customHeight="1">
      <c r="H5311" s="99"/>
    </row>
    <row r="5312" spans="8:8" s="95" customFormat="1" ht="12.75" customHeight="1">
      <c r="H5312" s="99"/>
    </row>
    <row r="5313" spans="8:8" s="95" customFormat="1" ht="12.75" customHeight="1">
      <c r="H5313" s="99"/>
    </row>
    <row r="5314" spans="8:8" s="95" customFormat="1" ht="12.75" customHeight="1">
      <c r="H5314" s="99"/>
    </row>
    <row r="5315" spans="8:8" s="95" customFormat="1" ht="12.75" customHeight="1">
      <c r="H5315" s="99"/>
    </row>
    <row r="5316" spans="8:8" s="95" customFormat="1" ht="12.75" customHeight="1">
      <c r="H5316" s="99"/>
    </row>
    <row r="5317" spans="8:8" s="95" customFormat="1" ht="12.75" customHeight="1">
      <c r="H5317" s="99"/>
    </row>
    <row r="5318" spans="8:8" s="95" customFormat="1" ht="12.75" customHeight="1">
      <c r="H5318" s="99"/>
    </row>
    <row r="5319" spans="8:8" s="95" customFormat="1" ht="12.75" customHeight="1">
      <c r="H5319" s="99"/>
    </row>
    <row r="5320" spans="8:8" s="95" customFormat="1" ht="12.75" customHeight="1">
      <c r="H5320" s="99"/>
    </row>
    <row r="5321" spans="8:8" s="95" customFormat="1" ht="12.75" customHeight="1">
      <c r="H5321" s="99"/>
    </row>
    <row r="5322" spans="8:8" s="95" customFormat="1" ht="12.75" customHeight="1">
      <c r="H5322" s="99"/>
    </row>
    <row r="5323" spans="8:8" s="95" customFormat="1" ht="12.75" customHeight="1">
      <c r="H5323" s="99"/>
    </row>
    <row r="5324" spans="8:8" s="95" customFormat="1" ht="12.75" customHeight="1">
      <c r="H5324" s="99"/>
    </row>
    <row r="5325" spans="8:8" s="95" customFormat="1" ht="12.75" customHeight="1">
      <c r="H5325" s="99"/>
    </row>
    <row r="5326" spans="8:8" s="95" customFormat="1" ht="12.75" customHeight="1">
      <c r="H5326" s="99"/>
    </row>
    <row r="5327" spans="8:8" s="95" customFormat="1" ht="12.75" customHeight="1">
      <c r="H5327" s="99"/>
    </row>
    <row r="5328" spans="8:8" s="95" customFormat="1" ht="12.75" customHeight="1">
      <c r="H5328" s="99"/>
    </row>
    <row r="5329" spans="8:8" s="95" customFormat="1" ht="12.75" customHeight="1">
      <c r="H5329" s="99"/>
    </row>
    <row r="5330" spans="8:8" s="95" customFormat="1" ht="12.75" customHeight="1">
      <c r="H5330" s="99"/>
    </row>
    <row r="5331" spans="8:8" s="95" customFormat="1" ht="12.75" customHeight="1">
      <c r="H5331" s="99"/>
    </row>
    <row r="5332" spans="8:8" s="95" customFormat="1" ht="12.75" customHeight="1">
      <c r="H5332" s="99"/>
    </row>
    <row r="5333" spans="8:8" s="95" customFormat="1" ht="12.75" customHeight="1">
      <c r="H5333" s="99"/>
    </row>
    <row r="5334" spans="8:8" s="95" customFormat="1" ht="12.75" customHeight="1">
      <c r="H5334" s="99"/>
    </row>
    <row r="5335" spans="8:8" s="95" customFormat="1" ht="12.75" customHeight="1">
      <c r="H5335" s="99"/>
    </row>
    <row r="5336" spans="8:8" s="95" customFormat="1" ht="12.75" customHeight="1">
      <c r="H5336" s="99"/>
    </row>
    <row r="5337" spans="8:8" s="95" customFormat="1" ht="12.75" customHeight="1">
      <c r="H5337" s="99"/>
    </row>
    <row r="5338" spans="8:8" s="95" customFormat="1" ht="12.75" customHeight="1">
      <c r="H5338" s="99"/>
    </row>
    <row r="5339" spans="8:8" s="95" customFormat="1" ht="12.75" customHeight="1">
      <c r="H5339" s="99"/>
    </row>
    <row r="5340" spans="8:8" s="95" customFormat="1" ht="12.75" customHeight="1">
      <c r="H5340" s="99"/>
    </row>
    <row r="5341" spans="8:8" s="95" customFormat="1" ht="12.75" customHeight="1">
      <c r="H5341" s="99"/>
    </row>
    <row r="5342" spans="8:8" s="95" customFormat="1" ht="12.75" customHeight="1">
      <c r="H5342" s="99"/>
    </row>
    <row r="5343" spans="8:8" s="95" customFormat="1" ht="12.75" customHeight="1">
      <c r="H5343" s="99"/>
    </row>
    <row r="5344" spans="8:8" s="95" customFormat="1" ht="12.75" customHeight="1">
      <c r="H5344" s="99"/>
    </row>
    <row r="5345" spans="8:8" s="95" customFormat="1" ht="12.75" customHeight="1">
      <c r="H5345" s="99"/>
    </row>
    <row r="5346" spans="8:8" s="95" customFormat="1" ht="12.75" customHeight="1">
      <c r="H5346" s="99"/>
    </row>
    <row r="5347" spans="8:8" s="95" customFormat="1" ht="12.75" customHeight="1">
      <c r="H5347" s="99"/>
    </row>
    <row r="5348" spans="8:8" s="95" customFormat="1" ht="12.75" customHeight="1">
      <c r="H5348" s="99"/>
    </row>
    <row r="5349" spans="8:8" s="95" customFormat="1" ht="12.75" customHeight="1">
      <c r="H5349" s="99"/>
    </row>
    <row r="5350" spans="8:8" s="95" customFormat="1" ht="12.75" customHeight="1">
      <c r="H5350" s="99"/>
    </row>
    <row r="5351" spans="8:8" s="95" customFormat="1" ht="12.75" customHeight="1">
      <c r="H5351" s="99"/>
    </row>
    <row r="5352" spans="8:8" s="95" customFormat="1" ht="12.75" customHeight="1">
      <c r="H5352" s="99"/>
    </row>
    <row r="5353" spans="8:8" s="95" customFormat="1" ht="12.75" customHeight="1">
      <c r="H5353" s="99"/>
    </row>
    <row r="5354" spans="8:8" s="95" customFormat="1" ht="12.75" customHeight="1">
      <c r="H5354" s="99"/>
    </row>
    <row r="5355" spans="8:8" s="95" customFormat="1" ht="12.75" customHeight="1">
      <c r="H5355" s="99"/>
    </row>
    <row r="5356" spans="8:8" s="95" customFormat="1" ht="12.75" customHeight="1">
      <c r="H5356" s="99"/>
    </row>
    <row r="5357" spans="8:8" s="95" customFormat="1" ht="12.75" customHeight="1">
      <c r="H5357" s="99"/>
    </row>
    <row r="5358" spans="8:8" s="95" customFormat="1" ht="12.75" customHeight="1">
      <c r="H5358" s="99"/>
    </row>
    <row r="5359" spans="8:8" s="95" customFormat="1" ht="12.75" customHeight="1">
      <c r="H5359" s="99"/>
    </row>
    <row r="5360" spans="8:8" s="95" customFormat="1" ht="12.75" customHeight="1">
      <c r="H5360" s="99"/>
    </row>
    <row r="5361" spans="8:8" s="95" customFormat="1" ht="12.75" customHeight="1">
      <c r="H5361" s="99"/>
    </row>
    <row r="5362" spans="8:8" s="95" customFormat="1" ht="12.75" customHeight="1">
      <c r="H5362" s="99"/>
    </row>
    <row r="5363" spans="8:8" s="95" customFormat="1" ht="12.75" customHeight="1">
      <c r="H5363" s="99"/>
    </row>
    <row r="5364" spans="8:8" s="95" customFormat="1" ht="12.75" customHeight="1">
      <c r="H5364" s="99"/>
    </row>
    <row r="5365" spans="8:8" s="95" customFormat="1" ht="12.75" customHeight="1">
      <c r="H5365" s="99"/>
    </row>
    <row r="5366" spans="8:8" s="95" customFormat="1" ht="12.75" customHeight="1">
      <c r="H5366" s="99"/>
    </row>
    <row r="5367" spans="8:8" s="95" customFormat="1" ht="12.75" customHeight="1">
      <c r="H5367" s="99"/>
    </row>
    <row r="5368" spans="8:8" s="95" customFormat="1" ht="12.75" customHeight="1">
      <c r="H5368" s="99"/>
    </row>
    <row r="5369" spans="8:8" s="95" customFormat="1" ht="12.75" customHeight="1">
      <c r="H5369" s="99"/>
    </row>
    <row r="5370" spans="8:8" s="95" customFormat="1" ht="12.75" customHeight="1">
      <c r="H5370" s="99"/>
    </row>
    <row r="5371" spans="8:8" s="95" customFormat="1" ht="12.75" customHeight="1">
      <c r="H5371" s="99"/>
    </row>
    <row r="5372" spans="8:8" s="95" customFormat="1" ht="12.75" customHeight="1">
      <c r="H5372" s="99"/>
    </row>
    <row r="5373" spans="8:8" s="95" customFormat="1" ht="12.75" customHeight="1">
      <c r="H5373" s="99"/>
    </row>
    <row r="5374" spans="8:8" s="95" customFormat="1" ht="12.75" customHeight="1">
      <c r="H5374" s="99"/>
    </row>
    <row r="5375" spans="8:8" s="95" customFormat="1" ht="12.75" customHeight="1">
      <c r="H5375" s="99"/>
    </row>
    <row r="5376" spans="8:8" s="95" customFormat="1" ht="12.75" customHeight="1">
      <c r="H5376" s="99"/>
    </row>
    <row r="5377" spans="8:8" s="95" customFormat="1" ht="12.75" customHeight="1">
      <c r="H5377" s="99"/>
    </row>
    <row r="5378" spans="8:8" s="95" customFormat="1" ht="12.75" customHeight="1">
      <c r="H5378" s="99"/>
    </row>
    <row r="5379" spans="8:8" s="95" customFormat="1" ht="12.75" customHeight="1">
      <c r="H5379" s="99"/>
    </row>
    <row r="5380" spans="8:8" s="95" customFormat="1" ht="12.75" customHeight="1">
      <c r="H5380" s="99"/>
    </row>
    <row r="5381" spans="8:8" s="95" customFormat="1" ht="12.75" customHeight="1">
      <c r="H5381" s="99"/>
    </row>
    <row r="5382" spans="8:8" s="95" customFormat="1" ht="12.75" customHeight="1">
      <c r="H5382" s="99"/>
    </row>
    <row r="5383" spans="8:8" s="95" customFormat="1" ht="12.75" customHeight="1">
      <c r="H5383" s="99"/>
    </row>
    <row r="5384" spans="8:8" s="95" customFormat="1" ht="12.75" customHeight="1">
      <c r="H5384" s="99"/>
    </row>
    <row r="5385" spans="8:8" s="95" customFormat="1" ht="12.75" customHeight="1">
      <c r="H5385" s="99"/>
    </row>
    <row r="5386" spans="8:8" s="95" customFormat="1" ht="12.75" customHeight="1">
      <c r="H5386" s="99"/>
    </row>
    <row r="5387" spans="8:8" s="95" customFormat="1" ht="12.75" customHeight="1">
      <c r="H5387" s="99"/>
    </row>
    <row r="5388" spans="8:8" s="95" customFormat="1" ht="12.75" customHeight="1">
      <c r="H5388" s="99"/>
    </row>
    <row r="5389" spans="8:8" s="95" customFormat="1" ht="12.75" customHeight="1">
      <c r="H5389" s="99"/>
    </row>
    <row r="5390" spans="8:8" s="95" customFormat="1" ht="12.75" customHeight="1">
      <c r="H5390" s="99"/>
    </row>
    <row r="5391" spans="8:8" s="95" customFormat="1" ht="12.75" customHeight="1">
      <c r="H5391" s="99"/>
    </row>
    <row r="5392" spans="8:8" s="95" customFormat="1" ht="12.75" customHeight="1">
      <c r="H5392" s="99"/>
    </row>
    <row r="5393" spans="8:8" s="95" customFormat="1" ht="12.75" customHeight="1">
      <c r="H5393" s="99"/>
    </row>
    <row r="5394" spans="8:8" s="95" customFormat="1" ht="12.75" customHeight="1">
      <c r="H5394" s="99"/>
    </row>
    <row r="5395" spans="8:8" s="95" customFormat="1" ht="12.75" customHeight="1">
      <c r="H5395" s="99"/>
    </row>
    <row r="5396" spans="8:8" s="95" customFormat="1" ht="12.75" customHeight="1">
      <c r="H5396" s="99"/>
    </row>
    <row r="5397" spans="8:8" s="95" customFormat="1" ht="12.75" customHeight="1">
      <c r="H5397" s="99"/>
    </row>
    <row r="5398" spans="8:8" s="95" customFormat="1" ht="12.75" customHeight="1">
      <c r="H5398" s="99"/>
    </row>
    <row r="5399" spans="8:8" s="95" customFormat="1" ht="12.75" customHeight="1">
      <c r="H5399" s="99"/>
    </row>
    <row r="5400" spans="8:8" s="95" customFormat="1" ht="12.75" customHeight="1">
      <c r="H5400" s="99"/>
    </row>
    <row r="5401" spans="8:8" s="95" customFormat="1" ht="12.75" customHeight="1">
      <c r="H5401" s="99"/>
    </row>
    <row r="5402" spans="8:8" s="95" customFormat="1" ht="12.75" customHeight="1">
      <c r="H5402" s="99"/>
    </row>
    <row r="5403" spans="8:8" s="95" customFormat="1" ht="12.75" customHeight="1">
      <c r="H5403" s="99"/>
    </row>
    <row r="5404" spans="8:8" s="95" customFormat="1" ht="12.75" customHeight="1">
      <c r="H5404" s="99"/>
    </row>
    <row r="5405" spans="8:8" s="95" customFormat="1" ht="12.75" customHeight="1">
      <c r="H5405" s="99"/>
    </row>
    <row r="5406" spans="8:8" s="95" customFormat="1" ht="12.75" customHeight="1">
      <c r="H5406" s="99"/>
    </row>
    <row r="5407" spans="8:8" s="95" customFormat="1" ht="12.75" customHeight="1">
      <c r="H5407" s="99"/>
    </row>
    <row r="5408" spans="8:8" s="95" customFormat="1" ht="12.75" customHeight="1">
      <c r="H5408" s="99"/>
    </row>
    <row r="5409" spans="8:8" s="95" customFormat="1" ht="12.75" customHeight="1">
      <c r="H5409" s="99"/>
    </row>
    <row r="5410" spans="8:8" s="95" customFormat="1" ht="12.75" customHeight="1">
      <c r="H5410" s="99"/>
    </row>
    <row r="5411" spans="8:8" s="95" customFormat="1" ht="12.75" customHeight="1">
      <c r="H5411" s="99"/>
    </row>
    <row r="5412" spans="8:8" s="95" customFormat="1" ht="12.75" customHeight="1">
      <c r="H5412" s="99"/>
    </row>
    <row r="5413" spans="8:8" s="95" customFormat="1" ht="12.75" customHeight="1">
      <c r="H5413" s="99"/>
    </row>
    <row r="5414" spans="8:8" s="95" customFormat="1" ht="12.75" customHeight="1">
      <c r="H5414" s="99"/>
    </row>
    <row r="5415" spans="8:8" s="95" customFormat="1" ht="12.75" customHeight="1">
      <c r="H5415" s="99"/>
    </row>
    <row r="5416" spans="8:8" s="95" customFormat="1" ht="12.75" customHeight="1">
      <c r="H5416" s="99"/>
    </row>
    <row r="5417" spans="8:8" s="95" customFormat="1" ht="12.75" customHeight="1">
      <c r="H5417" s="99"/>
    </row>
    <row r="5418" spans="8:8" s="95" customFormat="1" ht="12.75" customHeight="1">
      <c r="H5418" s="99"/>
    </row>
    <row r="5419" spans="8:8" s="95" customFormat="1" ht="12.75" customHeight="1">
      <c r="H5419" s="99"/>
    </row>
    <row r="5420" spans="8:8" s="95" customFormat="1" ht="12.75" customHeight="1">
      <c r="H5420" s="99"/>
    </row>
    <row r="5421" spans="8:8" s="95" customFormat="1" ht="12.75" customHeight="1">
      <c r="H5421" s="99"/>
    </row>
    <row r="5422" spans="8:8" s="95" customFormat="1" ht="12.75" customHeight="1">
      <c r="H5422" s="99"/>
    </row>
    <row r="5423" spans="8:8" s="95" customFormat="1" ht="12.75" customHeight="1">
      <c r="H5423" s="99"/>
    </row>
    <row r="5424" spans="8:8" s="95" customFormat="1" ht="12.75" customHeight="1">
      <c r="H5424" s="99"/>
    </row>
    <row r="5425" spans="8:8" s="95" customFormat="1" ht="12.75" customHeight="1">
      <c r="H5425" s="99"/>
    </row>
    <row r="5426" spans="8:8" s="95" customFormat="1" ht="12.75" customHeight="1">
      <c r="H5426" s="99"/>
    </row>
    <row r="5427" spans="8:8" s="95" customFormat="1" ht="12.75" customHeight="1">
      <c r="H5427" s="99"/>
    </row>
    <row r="5428" spans="8:8" s="95" customFormat="1" ht="12.75" customHeight="1">
      <c r="H5428" s="99"/>
    </row>
    <row r="5429" spans="8:8" s="95" customFormat="1" ht="12.75" customHeight="1">
      <c r="H5429" s="99"/>
    </row>
    <row r="5430" spans="8:8" s="95" customFormat="1" ht="12.75" customHeight="1">
      <c r="H5430" s="99"/>
    </row>
    <row r="5431" spans="8:8" s="95" customFormat="1" ht="12.75" customHeight="1">
      <c r="H5431" s="99"/>
    </row>
    <row r="5432" spans="8:8" s="95" customFormat="1" ht="12.75" customHeight="1">
      <c r="H5432" s="99"/>
    </row>
    <row r="5433" spans="8:8" s="95" customFormat="1" ht="12.75" customHeight="1">
      <c r="H5433" s="99"/>
    </row>
    <row r="5434" spans="8:8" s="95" customFormat="1" ht="12.75" customHeight="1">
      <c r="H5434" s="99"/>
    </row>
    <row r="5435" spans="8:8" s="95" customFormat="1" ht="12.75" customHeight="1">
      <c r="H5435" s="99"/>
    </row>
    <row r="5436" spans="8:8" s="95" customFormat="1" ht="12.75" customHeight="1">
      <c r="H5436" s="99"/>
    </row>
    <row r="5437" spans="8:8" s="95" customFormat="1" ht="12.75" customHeight="1">
      <c r="H5437" s="99"/>
    </row>
    <row r="5438" spans="8:8" s="95" customFormat="1" ht="12.75" customHeight="1">
      <c r="H5438" s="99"/>
    </row>
    <row r="5439" spans="8:8" s="95" customFormat="1" ht="12.75" customHeight="1">
      <c r="H5439" s="99"/>
    </row>
    <row r="5440" spans="8:8" s="95" customFormat="1" ht="12.75" customHeight="1">
      <c r="H5440" s="99"/>
    </row>
    <row r="5441" spans="8:8" s="95" customFormat="1" ht="12.75" customHeight="1">
      <c r="H5441" s="99"/>
    </row>
    <row r="5442" spans="8:8" s="95" customFormat="1" ht="12.75" customHeight="1">
      <c r="H5442" s="99"/>
    </row>
    <row r="5443" spans="8:8" s="95" customFormat="1" ht="12.75" customHeight="1">
      <c r="H5443" s="99"/>
    </row>
    <row r="5444" spans="8:8" s="95" customFormat="1" ht="12.75" customHeight="1">
      <c r="H5444" s="99"/>
    </row>
    <row r="5445" spans="8:8" s="95" customFormat="1" ht="12.75" customHeight="1">
      <c r="H5445" s="99"/>
    </row>
    <row r="5446" spans="8:8" s="95" customFormat="1" ht="12.75" customHeight="1">
      <c r="H5446" s="99"/>
    </row>
    <row r="5447" spans="8:8" s="95" customFormat="1" ht="12.75" customHeight="1">
      <c r="H5447" s="99"/>
    </row>
    <row r="5448" spans="8:8" s="95" customFormat="1" ht="12.75" customHeight="1">
      <c r="H5448" s="99"/>
    </row>
    <row r="5449" spans="8:8" s="95" customFormat="1" ht="12.75" customHeight="1">
      <c r="H5449" s="99"/>
    </row>
    <row r="5450" spans="8:8" s="95" customFormat="1" ht="12.75" customHeight="1">
      <c r="H5450" s="99"/>
    </row>
    <row r="5451" spans="8:8" s="95" customFormat="1" ht="12.75" customHeight="1">
      <c r="H5451" s="99"/>
    </row>
    <row r="5452" spans="8:8" s="95" customFormat="1" ht="12.75" customHeight="1">
      <c r="H5452" s="99"/>
    </row>
    <row r="5453" spans="8:8" s="95" customFormat="1" ht="12.75" customHeight="1">
      <c r="H5453" s="99"/>
    </row>
    <row r="5454" spans="8:8" s="95" customFormat="1" ht="12.75" customHeight="1">
      <c r="H5454" s="99"/>
    </row>
    <row r="5455" spans="8:8" s="95" customFormat="1" ht="12.75" customHeight="1">
      <c r="H5455" s="99"/>
    </row>
    <row r="5456" spans="8:8" s="95" customFormat="1" ht="12.75" customHeight="1">
      <c r="H5456" s="99"/>
    </row>
    <row r="5457" spans="8:8" s="95" customFormat="1" ht="12.75" customHeight="1">
      <c r="H5457" s="99"/>
    </row>
    <row r="5458" spans="8:8" s="95" customFormat="1" ht="12.75" customHeight="1">
      <c r="H5458" s="99"/>
    </row>
    <row r="5459" spans="8:8" s="95" customFormat="1" ht="12.75" customHeight="1">
      <c r="H5459" s="99"/>
    </row>
    <row r="5460" spans="8:8" s="95" customFormat="1" ht="12.75" customHeight="1">
      <c r="H5460" s="99"/>
    </row>
    <row r="5461" spans="8:8" s="95" customFormat="1" ht="12.75" customHeight="1">
      <c r="H5461" s="99"/>
    </row>
    <row r="5462" spans="8:8" s="95" customFormat="1" ht="12.75" customHeight="1">
      <c r="H5462" s="99"/>
    </row>
    <row r="5463" spans="8:8" s="95" customFormat="1" ht="12.75" customHeight="1">
      <c r="H5463" s="99"/>
    </row>
    <row r="5464" spans="8:8" s="95" customFormat="1" ht="12.75" customHeight="1">
      <c r="H5464" s="99"/>
    </row>
    <row r="5465" spans="8:8" s="95" customFormat="1" ht="12.75" customHeight="1">
      <c r="H5465" s="99"/>
    </row>
    <row r="5466" spans="8:8" s="95" customFormat="1" ht="12.75" customHeight="1">
      <c r="H5466" s="99"/>
    </row>
    <row r="5467" spans="8:8" s="95" customFormat="1" ht="12.75" customHeight="1">
      <c r="H5467" s="99"/>
    </row>
    <row r="5468" spans="8:8" s="95" customFormat="1" ht="12.75" customHeight="1">
      <c r="H5468" s="99"/>
    </row>
    <row r="5469" spans="8:8" s="95" customFormat="1" ht="12.75" customHeight="1">
      <c r="H5469" s="99"/>
    </row>
    <row r="5470" spans="8:8" s="95" customFormat="1" ht="12.75" customHeight="1">
      <c r="H5470" s="99"/>
    </row>
    <row r="5471" spans="8:8" s="95" customFormat="1" ht="12.75" customHeight="1">
      <c r="H5471" s="99"/>
    </row>
    <row r="5472" spans="8:8" s="95" customFormat="1" ht="12.75" customHeight="1">
      <c r="H5472" s="99"/>
    </row>
    <row r="5473" spans="8:8" s="95" customFormat="1" ht="12.75" customHeight="1">
      <c r="H5473" s="99"/>
    </row>
    <row r="5474" spans="8:8" s="95" customFormat="1" ht="12.75" customHeight="1">
      <c r="H5474" s="99"/>
    </row>
    <row r="5475" spans="8:8" s="95" customFormat="1" ht="12.75" customHeight="1">
      <c r="H5475" s="99"/>
    </row>
    <row r="5476" spans="8:8" s="95" customFormat="1" ht="12.75" customHeight="1">
      <c r="H5476" s="99"/>
    </row>
    <row r="5477" spans="8:8" s="95" customFormat="1" ht="12.75" customHeight="1">
      <c r="H5477" s="99"/>
    </row>
    <row r="5478" spans="8:8" s="95" customFormat="1" ht="12.75" customHeight="1">
      <c r="H5478" s="99"/>
    </row>
    <row r="5479" spans="8:8" s="95" customFormat="1" ht="12.75" customHeight="1">
      <c r="H5479" s="99"/>
    </row>
    <row r="5480" spans="8:8" s="95" customFormat="1" ht="12.75" customHeight="1">
      <c r="H5480" s="99"/>
    </row>
    <row r="5481" spans="8:8" s="95" customFormat="1" ht="12.75" customHeight="1">
      <c r="H5481" s="99"/>
    </row>
    <row r="5482" spans="8:8" s="95" customFormat="1" ht="12.75" customHeight="1">
      <c r="H5482" s="99"/>
    </row>
    <row r="5483" spans="8:8" s="95" customFormat="1" ht="12.75" customHeight="1">
      <c r="H5483" s="99"/>
    </row>
    <row r="5484" spans="8:8" s="95" customFormat="1" ht="12.75" customHeight="1">
      <c r="H5484" s="99"/>
    </row>
    <row r="5485" spans="8:8" s="95" customFormat="1" ht="12.75" customHeight="1">
      <c r="H5485" s="99"/>
    </row>
    <row r="5486" spans="8:8" s="95" customFormat="1" ht="12.75" customHeight="1">
      <c r="H5486" s="99"/>
    </row>
    <row r="5487" spans="8:8" s="95" customFormat="1" ht="12.75" customHeight="1">
      <c r="H5487" s="99"/>
    </row>
    <row r="5488" spans="8:8" s="95" customFormat="1" ht="12.75" customHeight="1">
      <c r="H5488" s="99"/>
    </row>
    <row r="5489" spans="8:8" s="95" customFormat="1" ht="12.75" customHeight="1">
      <c r="H5489" s="99"/>
    </row>
    <row r="5490" spans="8:8" s="95" customFormat="1" ht="12.75" customHeight="1">
      <c r="H5490" s="99"/>
    </row>
    <row r="5491" spans="8:8" s="95" customFormat="1" ht="12.75" customHeight="1">
      <c r="H5491" s="99"/>
    </row>
    <row r="5492" spans="8:8" s="95" customFormat="1" ht="12.75" customHeight="1">
      <c r="H5492" s="99"/>
    </row>
    <row r="5493" spans="8:8" s="95" customFormat="1" ht="12.75" customHeight="1">
      <c r="H5493" s="99"/>
    </row>
    <row r="5494" spans="8:8" s="95" customFormat="1" ht="12.75" customHeight="1">
      <c r="H5494" s="99"/>
    </row>
    <row r="5495" spans="8:8" s="95" customFormat="1" ht="12.75" customHeight="1">
      <c r="H5495" s="99"/>
    </row>
    <row r="5496" spans="8:8" s="95" customFormat="1" ht="12.75" customHeight="1">
      <c r="H5496" s="99"/>
    </row>
    <row r="5497" spans="8:8" s="95" customFormat="1" ht="12.75" customHeight="1">
      <c r="H5497" s="99"/>
    </row>
    <row r="5498" spans="8:8" s="95" customFormat="1" ht="12.75" customHeight="1">
      <c r="H5498" s="99"/>
    </row>
    <row r="5499" spans="8:8" s="95" customFormat="1" ht="12.75" customHeight="1">
      <c r="H5499" s="99"/>
    </row>
    <row r="5500" spans="8:8" s="95" customFormat="1" ht="12.75" customHeight="1">
      <c r="H5500" s="99"/>
    </row>
    <row r="5501" spans="8:8" s="95" customFormat="1" ht="12.75" customHeight="1">
      <c r="H5501" s="99"/>
    </row>
    <row r="5502" spans="8:8" s="95" customFormat="1" ht="12.75" customHeight="1">
      <c r="H5502" s="99"/>
    </row>
    <row r="5503" spans="8:8" s="95" customFormat="1" ht="12.75" customHeight="1">
      <c r="H5503" s="99"/>
    </row>
    <row r="5504" spans="8:8" s="95" customFormat="1" ht="12.75" customHeight="1">
      <c r="H5504" s="99"/>
    </row>
    <row r="5505" spans="8:8" s="95" customFormat="1" ht="12.75" customHeight="1">
      <c r="H5505" s="99"/>
    </row>
    <row r="5506" spans="8:8" s="95" customFormat="1" ht="12.75" customHeight="1">
      <c r="H5506" s="99"/>
    </row>
    <row r="5507" spans="8:8" s="95" customFormat="1" ht="12.75" customHeight="1">
      <c r="H5507" s="99"/>
    </row>
    <row r="5508" spans="8:8" s="95" customFormat="1" ht="12.75" customHeight="1">
      <c r="H5508" s="99"/>
    </row>
    <row r="5509" spans="8:8" s="95" customFormat="1" ht="12.75" customHeight="1">
      <c r="H5509" s="99"/>
    </row>
    <row r="5510" spans="8:8" s="95" customFormat="1" ht="12.75" customHeight="1">
      <c r="H5510" s="99"/>
    </row>
    <row r="5511" spans="8:8" s="95" customFormat="1" ht="12.75" customHeight="1">
      <c r="H5511" s="99"/>
    </row>
    <row r="5512" spans="8:8" s="95" customFormat="1" ht="12.75" customHeight="1">
      <c r="H5512" s="99"/>
    </row>
    <row r="5513" spans="8:8" s="95" customFormat="1" ht="12.75" customHeight="1">
      <c r="H5513" s="99"/>
    </row>
    <row r="5514" spans="8:8" s="95" customFormat="1" ht="12.75" customHeight="1">
      <c r="H5514" s="99"/>
    </row>
    <row r="5515" spans="8:8" s="95" customFormat="1" ht="12.75" customHeight="1">
      <c r="H5515" s="99"/>
    </row>
    <row r="5516" spans="8:8" s="95" customFormat="1" ht="12.75" customHeight="1">
      <c r="H5516" s="99"/>
    </row>
    <row r="5517" spans="8:8" s="95" customFormat="1" ht="12.75" customHeight="1">
      <c r="H5517" s="99"/>
    </row>
    <row r="5518" spans="8:8" s="95" customFormat="1" ht="12.75" customHeight="1">
      <c r="H5518" s="99"/>
    </row>
    <row r="5519" spans="8:8" s="95" customFormat="1" ht="12.75" customHeight="1">
      <c r="H5519" s="99"/>
    </row>
    <row r="5520" spans="8:8" s="95" customFormat="1" ht="12.75" customHeight="1">
      <c r="H5520" s="99"/>
    </row>
    <row r="5521" spans="8:8" s="95" customFormat="1" ht="12.75" customHeight="1">
      <c r="H5521" s="99"/>
    </row>
    <row r="5522" spans="8:8" s="95" customFormat="1" ht="12.75" customHeight="1">
      <c r="H5522" s="99"/>
    </row>
    <row r="5523" spans="8:8" s="95" customFormat="1" ht="12.75" customHeight="1">
      <c r="H5523" s="99"/>
    </row>
    <row r="5524" spans="8:8" s="95" customFormat="1" ht="12.75" customHeight="1">
      <c r="H5524" s="99"/>
    </row>
    <row r="5525" spans="8:8" s="95" customFormat="1" ht="12.75" customHeight="1">
      <c r="H5525" s="99"/>
    </row>
    <row r="5526" spans="8:8" s="95" customFormat="1" ht="12.75" customHeight="1">
      <c r="H5526" s="99"/>
    </row>
    <row r="5527" spans="8:8" s="95" customFormat="1" ht="12.75" customHeight="1">
      <c r="H5527" s="99"/>
    </row>
    <row r="5528" spans="8:8" s="95" customFormat="1" ht="12.75" customHeight="1">
      <c r="H5528" s="99"/>
    </row>
    <row r="5529" spans="8:8" s="95" customFormat="1" ht="12.75" customHeight="1">
      <c r="H5529" s="99"/>
    </row>
    <row r="5530" spans="8:8" s="95" customFormat="1" ht="12.75" customHeight="1">
      <c r="H5530" s="99"/>
    </row>
    <row r="5531" spans="8:8" s="95" customFormat="1" ht="12.75" customHeight="1">
      <c r="H5531" s="99"/>
    </row>
    <row r="5532" spans="8:8" s="95" customFormat="1" ht="12.75" customHeight="1">
      <c r="H5532" s="99"/>
    </row>
    <row r="5533" spans="8:8" s="95" customFormat="1" ht="12.75" customHeight="1">
      <c r="H5533" s="99"/>
    </row>
    <row r="5534" spans="8:8" s="95" customFormat="1" ht="12.75" customHeight="1">
      <c r="H5534" s="99"/>
    </row>
    <row r="5535" spans="8:8" s="95" customFormat="1" ht="12.75" customHeight="1">
      <c r="H5535" s="99"/>
    </row>
    <row r="5536" spans="8:8" s="95" customFormat="1" ht="12.75" customHeight="1">
      <c r="H5536" s="99"/>
    </row>
    <row r="5537" spans="8:8" s="95" customFormat="1" ht="12.75" customHeight="1">
      <c r="H5537" s="99"/>
    </row>
    <row r="5538" spans="8:8" s="95" customFormat="1" ht="12.75" customHeight="1">
      <c r="H5538" s="99"/>
    </row>
    <row r="5539" spans="8:8" s="95" customFormat="1" ht="12.75" customHeight="1">
      <c r="H5539" s="99"/>
    </row>
    <row r="5540" spans="8:8" s="95" customFormat="1" ht="12.75" customHeight="1">
      <c r="H5540" s="99"/>
    </row>
    <row r="5541" spans="8:8" s="95" customFormat="1" ht="12.75" customHeight="1">
      <c r="H5541" s="99"/>
    </row>
    <row r="5542" spans="8:8" s="95" customFormat="1" ht="12.75" customHeight="1">
      <c r="H5542" s="99"/>
    </row>
    <row r="5543" spans="8:8" s="95" customFormat="1" ht="12.75" customHeight="1">
      <c r="H5543" s="99"/>
    </row>
    <row r="5544" spans="8:8" s="95" customFormat="1" ht="12.75" customHeight="1">
      <c r="H5544" s="99"/>
    </row>
    <row r="5545" spans="8:8" s="95" customFormat="1" ht="12.75" customHeight="1">
      <c r="H5545" s="99"/>
    </row>
    <row r="5546" spans="8:8" s="95" customFormat="1" ht="12.75" customHeight="1">
      <c r="H5546" s="99"/>
    </row>
    <row r="5547" spans="8:8" s="95" customFormat="1" ht="12.75" customHeight="1">
      <c r="H5547" s="99"/>
    </row>
    <row r="5548" spans="8:8" s="95" customFormat="1" ht="12.75" customHeight="1">
      <c r="H5548" s="99"/>
    </row>
    <row r="5549" spans="8:8" s="95" customFormat="1" ht="12.75" customHeight="1">
      <c r="H5549" s="99"/>
    </row>
    <row r="5550" spans="8:8" s="95" customFormat="1" ht="12.75" customHeight="1">
      <c r="H5550" s="99"/>
    </row>
    <row r="5551" spans="8:8" s="95" customFormat="1" ht="12.75" customHeight="1">
      <c r="H5551" s="99"/>
    </row>
    <row r="5552" spans="8:8" s="95" customFormat="1" ht="12.75" customHeight="1">
      <c r="H5552" s="99"/>
    </row>
    <row r="5553" spans="8:8" s="95" customFormat="1" ht="12.75" customHeight="1">
      <c r="H5553" s="99"/>
    </row>
    <row r="5554" spans="8:8" s="95" customFormat="1" ht="12.75" customHeight="1">
      <c r="H5554" s="99"/>
    </row>
    <row r="5555" spans="8:8" s="95" customFormat="1" ht="12.75" customHeight="1">
      <c r="H5555" s="99"/>
    </row>
    <row r="5556" spans="8:8" s="95" customFormat="1" ht="12.75" customHeight="1">
      <c r="H5556" s="99"/>
    </row>
    <row r="5557" spans="8:8" s="95" customFormat="1" ht="12.75" customHeight="1">
      <c r="H5557" s="99"/>
    </row>
    <row r="5558" spans="8:8" s="95" customFormat="1" ht="12.75" customHeight="1">
      <c r="H5558" s="99"/>
    </row>
    <row r="5559" spans="8:8" s="95" customFormat="1" ht="12.75" customHeight="1">
      <c r="H5559" s="99"/>
    </row>
    <row r="5560" spans="8:8" s="95" customFormat="1" ht="12.75" customHeight="1">
      <c r="H5560" s="99"/>
    </row>
    <row r="5561" spans="8:8" s="95" customFormat="1" ht="12.75" customHeight="1">
      <c r="H5561" s="99"/>
    </row>
    <row r="5562" spans="8:8" s="95" customFormat="1" ht="12.75" customHeight="1">
      <c r="H5562" s="99"/>
    </row>
    <row r="5563" spans="8:8" s="95" customFormat="1" ht="12.75" customHeight="1">
      <c r="H5563" s="99"/>
    </row>
    <row r="5564" spans="8:8" s="95" customFormat="1" ht="12.75" customHeight="1">
      <c r="H5564" s="99"/>
    </row>
    <row r="5565" spans="8:8" s="95" customFormat="1" ht="12.75" customHeight="1">
      <c r="H5565" s="99"/>
    </row>
    <row r="5566" spans="8:8" s="95" customFormat="1" ht="12.75" customHeight="1">
      <c r="H5566" s="99"/>
    </row>
    <row r="5567" spans="8:8" s="95" customFormat="1" ht="12.75" customHeight="1">
      <c r="H5567" s="99"/>
    </row>
    <row r="5568" spans="8:8" s="95" customFormat="1" ht="12.75" customHeight="1">
      <c r="H5568" s="99"/>
    </row>
    <row r="5569" spans="8:8" s="95" customFormat="1" ht="12.75" customHeight="1">
      <c r="H5569" s="99"/>
    </row>
    <row r="5570" spans="8:8" s="95" customFormat="1" ht="12.75" customHeight="1">
      <c r="H5570" s="99"/>
    </row>
    <row r="5571" spans="8:8" s="95" customFormat="1" ht="12.75" customHeight="1">
      <c r="H5571" s="99"/>
    </row>
    <row r="5572" spans="8:8" s="95" customFormat="1" ht="12.75" customHeight="1">
      <c r="H5572" s="99"/>
    </row>
    <row r="5573" spans="8:8" s="95" customFormat="1" ht="12.75" customHeight="1">
      <c r="H5573" s="99"/>
    </row>
    <row r="5574" spans="8:8" s="95" customFormat="1" ht="12.75" customHeight="1">
      <c r="H5574" s="99"/>
    </row>
    <row r="5575" spans="8:8" s="95" customFormat="1" ht="12.75" customHeight="1">
      <c r="H5575" s="99"/>
    </row>
    <row r="5576" spans="8:8" s="95" customFormat="1" ht="12.75" customHeight="1">
      <c r="H5576" s="99"/>
    </row>
    <row r="5577" spans="8:8" s="95" customFormat="1" ht="12.75" customHeight="1">
      <c r="H5577" s="99"/>
    </row>
    <row r="5578" spans="8:8" s="95" customFormat="1" ht="12.75" customHeight="1">
      <c r="H5578" s="99"/>
    </row>
    <row r="5579" spans="8:8" s="95" customFormat="1" ht="12.75" customHeight="1">
      <c r="H5579" s="99"/>
    </row>
    <row r="5580" spans="8:8" s="95" customFormat="1" ht="12.75" customHeight="1">
      <c r="H5580" s="99"/>
    </row>
    <row r="5581" spans="8:8" s="95" customFormat="1" ht="12.75" customHeight="1">
      <c r="H5581" s="99"/>
    </row>
    <row r="5582" spans="8:8" s="95" customFormat="1" ht="12.75" customHeight="1">
      <c r="H5582" s="99"/>
    </row>
    <row r="5583" spans="8:8" s="95" customFormat="1" ht="12.75" customHeight="1">
      <c r="H5583" s="99"/>
    </row>
    <row r="5584" spans="8:8" s="95" customFormat="1" ht="12.75" customHeight="1">
      <c r="H5584" s="99"/>
    </row>
    <row r="5585" spans="8:8" s="95" customFormat="1" ht="12.75" customHeight="1">
      <c r="H5585" s="99"/>
    </row>
    <row r="5586" spans="8:8" s="95" customFormat="1" ht="12.75" customHeight="1">
      <c r="H5586" s="99"/>
    </row>
    <row r="5587" spans="8:8" s="95" customFormat="1" ht="12.75" customHeight="1">
      <c r="H5587" s="99"/>
    </row>
    <row r="5588" spans="8:8" s="95" customFormat="1" ht="12.75" customHeight="1">
      <c r="H5588" s="99"/>
    </row>
    <row r="5589" spans="8:8" s="95" customFormat="1" ht="12.75" customHeight="1">
      <c r="H5589" s="99"/>
    </row>
    <row r="5590" spans="8:8" s="95" customFormat="1" ht="12.75" customHeight="1">
      <c r="H5590" s="99"/>
    </row>
    <row r="5591" spans="8:8" s="95" customFormat="1" ht="12.75" customHeight="1">
      <c r="H5591" s="99"/>
    </row>
    <row r="5592" spans="8:8" s="95" customFormat="1" ht="12.75" customHeight="1">
      <c r="H5592" s="99"/>
    </row>
    <row r="5593" spans="8:8" s="95" customFormat="1" ht="12.75" customHeight="1">
      <c r="H5593" s="99"/>
    </row>
    <row r="5594" spans="8:8" s="95" customFormat="1" ht="12.75" customHeight="1">
      <c r="H5594" s="99"/>
    </row>
    <row r="5595" spans="8:8" s="95" customFormat="1" ht="12.75" customHeight="1">
      <c r="H5595" s="99"/>
    </row>
    <row r="5596" spans="8:8" s="95" customFormat="1" ht="12.75" customHeight="1">
      <c r="H5596" s="99"/>
    </row>
    <row r="5597" spans="8:8" s="95" customFormat="1" ht="12.75" customHeight="1">
      <c r="H5597" s="99"/>
    </row>
    <row r="5598" spans="8:8" s="95" customFormat="1" ht="12.75" customHeight="1">
      <c r="H5598" s="99"/>
    </row>
    <row r="5599" spans="8:8" s="95" customFormat="1" ht="12.75" customHeight="1">
      <c r="H5599" s="99"/>
    </row>
    <row r="5600" spans="8:8" s="95" customFormat="1" ht="12.75" customHeight="1">
      <c r="H5600" s="99"/>
    </row>
    <row r="5601" spans="8:8" s="95" customFormat="1" ht="12.75" customHeight="1">
      <c r="H5601" s="99"/>
    </row>
    <row r="5602" spans="8:8" s="95" customFormat="1" ht="12.75" customHeight="1">
      <c r="H5602" s="99"/>
    </row>
    <row r="5603" spans="8:8" s="95" customFormat="1" ht="12.75" customHeight="1">
      <c r="H5603" s="99"/>
    </row>
    <row r="5604" spans="8:8" s="95" customFormat="1" ht="12.75" customHeight="1">
      <c r="H5604" s="99"/>
    </row>
    <row r="5605" spans="8:8" s="95" customFormat="1" ht="12.75" customHeight="1">
      <c r="H5605" s="99"/>
    </row>
    <row r="5606" spans="8:8" s="95" customFormat="1" ht="12.75" customHeight="1">
      <c r="H5606" s="99"/>
    </row>
    <row r="5607" spans="8:8" s="95" customFormat="1" ht="12.75" customHeight="1">
      <c r="H5607" s="99"/>
    </row>
    <row r="5608" spans="8:8" s="95" customFormat="1" ht="12.75" customHeight="1">
      <c r="H5608" s="99"/>
    </row>
    <row r="5609" spans="8:8" s="95" customFormat="1" ht="12.75" customHeight="1">
      <c r="H5609" s="99"/>
    </row>
    <row r="5610" spans="8:8" s="95" customFormat="1" ht="12.75" customHeight="1">
      <c r="H5610" s="99"/>
    </row>
    <row r="5611" spans="8:8" s="95" customFormat="1" ht="12.75" customHeight="1">
      <c r="H5611" s="99"/>
    </row>
    <row r="5612" spans="8:8" s="95" customFormat="1" ht="12.75" customHeight="1">
      <c r="H5612" s="99"/>
    </row>
    <row r="5613" spans="8:8" s="95" customFormat="1" ht="12.75" customHeight="1">
      <c r="H5613" s="99"/>
    </row>
    <row r="5614" spans="8:8" s="95" customFormat="1" ht="12.75" customHeight="1">
      <c r="H5614" s="99"/>
    </row>
    <row r="5615" spans="8:8" s="95" customFormat="1" ht="12.75" customHeight="1">
      <c r="H5615" s="99"/>
    </row>
    <row r="5616" spans="8:8" s="95" customFormat="1" ht="12.75" customHeight="1">
      <c r="H5616" s="99"/>
    </row>
    <row r="5617" spans="8:8" s="95" customFormat="1" ht="12.75" customHeight="1">
      <c r="H5617" s="99"/>
    </row>
    <row r="5618" spans="8:8" s="95" customFormat="1" ht="12.75" customHeight="1">
      <c r="H5618" s="99"/>
    </row>
    <row r="5619" spans="8:8" s="95" customFormat="1" ht="12.75" customHeight="1">
      <c r="H5619" s="99"/>
    </row>
    <row r="5620" spans="8:8" s="95" customFormat="1" ht="12.75" customHeight="1">
      <c r="H5620" s="99"/>
    </row>
    <row r="5621" spans="8:8" s="95" customFormat="1" ht="12.75" customHeight="1">
      <c r="H5621" s="99"/>
    </row>
    <row r="5622" spans="8:8" s="95" customFormat="1" ht="12.75" customHeight="1">
      <c r="H5622" s="99"/>
    </row>
    <row r="5623" spans="8:8" s="95" customFormat="1" ht="12.75" customHeight="1">
      <c r="H5623" s="99"/>
    </row>
    <row r="5624" spans="8:8" s="95" customFormat="1" ht="12.75" customHeight="1">
      <c r="H5624" s="99"/>
    </row>
    <row r="5625" spans="8:8" s="95" customFormat="1" ht="12.75" customHeight="1">
      <c r="H5625" s="99"/>
    </row>
    <row r="5626" spans="8:8" s="95" customFormat="1" ht="12.75" customHeight="1">
      <c r="H5626" s="99"/>
    </row>
    <row r="5627" spans="8:8" s="95" customFormat="1" ht="12.75" customHeight="1">
      <c r="H5627" s="99"/>
    </row>
    <row r="5628" spans="8:8" s="95" customFormat="1" ht="12.75" customHeight="1">
      <c r="H5628" s="99"/>
    </row>
    <row r="5629" spans="8:8" s="95" customFormat="1" ht="12.75" customHeight="1">
      <c r="H5629" s="99"/>
    </row>
    <row r="5630" spans="8:8" s="95" customFormat="1" ht="12.75" customHeight="1">
      <c r="H5630" s="99"/>
    </row>
    <row r="5631" spans="8:8" s="95" customFormat="1" ht="12.75" customHeight="1">
      <c r="H5631" s="99"/>
    </row>
    <row r="5632" spans="8:8" s="95" customFormat="1" ht="12.75" customHeight="1">
      <c r="H5632" s="99"/>
    </row>
    <row r="5633" spans="8:8" s="95" customFormat="1" ht="12.75" customHeight="1">
      <c r="H5633" s="99"/>
    </row>
    <row r="5634" spans="8:8" s="95" customFormat="1" ht="12.75" customHeight="1">
      <c r="H5634" s="99"/>
    </row>
    <row r="5635" spans="8:8" s="95" customFormat="1" ht="12.75" customHeight="1">
      <c r="H5635" s="99"/>
    </row>
    <row r="5636" spans="8:8" s="95" customFormat="1" ht="12.75" customHeight="1">
      <c r="H5636" s="99"/>
    </row>
    <row r="5637" spans="8:8" s="95" customFormat="1" ht="12.75" customHeight="1">
      <c r="H5637" s="99"/>
    </row>
    <row r="5638" spans="8:8" s="95" customFormat="1" ht="12.75" customHeight="1">
      <c r="H5638" s="99"/>
    </row>
    <row r="5639" spans="8:8" s="95" customFormat="1" ht="12.75" customHeight="1">
      <c r="H5639" s="99"/>
    </row>
    <row r="5640" spans="8:8" s="95" customFormat="1" ht="12.75" customHeight="1">
      <c r="H5640" s="99"/>
    </row>
    <row r="5641" spans="8:8" s="95" customFormat="1" ht="12.75" customHeight="1">
      <c r="H5641" s="99"/>
    </row>
    <row r="5642" spans="8:8" s="95" customFormat="1" ht="12.75" customHeight="1">
      <c r="H5642" s="99"/>
    </row>
    <row r="5643" spans="8:8" s="95" customFormat="1" ht="12.75" customHeight="1">
      <c r="H5643" s="99"/>
    </row>
    <row r="5644" spans="8:8" s="95" customFormat="1" ht="12.75" customHeight="1">
      <c r="H5644" s="99"/>
    </row>
    <row r="5645" spans="8:8" s="95" customFormat="1" ht="12.75" customHeight="1">
      <c r="H5645" s="99"/>
    </row>
    <row r="5646" spans="8:8" s="95" customFormat="1" ht="12.75" customHeight="1">
      <c r="H5646" s="99"/>
    </row>
    <row r="5647" spans="8:8" s="95" customFormat="1" ht="12.75" customHeight="1">
      <c r="H5647" s="99"/>
    </row>
    <row r="5648" spans="8:8" s="95" customFormat="1" ht="12.75" customHeight="1">
      <c r="H5648" s="99"/>
    </row>
    <row r="5649" spans="8:8" s="95" customFormat="1" ht="12.75" customHeight="1">
      <c r="H5649" s="99"/>
    </row>
    <row r="5650" spans="8:8" s="95" customFormat="1" ht="12.75" customHeight="1">
      <c r="H5650" s="99"/>
    </row>
    <row r="5651" spans="8:8" s="95" customFormat="1" ht="12.75" customHeight="1">
      <c r="H5651" s="99"/>
    </row>
    <row r="5652" spans="8:8" s="95" customFormat="1" ht="12.75" customHeight="1">
      <c r="H5652" s="99"/>
    </row>
    <row r="5653" spans="8:8" s="95" customFormat="1" ht="12.75" customHeight="1">
      <c r="H5653" s="99"/>
    </row>
    <row r="5654" spans="8:8" s="95" customFormat="1" ht="12.75" customHeight="1">
      <c r="H5654" s="99"/>
    </row>
    <row r="5655" spans="8:8" s="95" customFormat="1" ht="12.75" customHeight="1">
      <c r="H5655" s="99"/>
    </row>
    <row r="5656" spans="8:8" s="95" customFormat="1" ht="12.75" customHeight="1">
      <c r="H5656" s="99"/>
    </row>
    <row r="5657" spans="8:8" s="95" customFormat="1" ht="12.75" customHeight="1">
      <c r="H5657" s="99"/>
    </row>
    <row r="5658" spans="8:8" s="95" customFormat="1" ht="12.75" customHeight="1">
      <c r="H5658" s="99"/>
    </row>
    <row r="5659" spans="8:8" s="95" customFormat="1" ht="12.75" customHeight="1">
      <c r="H5659" s="99"/>
    </row>
    <row r="5660" spans="8:8" s="95" customFormat="1" ht="12.75" customHeight="1">
      <c r="H5660" s="99"/>
    </row>
    <row r="5661" spans="8:8" s="95" customFormat="1" ht="12.75" customHeight="1">
      <c r="H5661" s="99"/>
    </row>
    <row r="5662" spans="8:8" s="95" customFormat="1" ht="12.75" customHeight="1">
      <c r="H5662" s="99"/>
    </row>
    <row r="5663" spans="8:8" s="95" customFormat="1" ht="12.75" customHeight="1">
      <c r="H5663" s="99"/>
    </row>
    <row r="5664" spans="8:8" s="95" customFormat="1" ht="12.75" customHeight="1">
      <c r="H5664" s="99"/>
    </row>
    <row r="5665" spans="8:8" s="95" customFormat="1" ht="12.75" customHeight="1">
      <c r="H5665" s="99"/>
    </row>
    <row r="5666" spans="8:8" s="95" customFormat="1" ht="12.75" customHeight="1">
      <c r="H5666" s="99"/>
    </row>
    <row r="5667" spans="8:8" s="95" customFormat="1" ht="12.75" customHeight="1">
      <c r="H5667" s="99"/>
    </row>
    <row r="5668" spans="8:8" s="95" customFormat="1" ht="12.75" customHeight="1">
      <c r="H5668" s="99"/>
    </row>
    <row r="5669" spans="8:8" s="95" customFormat="1" ht="12.75" customHeight="1">
      <c r="H5669" s="99"/>
    </row>
    <row r="5670" spans="8:8" s="95" customFormat="1" ht="12.75" customHeight="1">
      <c r="H5670" s="99"/>
    </row>
    <row r="5671" spans="8:8" s="95" customFormat="1" ht="12.75" customHeight="1">
      <c r="H5671" s="99"/>
    </row>
    <row r="5672" spans="8:8" s="95" customFormat="1" ht="12.75" customHeight="1">
      <c r="H5672" s="99"/>
    </row>
    <row r="5673" spans="8:8" s="95" customFormat="1" ht="12.75" customHeight="1">
      <c r="H5673" s="99"/>
    </row>
    <row r="5674" spans="8:8" s="95" customFormat="1" ht="12.75" customHeight="1">
      <c r="H5674" s="99"/>
    </row>
    <row r="5675" spans="8:8" s="95" customFormat="1" ht="12.75" customHeight="1">
      <c r="H5675" s="99"/>
    </row>
    <row r="5676" spans="8:8" s="95" customFormat="1" ht="12.75" customHeight="1">
      <c r="H5676" s="99"/>
    </row>
    <row r="5677" spans="8:8" s="95" customFormat="1" ht="12.75" customHeight="1">
      <c r="H5677" s="99"/>
    </row>
    <row r="5678" spans="8:8" s="95" customFormat="1" ht="12.75" customHeight="1">
      <c r="H5678" s="99"/>
    </row>
    <row r="5679" spans="8:8" s="95" customFormat="1" ht="12.75" customHeight="1">
      <c r="H5679" s="99"/>
    </row>
    <row r="5680" spans="8:8" s="95" customFormat="1" ht="12.75" customHeight="1">
      <c r="H5680" s="99"/>
    </row>
    <row r="5681" spans="8:8" s="95" customFormat="1" ht="12.75" customHeight="1">
      <c r="H5681" s="99"/>
    </row>
    <row r="5682" spans="8:8" s="95" customFormat="1" ht="12.75" customHeight="1">
      <c r="H5682" s="99"/>
    </row>
    <row r="5683" spans="8:8" s="95" customFormat="1" ht="12.75" customHeight="1">
      <c r="H5683" s="99"/>
    </row>
    <row r="5684" spans="8:8" s="95" customFormat="1" ht="12.75" customHeight="1">
      <c r="H5684" s="99"/>
    </row>
    <row r="5685" spans="8:8" s="95" customFormat="1" ht="12.75" customHeight="1">
      <c r="H5685" s="99"/>
    </row>
    <row r="5686" spans="8:8" s="95" customFormat="1" ht="12.75" customHeight="1">
      <c r="H5686" s="99"/>
    </row>
    <row r="5687" spans="8:8" s="95" customFormat="1" ht="12.75" customHeight="1">
      <c r="H5687" s="99"/>
    </row>
    <row r="5688" spans="8:8" s="95" customFormat="1" ht="12.75" customHeight="1">
      <c r="H5688" s="99"/>
    </row>
    <row r="5689" spans="8:8" s="95" customFormat="1" ht="12.75" customHeight="1">
      <c r="H5689" s="99"/>
    </row>
    <row r="5690" spans="8:8" s="95" customFormat="1" ht="12.75" customHeight="1">
      <c r="H5690" s="99"/>
    </row>
    <row r="5691" spans="8:8" s="95" customFormat="1" ht="12.75" customHeight="1">
      <c r="H5691" s="99"/>
    </row>
    <row r="5692" spans="8:8" s="95" customFormat="1" ht="12.75" customHeight="1">
      <c r="H5692" s="99"/>
    </row>
    <row r="5693" spans="8:8" s="95" customFormat="1" ht="12.75" customHeight="1">
      <c r="H5693" s="99"/>
    </row>
    <row r="5694" spans="8:8" s="95" customFormat="1" ht="12.75" customHeight="1">
      <c r="H5694" s="99"/>
    </row>
    <row r="5695" spans="8:8" s="95" customFormat="1" ht="12.75" customHeight="1">
      <c r="H5695" s="99"/>
    </row>
    <row r="5696" spans="8:8" s="95" customFormat="1" ht="12.75" customHeight="1">
      <c r="H5696" s="99"/>
    </row>
    <row r="5697" spans="8:8" s="95" customFormat="1" ht="12.75" customHeight="1">
      <c r="H5697" s="99"/>
    </row>
    <row r="5698" spans="8:8" s="95" customFormat="1" ht="12.75" customHeight="1">
      <c r="H5698" s="99"/>
    </row>
    <row r="5699" spans="8:8" s="95" customFormat="1" ht="12.75" customHeight="1">
      <c r="H5699" s="99"/>
    </row>
    <row r="5700" spans="8:8" s="95" customFormat="1" ht="12.75" customHeight="1">
      <c r="H5700" s="99"/>
    </row>
    <row r="5701" spans="8:8" s="95" customFormat="1" ht="12.75" customHeight="1">
      <c r="H5701" s="99"/>
    </row>
    <row r="5702" spans="8:8" s="95" customFormat="1" ht="12.75" customHeight="1">
      <c r="H5702" s="99"/>
    </row>
    <row r="5703" spans="8:8" s="95" customFormat="1" ht="12.75" customHeight="1">
      <c r="H5703" s="99"/>
    </row>
    <row r="5704" spans="8:8" s="95" customFormat="1" ht="12.75" customHeight="1">
      <c r="H5704" s="99"/>
    </row>
    <row r="5705" spans="8:8" s="95" customFormat="1" ht="12.75" customHeight="1">
      <c r="H5705" s="99"/>
    </row>
    <row r="5706" spans="8:8" s="95" customFormat="1" ht="12.75" customHeight="1">
      <c r="H5706" s="99"/>
    </row>
    <row r="5707" spans="8:8" s="95" customFormat="1" ht="12.75" customHeight="1">
      <c r="H5707" s="99"/>
    </row>
    <row r="5708" spans="8:8" s="95" customFormat="1" ht="12.75" customHeight="1">
      <c r="H5708" s="99"/>
    </row>
    <row r="5709" spans="8:8" s="95" customFormat="1" ht="12.75" customHeight="1">
      <c r="H5709" s="99"/>
    </row>
    <row r="5710" spans="8:8" s="95" customFormat="1" ht="12.75" customHeight="1">
      <c r="H5710" s="99"/>
    </row>
    <row r="5711" spans="8:8" s="95" customFormat="1" ht="12.75" customHeight="1">
      <c r="H5711" s="99"/>
    </row>
    <row r="5712" spans="8:8" s="95" customFormat="1" ht="12.75" customHeight="1">
      <c r="H5712" s="99"/>
    </row>
    <row r="5713" spans="8:8" s="95" customFormat="1" ht="12.75" customHeight="1">
      <c r="H5713" s="99"/>
    </row>
    <row r="5714" spans="8:8" s="95" customFormat="1" ht="12.75" customHeight="1">
      <c r="H5714" s="99"/>
    </row>
    <row r="5715" spans="8:8" s="95" customFormat="1" ht="12.75" customHeight="1">
      <c r="H5715" s="99"/>
    </row>
    <row r="5716" spans="8:8" s="95" customFormat="1" ht="12.75" customHeight="1">
      <c r="H5716" s="99"/>
    </row>
    <row r="5717" spans="8:8" s="95" customFormat="1" ht="12.75" customHeight="1">
      <c r="H5717" s="99"/>
    </row>
    <row r="5718" spans="8:8" s="95" customFormat="1" ht="12.75" customHeight="1">
      <c r="H5718" s="99"/>
    </row>
    <row r="5719" spans="8:8" s="95" customFormat="1" ht="12.75" customHeight="1">
      <c r="H5719" s="99"/>
    </row>
    <row r="5720" spans="8:8" s="95" customFormat="1" ht="12.75" customHeight="1">
      <c r="H5720" s="99"/>
    </row>
    <row r="5721" spans="8:8" s="95" customFormat="1" ht="12.75" customHeight="1">
      <c r="H5721" s="99"/>
    </row>
    <row r="5722" spans="8:8" s="95" customFormat="1" ht="12.75" customHeight="1">
      <c r="H5722" s="99"/>
    </row>
    <row r="5723" spans="8:8" s="95" customFormat="1" ht="12.75" customHeight="1">
      <c r="H5723" s="99"/>
    </row>
    <row r="5724" spans="8:8" s="95" customFormat="1" ht="12.75" customHeight="1">
      <c r="H5724" s="99"/>
    </row>
    <row r="5725" spans="8:8" s="95" customFormat="1" ht="12.75" customHeight="1">
      <c r="H5725" s="99"/>
    </row>
    <row r="5726" spans="8:8" s="95" customFormat="1" ht="12.75" customHeight="1">
      <c r="H5726" s="99"/>
    </row>
    <row r="5727" spans="8:8" s="95" customFormat="1" ht="12.75" customHeight="1">
      <c r="H5727" s="99"/>
    </row>
    <row r="5728" spans="8:8" s="95" customFormat="1" ht="12.75" customHeight="1">
      <c r="H5728" s="99"/>
    </row>
    <row r="5729" spans="8:8" s="95" customFormat="1" ht="12.75" customHeight="1">
      <c r="H5729" s="99"/>
    </row>
    <row r="5730" spans="8:8" s="95" customFormat="1" ht="12.75" customHeight="1">
      <c r="H5730" s="99"/>
    </row>
    <row r="5731" spans="8:8" s="95" customFormat="1" ht="12.75" customHeight="1">
      <c r="H5731" s="99"/>
    </row>
    <row r="5732" spans="8:8" s="95" customFormat="1" ht="12.75" customHeight="1">
      <c r="H5732" s="99"/>
    </row>
    <row r="5733" spans="8:8" s="95" customFormat="1" ht="12.75" customHeight="1">
      <c r="H5733" s="99"/>
    </row>
    <row r="5734" spans="8:8" s="95" customFormat="1" ht="12.75" customHeight="1">
      <c r="H5734" s="99"/>
    </row>
    <row r="5735" spans="8:8" s="95" customFormat="1" ht="12.75" customHeight="1">
      <c r="H5735" s="99"/>
    </row>
    <row r="5736" spans="8:8" s="95" customFormat="1" ht="12.75" customHeight="1">
      <c r="H5736" s="99"/>
    </row>
    <row r="5737" spans="8:8" s="95" customFormat="1" ht="12.75" customHeight="1">
      <c r="H5737" s="99"/>
    </row>
    <row r="5738" spans="8:8" s="95" customFormat="1" ht="12.75" customHeight="1">
      <c r="H5738" s="99"/>
    </row>
    <row r="5739" spans="8:8" s="95" customFormat="1" ht="12.75" customHeight="1">
      <c r="H5739" s="99"/>
    </row>
    <row r="5740" spans="8:8" s="95" customFormat="1" ht="12.75" customHeight="1">
      <c r="H5740" s="99"/>
    </row>
    <row r="5741" spans="8:8" s="95" customFormat="1" ht="12.75" customHeight="1">
      <c r="H5741" s="99"/>
    </row>
    <row r="5742" spans="8:8" s="95" customFormat="1" ht="12.75" customHeight="1">
      <c r="H5742" s="99"/>
    </row>
    <row r="5743" spans="8:8" s="95" customFormat="1" ht="12.75" customHeight="1">
      <c r="H5743" s="99"/>
    </row>
    <row r="5744" spans="8:8" s="95" customFormat="1" ht="12.75" customHeight="1">
      <c r="H5744" s="99"/>
    </row>
    <row r="5745" spans="8:8" s="95" customFormat="1" ht="12.75" customHeight="1">
      <c r="H5745" s="99"/>
    </row>
    <row r="5746" spans="8:8" s="95" customFormat="1" ht="12.75" customHeight="1">
      <c r="H5746" s="99"/>
    </row>
    <row r="5747" spans="8:8" s="95" customFormat="1" ht="12.75" customHeight="1">
      <c r="H5747" s="99"/>
    </row>
    <row r="5748" spans="8:8" s="95" customFormat="1" ht="12.75" customHeight="1">
      <c r="H5748" s="99"/>
    </row>
    <row r="5749" spans="8:8" s="95" customFormat="1" ht="12.75" customHeight="1">
      <c r="H5749" s="99"/>
    </row>
    <row r="5750" spans="8:8" s="95" customFormat="1" ht="12.75" customHeight="1">
      <c r="H5750" s="99"/>
    </row>
    <row r="5751" spans="8:8" s="95" customFormat="1" ht="12.75" customHeight="1">
      <c r="H5751" s="99"/>
    </row>
    <row r="5752" spans="8:8" s="95" customFormat="1" ht="12.75" customHeight="1">
      <c r="H5752" s="99"/>
    </row>
    <row r="5753" spans="8:8" s="95" customFormat="1" ht="12.75" customHeight="1">
      <c r="H5753" s="99"/>
    </row>
    <row r="5754" spans="8:8" s="95" customFormat="1" ht="12.75" customHeight="1">
      <c r="H5754" s="99"/>
    </row>
    <row r="5755" spans="8:8" s="95" customFormat="1" ht="12.75" customHeight="1">
      <c r="H5755" s="99"/>
    </row>
    <row r="5756" spans="8:8" s="95" customFormat="1" ht="12.75" customHeight="1">
      <c r="H5756" s="99"/>
    </row>
    <row r="5757" spans="8:8" s="95" customFormat="1" ht="12.75" customHeight="1">
      <c r="H5757" s="99"/>
    </row>
    <row r="5758" spans="8:8" s="95" customFormat="1" ht="12.75" customHeight="1">
      <c r="H5758" s="99"/>
    </row>
    <row r="5759" spans="8:8" s="95" customFormat="1" ht="12.75" customHeight="1">
      <c r="H5759" s="99"/>
    </row>
    <row r="5760" spans="8:8" s="95" customFormat="1" ht="12.75" customHeight="1">
      <c r="H5760" s="99"/>
    </row>
    <row r="5761" spans="8:8" s="95" customFormat="1" ht="12.75" customHeight="1">
      <c r="H5761" s="99"/>
    </row>
    <row r="5762" spans="8:8" s="95" customFormat="1" ht="12.75" customHeight="1">
      <c r="H5762" s="99"/>
    </row>
    <row r="5763" spans="8:8" s="95" customFormat="1" ht="12.75" customHeight="1">
      <c r="H5763" s="99"/>
    </row>
    <row r="5764" spans="8:8" s="95" customFormat="1" ht="12.75" customHeight="1">
      <c r="H5764" s="99"/>
    </row>
    <row r="5765" spans="8:8" s="95" customFormat="1" ht="12.75" customHeight="1">
      <c r="H5765" s="99"/>
    </row>
    <row r="5766" spans="8:8" s="95" customFormat="1" ht="12.75" customHeight="1">
      <c r="H5766" s="99"/>
    </row>
    <row r="5767" spans="8:8" s="95" customFormat="1" ht="12.75" customHeight="1">
      <c r="H5767" s="99"/>
    </row>
    <row r="5768" spans="8:8" s="95" customFormat="1" ht="12.75" customHeight="1">
      <c r="H5768" s="99"/>
    </row>
    <row r="5769" spans="8:8" s="95" customFormat="1" ht="12.75" customHeight="1">
      <c r="H5769" s="99"/>
    </row>
    <row r="5770" spans="8:8" s="95" customFormat="1" ht="12.75" customHeight="1">
      <c r="H5770" s="99"/>
    </row>
    <row r="5771" spans="8:8" s="95" customFormat="1" ht="12.75" customHeight="1">
      <c r="H5771" s="99"/>
    </row>
    <row r="5772" spans="8:8" s="95" customFormat="1" ht="12.75" customHeight="1">
      <c r="H5772" s="99"/>
    </row>
    <row r="5773" spans="8:8" s="95" customFormat="1" ht="12.75" customHeight="1">
      <c r="H5773" s="99"/>
    </row>
    <row r="5774" spans="8:8" s="95" customFormat="1" ht="12.75" customHeight="1">
      <c r="H5774" s="99"/>
    </row>
    <row r="5775" spans="8:8" s="95" customFormat="1" ht="12.75" customHeight="1">
      <c r="H5775" s="99"/>
    </row>
    <row r="5776" spans="8:8" s="95" customFormat="1" ht="12.75" customHeight="1">
      <c r="H5776" s="99"/>
    </row>
    <row r="5777" spans="8:8" s="95" customFormat="1" ht="12.75" customHeight="1">
      <c r="H5777" s="99"/>
    </row>
    <row r="5778" spans="8:8" s="95" customFormat="1" ht="12.75" customHeight="1">
      <c r="H5778" s="99"/>
    </row>
    <row r="5779" spans="8:8" s="95" customFormat="1" ht="12.75" customHeight="1">
      <c r="H5779" s="99"/>
    </row>
    <row r="5780" spans="8:8" s="95" customFormat="1" ht="12.75" customHeight="1">
      <c r="H5780" s="99"/>
    </row>
    <row r="5781" spans="8:8" s="95" customFormat="1" ht="12.75" customHeight="1">
      <c r="H5781" s="99"/>
    </row>
    <row r="5782" spans="8:8" s="95" customFormat="1" ht="12.75" customHeight="1">
      <c r="H5782" s="99"/>
    </row>
    <row r="5783" spans="8:8" s="95" customFormat="1" ht="12.75" customHeight="1">
      <c r="H5783" s="99"/>
    </row>
    <row r="5784" spans="8:8" s="95" customFormat="1" ht="12.75" customHeight="1">
      <c r="H5784" s="99"/>
    </row>
    <row r="5785" spans="8:8" s="95" customFormat="1" ht="12.75" customHeight="1">
      <c r="H5785" s="99"/>
    </row>
    <row r="5786" spans="8:8" s="95" customFormat="1" ht="12.75" customHeight="1">
      <c r="H5786" s="99"/>
    </row>
    <row r="5787" spans="8:8" s="95" customFormat="1" ht="12.75" customHeight="1">
      <c r="H5787" s="99"/>
    </row>
    <row r="5788" spans="8:8" s="95" customFormat="1" ht="12.75" customHeight="1">
      <c r="H5788" s="99"/>
    </row>
    <row r="5789" spans="8:8" s="95" customFormat="1" ht="12.75" customHeight="1">
      <c r="H5789" s="99"/>
    </row>
    <row r="5790" spans="8:8" s="95" customFormat="1" ht="12.75" customHeight="1">
      <c r="H5790" s="99"/>
    </row>
    <row r="5791" spans="8:8" s="95" customFormat="1" ht="12.75" customHeight="1">
      <c r="H5791" s="99"/>
    </row>
    <row r="5792" spans="8:8" s="95" customFormat="1" ht="12.75" customHeight="1">
      <c r="H5792" s="99"/>
    </row>
    <row r="5793" spans="8:8" s="95" customFormat="1" ht="12.75" customHeight="1">
      <c r="H5793" s="99"/>
    </row>
    <row r="5794" spans="8:8" s="95" customFormat="1" ht="12.75" customHeight="1">
      <c r="H5794" s="99"/>
    </row>
    <row r="5795" spans="8:8" s="95" customFormat="1" ht="12.75" customHeight="1">
      <c r="H5795" s="99"/>
    </row>
    <row r="5796" spans="8:8" s="95" customFormat="1" ht="12.75" customHeight="1">
      <c r="H5796" s="99"/>
    </row>
    <row r="5797" spans="8:8" s="95" customFormat="1" ht="12.75" customHeight="1">
      <c r="H5797" s="99"/>
    </row>
    <row r="5798" spans="8:8" s="95" customFormat="1" ht="12.75" customHeight="1">
      <c r="H5798" s="99"/>
    </row>
    <row r="5799" spans="8:8" s="95" customFormat="1" ht="12.75" customHeight="1">
      <c r="H5799" s="99"/>
    </row>
    <row r="5800" spans="8:8" s="95" customFormat="1" ht="12.75" customHeight="1">
      <c r="H5800" s="99"/>
    </row>
    <row r="5801" spans="8:8" s="95" customFormat="1" ht="12.75" customHeight="1">
      <c r="H5801" s="99"/>
    </row>
    <row r="5802" spans="8:8" s="95" customFormat="1" ht="12.75" customHeight="1">
      <c r="H5802" s="99"/>
    </row>
    <row r="5803" spans="8:8" s="95" customFormat="1" ht="12.75" customHeight="1">
      <c r="H5803" s="99"/>
    </row>
    <row r="5804" spans="8:8" s="95" customFormat="1" ht="12.75" customHeight="1">
      <c r="H5804" s="99"/>
    </row>
    <row r="5805" spans="8:8" s="95" customFormat="1" ht="12.75" customHeight="1">
      <c r="H5805" s="99"/>
    </row>
    <row r="5806" spans="8:8" s="95" customFormat="1" ht="12.75" customHeight="1">
      <c r="H5806" s="99"/>
    </row>
    <row r="5807" spans="8:8" s="95" customFormat="1" ht="12.75" customHeight="1">
      <c r="H5807" s="99"/>
    </row>
    <row r="5808" spans="8:8" s="95" customFormat="1" ht="12.75" customHeight="1">
      <c r="H5808" s="99"/>
    </row>
    <row r="5809" spans="8:8" s="95" customFormat="1" ht="12.75" customHeight="1">
      <c r="H5809" s="99"/>
    </row>
    <row r="5810" spans="8:8" s="95" customFormat="1" ht="12.75" customHeight="1">
      <c r="H5810" s="99"/>
    </row>
    <row r="5811" spans="8:8" s="95" customFormat="1" ht="12.75" customHeight="1">
      <c r="H5811" s="99"/>
    </row>
    <row r="5812" spans="8:8" s="95" customFormat="1" ht="12.75" customHeight="1">
      <c r="H5812" s="99"/>
    </row>
    <row r="5813" spans="8:8" s="95" customFormat="1" ht="12.75" customHeight="1">
      <c r="H5813" s="99"/>
    </row>
    <row r="5814" spans="8:8" s="95" customFormat="1" ht="12.75" customHeight="1">
      <c r="H5814" s="99"/>
    </row>
    <row r="5815" spans="8:8" s="95" customFormat="1" ht="12.75" customHeight="1">
      <c r="H5815" s="99"/>
    </row>
    <row r="5816" spans="8:8" s="95" customFormat="1" ht="12.75" customHeight="1">
      <c r="H5816" s="99"/>
    </row>
    <row r="5817" spans="8:8" s="95" customFormat="1" ht="12.75" customHeight="1">
      <c r="H5817" s="99"/>
    </row>
    <row r="5818" spans="8:8" s="95" customFormat="1" ht="12.75" customHeight="1">
      <c r="H5818" s="99"/>
    </row>
    <row r="5819" spans="8:8" s="95" customFormat="1" ht="12.75" customHeight="1">
      <c r="H5819" s="99"/>
    </row>
    <row r="5820" spans="8:8" s="95" customFormat="1" ht="12.75" customHeight="1">
      <c r="H5820" s="99"/>
    </row>
    <row r="5821" spans="8:8" s="95" customFormat="1" ht="12.75" customHeight="1">
      <c r="H5821" s="99"/>
    </row>
    <row r="5822" spans="8:8" s="95" customFormat="1" ht="12.75" customHeight="1">
      <c r="H5822" s="99"/>
    </row>
    <row r="5823" spans="8:8" s="95" customFormat="1" ht="12.75" customHeight="1">
      <c r="H5823" s="99"/>
    </row>
    <row r="5824" spans="8:8" s="95" customFormat="1" ht="12.75" customHeight="1">
      <c r="H5824" s="99"/>
    </row>
    <row r="5825" spans="8:8" s="95" customFormat="1" ht="12.75" customHeight="1">
      <c r="H5825" s="99"/>
    </row>
    <row r="5826" spans="8:8" s="95" customFormat="1" ht="12.75" customHeight="1">
      <c r="H5826" s="99"/>
    </row>
    <row r="5827" spans="8:8" s="95" customFormat="1" ht="12.75" customHeight="1">
      <c r="H5827" s="99"/>
    </row>
    <row r="5828" spans="8:8" s="95" customFormat="1" ht="12.75" customHeight="1">
      <c r="H5828" s="99"/>
    </row>
    <row r="5829" spans="8:8" s="95" customFormat="1" ht="12.75" customHeight="1">
      <c r="H5829" s="99"/>
    </row>
    <row r="5830" spans="8:8" s="95" customFormat="1" ht="12.75" customHeight="1">
      <c r="H5830" s="99"/>
    </row>
    <row r="5831" spans="8:8" s="95" customFormat="1" ht="12.75" customHeight="1">
      <c r="H5831" s="99"/>
    </row>
    <row r="5832" spans="8:8" s="95" customFormat="1" ht="12.75" customHeight="1">
      <c r="H5832" s="99"/>
    </row>
    <row r="5833" spans="8:8" s="95" customFormat="1" ht="12.75" customHeight="1">
      <c r="H5833" s="99"/>
    </row>
    <row r="5834" spans="8:8" s="95" customFormat="1" ht="12.75" customHeight="1">
      <c r="H5834" s="99"/>
    </row>
    <row r="5835" spans="8:8" s="95" customFormat="1" ht="12.75" customHeight="1">
      <c r="H5835" s="99"/>
    </row>
    <row r="5836" spans="8:8" s="95" customFormat="1" ht="12.75" customHeight="1">
      <c r="H5836" s="99"/>
    </row>
    <row r="5837" spans="8:8" s="95" customFormat="1" ht="12.75" customHeight="1">
      <c r="H5837" s="99"/>
    </row>
    <row r="5838" spans="8:8" s="95" customFormat="1" ht="12.75" customHeight="1">
      <c r="H5838" s="99"/>
    </row>
    <row r="5839" spans="8:8" s="95" customFormat="1" ht="12.75" customHeight="1">
      <c r="H5839" s="99"/>
    </row>
    <row r="5840" spans="8:8" s="95" customFormat="1" ht="12.75" customHeight="1">
      <c r="H5840" s="99"/>
    </row>
    <row r="5841" spans="8:8" s="95" customFormat="1" ht="12.75" customHeight="1">
      <c r="H5841" s="99"/>
    </row>
    <row r="5842" spans="8:8" s="95" customFormat="1" ht="12.75" customHeight="1">
      <c r="H5842" s="99"/>
    </row>
    <row r="5843" spans="8:8" s="95" customFormat="1" ht="12.75" customHeight="1">
      <c r="H5843" s="99"/>
    </row>
    <row r="5844" spans="8:8" s="95" customFormat="1" ht="12.75" customHeight="1">
      <c r="H5844" s="99"/>
    </row>
    <row r="5845" spans="8:8" s="95" customFormat="1" ht="12.75" customHeight="1">
      <c r="H5845" s="99"/>
    </row>
    <row r="5846" spans="8:8" s="95" customFormat="1" ht="12.75" customHeight="1">
      <c r="H5846" s="99"/>
    </row>
    <row r="5847" spans="8:8" s="95" customFormat="1" ht="12.75" customHeight="1">
      <c r="H5847" s="99"/>
    </row>
    <row r="5848" spans="8:8" s="95" customFormat="1" ht="12.75" customHeight="1">
      <c r="H5848" s="99"/>
    </row>
    <row r="5849" spans="8:8" s="95" customFormat="1" ht="12.75" customHeight="1">
      <c r="H5849" s="99"/>
    </row>
    <row r="5850" spans="8:8" s="95" customFormat="1" ht="12.75" customHeight="1">
      <c r="H5850" s="99"/>
    </row>
    <row r="5851" spans="8:8" s="95" customFormat="1" ht="12.75" customHeight="1">
      <c r="H5851" s="99"/>
    </row>
    <row r="5852" spans="8:8" s="95" customFormat="1" ht="12.75" customHeight="1">
      <c r="H5852" s="99"/>
    </row>
    <row r="5853" spans="8:8" s="95" customFormat="1" ht="12.75" customHeight="1">
      <c r="H5853" s="99"/>
    </row>
    <row r="5854" spans="8:8" s="95" customFormat="1" ht="12.75" customHeight="1">
      <c r="H5854" s="99"/>
    </row>
    <row r="5855" spans="8:8" s="95" customFormat="1" ht="12.75" customHeight="1">
      <c r="H5855" s="99"/>
    </row>
    <row r="5856" spans="8:8" s="95" customFormat="1" ht="12.75" customHeight="1">
      <c r="H5856" s="99"/>
    </row>
    <row r="5857" spans="8:8" s="95" customFormat="1" ht="12.75" customHeight="1">
      <c r="H5857" s="99"/>
    </row>
    <row r="5858" spans="8:8" s="95" customFormat="1" ht="12.75" customHeight="1">
      <c r="H5858" s="99"/>
    </row>
    <row r="5859" spans="8:8" s="95" customFormat="1" ht="12.75" customHeight="1">
      <c r="H5859" s="99"/>
    </row>
    <row r="5860" spans="8:8" s="95" customFormat="1" ht="12.75" customHeight="1">
      <c r="H5860" s="99"/>
    </row>
    <row r="5861" spans="8:8" s="95" customFormat="1" ht="12.75" customHeight="1">
      <c r="H5861" s="99"/>
    </row>
    <row r="5862" spans="8:8" s="95" customFormat="1" ht="12.75" customHeight="1">
      <c r="H5862" s="99"/>
    </row>
    <row r="5863" spans="8:8" s="95" customFormat="1" ht="12.75" customHeight="1">
      <c r="H5863" s="99"/>
    </row>
    <row r="5864" spans="8:8" s="95" customFormat="1" ht="12.75" customHeight="1">
      <c r="H5864" s="99"/>
    </row>
    <row r="5865" spans="8:8" s="95" customFormat="1" ht="12.75" customHeight="1">
      <c r="H5865" s="99"/>
    </row>
    <row r="5866" spans="8:8" s="95" customFormat="1" ht="12.75" customHeight="1">
      <c r="H5866" s="99"/>
    </row>
    <row r="5867" spans="8:8" s="95" customFormat="1" ht="12.75" customHeight="1">
      <c r="H5867" s="99"/>
    </row>
    <row r="5868" spans="8:8" s="95" customFormat="1" ht="12.75" customHeight="1">
      <c r="H5868" s="99"/>
    </row>
    <row r="5869" spans="8:8" s="95" customFormat="1" ht="12.75" customHeight="1">
      <c r="H5869" s="99"/>
    </row>
    <row r="5870" spans="8:8" s="95" customFormat="1" ht="12.75" customHeight="1">
      <c r="H5870" s="99"/>
    </row>
    <row r="5871" spans="8:8" s="95" customFormat="1" ht="12.75" customHeight="1">
      <c r="H5871" s="99"/>
    </row>
    <row r="5872" spans="8:8" s="95" customFormat="1" ht="12.75" customHeight="1">
      <c r="H5872" s="99"/>
    </row>
    <row r="5873" spans="8:8" s="95" customFormat="1" ht="12.75" customHeight="1">
      <c r="H5873" s="99"/>
    </row>
    <row r="5874" spans="8:8" s="95" customFormat="1" ht="12.75" customHeight="1">
      <c r="H5874" s="99"/>
    </row>
    <row r="5875" spans="8:8" s="95" customFormat="1" ht="12.75" customHeight="1">
      <c r="H5875" s="99"/>
    </row>
    <row r="5876" spans="8:8" s="95" customFormat="1" ht="12.75" customHeight="1">
      <c r="H5876" s="99"/>
    </row>
    <row r="5877" spans="8:8" s="95" customFormat="1" ht="12.75" customHeight="1">
      <c r="H5877" s="99"/>
    </row>
    <row r="5878" spans="8:8" s="95" customFormat="1" ht="12.75" customHeight="1">
      <c r="H5878" s="99"/>
    </row>
    <row r="5879" spans="8:8" s="95" customFormat="1" ht="12.75" customHeight="1">
      <c r="H5879" s="99"/>
    </row>
    <row r="5880" spans="8:8" s="95" customFormat="1" ht="12.75" customHeight="1">
      <c r="H5880" s="99"/>
    </row>
    <row r="5881" spans="8:8" s="95" customFormat="1" ht="12.75" customHeight="1">
      <c r="H5881" s="99"/>
    </row>
    <row r="5882" spans="8:8" s="95" customFormat="1" ht="12.75" customHeight="1">
      <c r="H5882" s="99"/>
    </row>
    <row r="5883" spans="8:8" s="95" customFormat="1" ht="12.75" customHeight="1">
      <c r="H5883" s="99"/>
    </row>
    <row r="5884" spans="8:8" s="95" customFormat="1" ht="12.75" customHeight="1">
      <c r="H5884" s="99"/>
    </row>
    <row r="5885" spans="8:8" s="95" customFormat="1" ht="12.75" customHeight="1">
      <c r="H5885" s="99"/>
    </row>
    <row r="5886" spans="8:8" s="95" customFormat="1" ht="12.75" customHeight="1">
      <c r="H5886" s="99"/>
    </row>
    <row r="5887" spans="8:8" s="95" customFormat="1" ht="12.75" customHeight="1">
      <c r="H5887" s="99"/>
    </row>
    <row r="5888" spans="8:8" s="95" customFormat="1" ht="12.75" customHeight="1">
      <c r="H5888" s="99"/>
    </row>
    <row r="5889" spans="8:8" s="95" customFormat="1" ht="12.75" customHeight="1">
      <c r="H5889" s="99"/>
    </row>
    <row r="5890" spans="8:8" s="95" customFormat="1" ht="12.75" customHeight="1">
      <c r="H5890" s="99"/>
    </row>
    <row r="5891" spans="8:8" s="95" customFormat="1" ht="12.75" customHeight="1">
      <c r="H5891" s="99"/>
    </row>
    <row r="5892" spans="8:8" s="95" customFormat="1" ht="12.75" customHeight="1">
      <c r="H5892" s="99"/>
    </row>
    <row r="5893" spans="8:8" s="95" customFormat="1" ht="12.75" customHeight="1">
      <c r="H5893" s="99"/>
    </row>
    <row r="5894" spans="8:8" s="95" customFormat="1" ht="12.75" customHeight="1">
      <c r="H5894" s="99"/>
    </row>
    <row r="5895" spans="8:8" s="95" customFormat="1" ht="12.75" customHeight="1">
      <c r="H5895" s="99"/>
    </row>
    <row r="5896" spans="8:8" s="95" customFormat="1" ht="12.75" customHeight="1">
      <c r="H5896" s="99"/>
    </row>
    <row r="5897" spans="8:8" s="95" customFormat="1" ht="12.75" customHeight="1">
      <c r="H5897" s="99"/>
    </row>
    <row r="5898" spans="8:8" s="95" customFormat="1" ht="12.75" customHeight="1">
      <c r="H5898" s="99"/>
    </row>
    <row r="5899" spans="8:8" s="95" customFormat="1" ht="12.75" customHeight="1">
      <c r="H5899" s="99"/>
    </row>
    <row r="5900" spans="8:8" s="95" customFormat="1" ht="12.75" customHeight="1">
      <c r="H5900" s="99"/>
    </row>
    <row r="5901" spans="8:8" s="95" customFormat="1" ht="12.75" customHeight="1">
      <c r="H5901" s="99"/>
    </row>
    <row r="5902" spans="8:8" s="95" customFormat="1" ht="12.75" customHeight="1">
      <c r="H5902" s="99"/>
    </row>
    <row r="5903" spans="8:8" s="95" customFormat="1" ht="12.75" customHeight="1">
      <c r="H5903" s="99"/>
    </row>
    <row r="5904" spans="8:8" s="95" customFormat="1" ht="12.75" customHeight="1">
      <c r="H5904" s="99"/>
    </row>
    <row r="5905" spans="8:8" s="95" customFormat="1" ht="12.75" customHeight="1">
      <c r="H5905" s="99"/>
    </row>
    <row r="5906" spans="8:8" s="95" customFormat="1" ht="12.75" customHeight="1">
      <c r="H5906" s="99"/>
    </row>
    <row r="5907" spans="8:8" s="95" customFormat="1" ht="12.75" customHeight="1">
      <c r="H5907" s="99"/>
    </row>
    <row r="5908" spans="8:8" s="95" customFormat="1" ht="12.75" customHeight="1">
      <c r="H5908" s="99"/>
    </row>
    <row r="5909" spans="8:8" s="95" customFormat="1" ht="12.75" customHeight="1">
      <c r="H5909" s="99"/>
    </row>
    <row r="5910" spans="8:8" s="95" customFormat="1" ht="12.75" customHeight="1">
      <c r="H5910" s="99"/>
    </row>
    <row r="5911" spans="8:8" s="95" customFormat="1" ht="12.75" customHeight="1">
      <c r="H5911" s="99"/>
    </row>
    <row r="5912" spans="8:8" s="95" customFormat="1" ht="12.75" customHeight="1">
      <c r="H5912" s="99"/>
    </row>
    <row r="5913" spans="8:8" s="95" customFormat="1" ht="12.75" customHeight="1">
      <c r="H5913" s="99"/>
    </row>
    <row r="5914" spans="8:8" s="95" customFormat="1" ht="12.75" customHeight="1">
      <c r="H5914" s="99"/>
    </row>
    <row r="5915" spans="8:8" s="95" customFormat="1" ht="12.75" customHeight="1">
      <c r="H5915" s="99"/>
    </row>
    <row r="5916" spans="8:8" s="95" customFormat="1" ht="12.75" customHeight="1">
      <c r="H5916" s="99"/>
    </row>
    <row r="5917" spans="8:8" s="95" customFormat="1" ht="12.75" customHeight="1">
      <c r="H5917" s="99"/>
    </row>
    <row r="5918" spans="8:8" s="95" customFormat="1" ht="12.75" customHeight="1">
      <c r="H5918" s="99"/>
    </row>
    <row r="5919" spans="8:8" s="95" customFormat="1" ht="12.75" customHeight="1">
      <c r="H5919" s="99"/>
    </row>
    <row r="5920" spans="8:8" s="95" customFormat="1" ht="12.75" customHeight="1">
      <c r="H5920" s="99"/>
    </row>
    <row r="5921" spans="8:8" s="95" customFormat="1" ht="12.75" customHeight="1">
      <c r="H5921" s="99"/>
    </row>
    <row r="5922" spans="8:8" s="95" customFormat="1" ht="12.75" customHeight="1">
      <c r="H5922" s="99"/>
    </row>
    <row r="5923" spans="8:8" s="95" customFormat="1" ht="12.75" customHeight="1">
      <c r="H5923" s="99"/>
    </row>
    <row r="5924" spans="8:8" s="95" customFormat="1" ht="12.75" customHeight="1">
      <c r="H5924" s="99"/>
    </row>
    <row r="5925" spans="8:8" s="95" customFormat="1" ht="12.75" customHeight="1">
      <c r="H5925" s="99"/>
    </row>
    <row r="5926" spans="8:8" s="95" customFormat="1" ht="12.75" customHeight="1">
      <c r="H5926" s="99"/>
    </row>
    <row r="5927" spans="8:8" s="95" customFormat="1" ht="12.75" customHeight="1">
      <c r="H5927" s="99"/>
    </row>
    <row r="5928" spans="8:8" s="95" customFormat="1" ht="12.75" customHeight="1">
      <c r="H5928" s="99"/>
    </row>
    <row r="5929" spans="8:8" s="95" customFormat="1" ht="12.75" customHeight="1">
      <c r="H5929" s="99"/>
    </row>
    <row r="5930" spans="8:8" s="95" customFormat="1" ht="12.75" customHeight="1">
      <c r="H5930" s="99"/>
    </row>
    <row r="5931" spans="8:8" s="95" customFormat="1" ht="12.75" customHeight="1">
      <c r="H5931" s="99"/>
    </row>
    <row r="5932" spans="8:8" s="95" customFormat="1" ht="12.75" customHeight="1">
      <c r="H5932" s="99"/>
    </row>
    <row r="5933" spans="8:8" s="95" customFormat="1" ht="12.75" customHeight="1">
      <c r="H5933" s="99"/>
    </row>
    <row r="5934" spans="8:8" s="95" customFormat="1" ht="12.75" customHeight="1">
      <c r="H5934" s="99"/>
    </row>
    <row r="5935" spans="8:8" s="95" customFormat="1" ht="12.75" customHeight="1">
      <c r="H5935" s="99"/>
    </row>
    <row r="5936" spans="8:8" s="95" customFormat="1" ht="12.75" customHeight="1">
      <c r="H5936" s="99"/>
    </row>
    <row r="5937" spans="8:8" s="95" customFormat="1" ht="12.75" customHeight="1">
      <c r="H5937" s="99"/>
    </row>
    <row r="5938" spans="8:8" s="95" customFormat="1" ht="12.75" customHeight="1">
      <c r="H5938" s="99"/>
    </row>
    <row r="5939" spans="8:8" s="95" customFormat="1" ht="12.75" customHeight="1">
      <c r="H5939" s="99"/>
    </row>
    <row r="5940" spans="8:8" s="95" customFormat="1" ht="12.75" customHeight="1">
      <c r="H5940" s="99"/>
    </row>
    <row r="5941" spans="8:8" s="95" customFormat="1" ht="12.75" customHeight="1">
      <c r="H5941" s="99"/>
    </row>
    <row r="5942" spans="8:8" s="95" customFormat="1" ht="12.75" customHeight="1">
      <c r="H5942" s="99"/>
    </row>
    <row r="5943" spans="8:8" s="95" customFormat="1" ht="12.75" customHeight="1">
      <c r="H5943" s="99"/>
    </row>
    <row r="5944" spans="8:8" s="95" customFormat="1" ht="12.75" customHeight="1">
      <c r="H5944" s="99"/>
    </row>
    <row r="5945" spans="8:8" s="95" customFormat="1" ht="12.75" customHeight="1">
      <c r="H5945" s="99"/>
    </row>
    <row r="5946" spans="8:8" s="95" customFormat="1" ht="12.75" customHeight="1">
      <c r="H5946" s="99"/>
    </row>
    <row r="5947" spans="8:8" s="95" customFormat="1" ht="12.75" customHeight="1">
      <c r="H5947" s="99"/>
    </row>
    <row r="5948" spans="8:8" s="95" customFormat="1" ht="12.75" customHeight="1">
      <c r="H5948" s="99"/>
    </row>
    <row r="5949" spans="8:8" s="95" customFormat="1" ht="12.75" customHeight="1">
      <c r="H5949" s="99"/>
    </row>
    <row r="5950" spans="8:8" s="95" customFormat="1" ht="12.75" customHeight="1">
      <c r="H5950" s="99"/>
    </row>
    <row r="5951" spans="8:8" s="95" customFormat="1" ht="12.75" customHeight="1">
      <c r="H5951" s="99"/>
    </row>
    <row r="5952" spans="8:8" s="95" customFormat="1" ht="12.75" customHeight="1">
      <c r="H5952" s="99"/>
    </row>
    <row r="5953" spans="8:8" s="95" customFormat="1" ht="12.75" customHeight="1">
      <c r="H5953" s="99"/>
    </row>
    <row r="5954" spans="8:8" s="95" customFormat="1" ht="12.75" customHeight="1">
      <c r="H5954" s="99"/>
    </row>
    <row r="5955" spans="8:8" s="95" customFormat="1" ht="12.75" customHeight="1">
      <c r="H5955" s="99"/>
    </row>
    <row r="5956" spans="8:8" s="95" customFormat="1" ht="12.75" customHeight="1">
      <c r="H5956" s="99"/>
    </row>
    <row r="5957" spans="8:8" s="95" customFormat="1" ht="12.75" customHeight="1">
      <c r="H5957" s="99"/>
    </row>
    <row r="5958" spans="8:8" s="95" customFormat="1" ht="12.75" customHeight="1">
      <c r="H5958" s="99"/>
    </row>
    <row r="5959" spans="8:8" s="95" customFormat="1" ht="12.75" customHeight="1">
      <c r="H5959" s="99"/>
    </row>
    <row r="5960" spans="8:8" s="95" customFormat="1" ht="12.75" customHeight="1">
      <c r="H5960" s="99"/>
    </row>
    <row r="5961" spans="8:8" s="95" customFormat="1" ht="12.75" customHeight="1">
      <c r="H5961" s="99"/>
    </row>
    <row r="5962" spans="8:8" s="95" customFormat="1" ht="12.75" customHeight="1">
      <c r="H5962" s="99"/>
    </row>
    <row r="5963" spans="8:8" s="95" customFormat="1" ht="12.75" customHeight="1">
      <c r="H5963" s="99"/>
    </row>
    <row r="5964" spans="8:8" s="95" customFormat="1" ht="12.75" customHeight="1">
      <c r="H5964" s="99"/>
    </row>
    <row r="5965" spans="8:8" s="95" customFormat="1" ht="12.75" customHeight="1">
      <c r="H5965" s="99"/>
    </row>
    <row r="5966" spans="8:8" s="95" customFormat="1" ht="12.75" customHeight="1">
      <c r="H5966" s="99"/>
    </row>
    <row r="5967" spans="8:8" s="95" customFormat="1" ht="12.75" customHeight="1">
      <c r="H5967" s="99"/>
    </row>
    <row r="5968" spans="8:8" s="95" customFormat="1" ht="12.75" customHeight="1">
      <c r="H5968" s="99"/>
    </row>
    <row r="5969" spans="8:8" s="95" customFormat="1" ht="12.75" customHeight="1">
      <c r="H5969" s="99"/>
    </row>
    <row r="5970" spans="8:8" s="95" customFormat="1" ht="12.75" customHeight="1">
      <c r="H5970" s="99"/>
    </row>
    <row r="5971" spans="8:8" s="95" customFormat="1" ht="12.75" customHeight="1">
      <c r="H5971" s="99"/>
    </row>
    <row r="5972" spans="8:8" s="95" customFormat="1" ht="12.75" customHeight="1">
      <c r="H5972" s="99"/>
    </row>
    <row r="5973" spans="8:8" s="95" customFormat="1" ht="12.75" customHeight="1">
      <c r="H5973" s="99"/>
    </row>
    <row r="5974" spans="8:8" s="95" customFormat="1" ht="12.75" customHeight="1">
      <c r="H5974" s="99"/>
    </row>
    <row r="5975" spans="8:8" s="95" customFormat="1" ht="12.75" customHeight="1">
      <c r="H5975" s="99"/>
    </row>
    <row r="5976" spans="8:8" s="95" customFormat="1" ht="12.75" customHeight="1">
      <c r="H5976" s="99"/>
    </row>
    <row r="5977" spans="8:8" s="95" customFormat="1" ht="12.75" customHeight="1">
      <c r="H5977" s="99"/>
    </row>
    <row r="5978" spans="8:8" s="95" customFormat="1" ht="12.75" customHeight="1">
      <c r="H5978" s="99"/>
    </row>
    <row r="5979" spans="8:8" s="95" customFormat="1" ht="12.75" customHeight="1">
      <c r="H5979" s="99"/>
    </row>
    <row r="5980" spans="8:8" s="95" customFormat="1" ht="12.75" customHeight="1">
      <c r="H5980" s="99"/>
    </row>
    <row r="5981" spans="8:8" s="95" customFormat="1" ht="12.75" customHeight="1">
      <c r="H5981" s="99"/>
    </row>
    <row r="5982" spans="8:8" s="95" customFormat="1" ht="12.75" customHeight="1">
      <c r="H5982" s="99"/>
    </row>
    <row r="5983" spans="8:8" s="95" customFormat="1" ht="12.75" customHeight="1">
      <c r="H5983" s="99"/>
    </row>
    <row r="5984" spans="8:8" s="95" customFormat="1" ht="12.75" customHeight="1">
      <c r="H5984" s="99"/>
    </row>
    <row r="5985" spans="8:8" s="95" customFormat="1" ht="12.75" customHeight="1">
      <c r="H5985" s="99"/>
    </row>
    <row r="5986" spans="8:8" s="95" customFormat="1" ht="12.75" customHeight="1">
      <c r="H5986" s="99"/>
    </row>
    <row r="5987" spans="8:8" s="95" customFormat="1" ht="12.75" customHeight="1">
      <c r="H5987" s="99"/>
    </row>
    <row r="5988" spans="8:8" s="95" customFormat="1" ht="12.75" customHeight="1">
      <c r="H5988" s="99"/>
    </row>
    <row r="5989" spans="8:8" s="95" customFormat="1" ht="12.75" customHeight="1">
      <c r="H5989" s="99"/>
    </row>
    <row r="5990" spans="8:8" s="95" customFormat="1" ht="12.75" customHeight="1">
      <c r="H5990" s="99"/>
    </row>
    <row r="5991" spans="8:8" s="95" customFormat="1" ht="12.75" customHeight="1">
      <c r="H5991" s="99"/>
    </row>
    <row r="5992" spans="8:8" s="95" customFormat="1" ht="12.75" customHeight="1">
      <c r="H5992" s="99"/>
    </row>
    <row r="5993" spans="8:8" s="95" customFormat="1" ht="12.75" customHeight="1">
      <c r="H5993" s="99"/>
    </row>
    <row r="5994" spans="8:8" s="95" customFormat="1" ht="12.75" customHeight="1">
      <c r="H5994" s="99"/>
    </row>
    <row r="5995" spans="8:8" s="95" customFormat="1" ht="12.75" customHeight="1">
      <c r="H5995" s="99"/>
    </row>
    <row r="5996" spans="8:8" s="95" customFormat="1" ht="12.75" customHeight="1">
      <c r="H5996" s="99"/>
    </row>
    <row r="5997" spans="8:8" s="95" customFormat="1" ht="12.75" customHeight="1">
      <c r="H5997" s="99"/>
    </row>
    <row r="5998" spans="8:8" s="95" customFormat="1" ht="12.75" customHeight="1">
      <c r="H5998" s="99"/>
    </row>
    <row r="5999" spans="8:8" s="95" customFormat="1" ht="12.75" customHeight="1">
      <c r="H5999" s="99"/>
    </row>
    <row r="6000" spans="8:8" s="95" customFormat="1" ht="12.75" customHeight="1">
      <c r="H6000" s="99"/>
    </row>
    <row r="6001" spans="8:8" s="95" customFormat="1" ht="12.75" customHeight="1">
      <c r="H6001" s="99"/>
    </row>
    <row r="6002" spans="8:8" s="95" customFormat="1" ht="12.75" customHeight="1">
      <c r="H6002" s="99"/>
    </row>
    <row r="6003" spans="8:8" s="95" customFormat="1" ht="12.75" customHeight="1">
      <c r="H6003" s="99"/>
    </row>
    <row r="6004" spans="8:8" s="95" customFormat="1" ht="12.75" customHeight="1">
      <c r="H6004" s="99"/>
    </row>
    <row r="6005" spans="8:8" s="95" customFormat="1" ht="12.75" customHeight="1">
      <c r="H6005" s="99"/>
    </row>
    <row r="6006" spans="8:8" s="95" customFormat="1" ht="12.75" customHeight="1">
      <c r="H6006" s="99"/>
    </row>
    <row r="6007" spans="8:8" s="95" customFormat="1" ht="12.75" customHeight="1">
      <c r="H6007" s="99"/>
    </row>
    <row r="6008" spans="8:8" s="95" customFormat="1" ht="12.75" customHeight="1">
      <c r="H6008" s="99"/>
    </row>
    <row r="6009" spans="8:8" s="95" customFormat="1" ht="12.75" customHeight="1">
      <c r="H6009" s="99"/>
    </row>
    <row r="6010" spans="8:8" s="95" customFormat="1" ht="12.75" customHeight="1">
      <c r="H6010" s="99"/>
    </row>
    <row r="6011" spans="8:8" s="95" customFormat="1" ht="12.75" customHeight="1">
      <c r="H6011" s="99"/>
    </row>
    <row r="6012" spans="8:8" s="95" customFormat="1" ht="12.75" customHeight="1">
      <c r="H6012" s="99"/>
    </row>
    <row r="6013" spans="8:8" s="95" customFormat="1" ht="12.75" customHeight="1">
      <c r="H6013" s="99"/>
    </row>
    <row r="6014" spans="8:8" s="95" customFormat="1" ht="12.75" customHeight="1">
      <c r="H6014" s="99"/>
    </row>
    <row r="6015" spans="8:8" s="95" customFormat="1" ht="12.75" customHeight="1">
      <c r="H6015" s="99"/>
    </row>
    <row r="6016" spans="8:8" s="95" customFormat="1" ht="12.75" customHeight="1">
      <c r="H6016" s="99"/>
    </row>
    <row r="6017" spans="8:8" s="95" customFormat="1" ht="12.75" customHeight="1">
      <c r="H6017" s="99"/>
    </row>
    <row r="6018" spans="8:8" s="95" customFormat="1" ht="12.75" customHeight="1">
      <c r="H6018" s="99"/>
    </row>
    <row r="6019" spans="8:8" s="95" customFormat="1" ht="12.75" customHeight="1">
      <c r="H6019" s="99"/>
    </row>
    <row r="6020" spans="8:8" s="95" customFormat="1" ht="12.75" customHeight="1">
      <c r="H6020" s="99"/>
    </row>
    <row r="6021" spans="8:8" s="95" customFormat="1" ht="12.75" customHeight="1">
      <c r="H6021" s="99"/>
    </row>
    <row r="6022" spans="8:8" s="95" customFormat="1" ht="12.75" customHeight="1">
      <c r="H6022" s="99"/>
    </row>
    <row r="6023" spans="8:8" s="95" customFormat="1" ht="12.75" customHeight="1">
      <c r="H6023" s="99"/>
    </row>
    <row r="6024" spans="8:8" s="95" customFormat="1" ht="12.75" customHeight="1">
      <c r="H6024" s="99"/>
    </row>
    <row r="6025" spans="8:8" s="95" customFormat="1" ht="12.75" customHeight="1">
      <c r="H6025" s="99"/>
    </row>
    <row r="6026" spans="8:8" s="95" customFormat="1" ht="12.75" customHeight="1">
      <c r="H6026" s="99"/>
    </row>
    <row r="6027" spans="8:8" s="95" customFormat="1" ht="12.75" customHeight="1">
      <c r="H6027" s="99"/>
    </row>
    <row r="6028" spans="8:8" s="95" customFormat="1" ht="12.75" customHeight="1">
      <c r="H6028" s="99"/>
    </row>
    <row r="6029" spans="8:8" s="95" customFormat="1" ht="12.75" customHeight="1">
      <c r="H6029" s="99"/>
    </row>
    <row r="6030" spans="8:8" s="95" customFormat="1" ht="12.75" customHeight="1">
      <c r="H6030" s="99"/>
    </row>
    <row r="6031" spans="8:8" s="95" customFormat="1" ht="12.75" customHeight="1">
      <c r="H6031" s="99"/>
    </row>
    <row r="6032" spans="8:8" s="95" customFormat="1" ht="12.75" customHeight="1">
      <c r="H6032" s="99"/>
    </row>
    <row r="6033" spans="8:8" s="95" customFormat="1" ht="12.75" customHeight="1">
      <c r="H6033" s="99"/>
    </row>
    <row r="6034" spans="8:8" s="95" customFormat="1" ht="12.75" customHeight="1">
      <c r="H6034" s="99"/>
    </row>
    <row r="6035" spans="8:8" s="95" customFormat="1" ht="12.75" customHeight="1">
      <c r="H6035" s="99"/>
    </row>
    <row r="6036" spans="8:8" s="95" customFormat="1" ht="12.75" customHeight="1">
      <c r="H6036" s="99"/>
    </row>
    <row r="6037" spans="8:8" s="95" customFormat="1" ht="12.75" customHeight="1">
      <c r="H6037" s="99"/>
    </row>
    <row r="6038" spans="8:8" s="95" customFormat="1" ht="12.75" customHeight="1">
      <c r="H6038" s="99"/>
    </row>
    <row r="6039" spans="8:8" s="95" customFormat="1" ht="12.75" customHeight="1">
      <c r="H6039" s="99"/>
    </row>
    <row r="6040" spans="8:8" s="95" customFormat="1" ht="12.75" customHeight="1">
      <c r="H6040" s="99"/>
    </row>
    <row r="6041" spans="8:8" s="95" customFormat="1" ht="12.75" customHeight="1">
      <c r="H6041" s="99"/>
    </row>
    <row r="6042" spans="8:8" s="95" customFormat="1" ht="12.75" customHeight="1">
      <c r="H6042" s="99"/>
    </row>
    <row r="6043" spans="8:8" s="95" customFormat="1" ht="12.75" customHeight="1">
      <c r="H6043" s="99"/>
    </row>
    <row r="6044" spans="8:8" s="95" customFormat="1" ht="12.75" customHeight="1">
      <c r="H6044" s="99"/>
    </row>
    <row r="6045" spans="8:8" s="95" customFormat="1" ht="12.75" customHeight="1">
      <c r="H6045" s="99"/>
    </row>
    <row r="6046" spans="8:8" s="95" customFormat="1" ht="12.75" customHeight="1">
      <c r="H6046" s="99"/>
    </row>
    <row r="6047" spans="8:8" s="95" customFormat="1" ht="12.75" customHeight="1">
      <c r="H6047" s="99"/>
    </row>
    <row r="6048" spans="8:8" s="95" customFormat="1" ht="12.75" customHeight="1">
      <c r="H6048" s="99"/>
    </row>
    <row r="6049" spans="8:8" s="95" customFormat="1" ht="12.75" customHeight="1">
      <c r="H6049" s="99"/>
    </row>
    <row r="6050" spans="8:8" s="95" customFormat="1" ht="12.75" customHeight="1">
      <c r="H6050" s="99"/>
    </row>
    <row r="6051" spans="8:8" s="95" customFormat="1" ht="12.75" customHeight="1">
      <c r="H6051" s="99"/>
    </row>
    <row r="6052" spans="8:8" s="95" customFormat="1" ht="12.75" customHeight="1">
      <c r="H6052" s="99"/>
    </row>
    <row r="6053" spans="8:8" s="95" customFormat="1" ht="12.75" customHeight="1">
      <c r="H6053" s="99"/>
    </row>
    <row r="6054" spans="8:8" s="95" customFormat="1" ht="12.75" customHeight="1">
      <c r="H6054" s="99"/>
    </row>
    <row r="6055" spans="8:8" s="95" customFormat="1" ht="12.75" customHeight="1">
      <c r="H6055" s="99"/>
    </row>
    <row r="6056" spans="8:8" s="95" customFormat="1" ht="12.75" customHeight="1">
      <c r="H6056" s="99"/>
    </row>
    <row r="6057" spans="8:8" s="95" customFormat="1" ht="12.75" customHeight="1">
      <c r="H6057" s="99"/>
    </row>
    <row r="6058" spans="8:8" s="95" customFormat="1" ht="12.75" customHeight="1">
      <c r="H6058" s="99"/>
    </row>
    <row r="6059" spans="8:8" s="95" customFormat="1" ht="12.75" customHeight="1">
      <c r="H6059" s="99"/>
    </row>
    <row r="6060" spans="8:8" s="95" customFormat="1" ht="12.75" customHeight="1">
      <c r="H6060" s="99"/>
    </row>
    <row r="6061" spans="8:8" s="95" customFormat="1" ht="12.75" customHeight="1">
      <c r="H6061" s="99"/>
    </row>
    <row r="6062" spans="8:8" s="95" customFormat="1" ht="12.75" customHeight="1">
      <c r="H6062" s="99"/>
    </row>
    <row r="6063" spans="8:8" s="95" customFormat="1" ht="12.75" customHeight="1">
      <c r="H6063" s="99"/>
    </row>
    <row r="6064" spans="8:8" s="95" customFormat="1" ht="12.75" customHeight="1">
      <c r="H6064" s="99"/>
    </row>
    <row r="6065" spans="8:8" s="95" customFormat="1" ht="12.75" customHeight="1">
      <c r="H6065" s="99"/>
    </row>
    <row r="6066" spans="8:8" s="95" customFormat="1" ht="12.75" customHeight="1">
      <c r="H6066" s="99"/>
    </row>
    <row r="6067" spans="8:8" s="95" customFormat="1" ht="12.75" customHeight="1">
      <c r="H6067" s="99"/>
    </row>
    <row r="6068" spans="8:8" s="95" customFormat="1" ht="12.75" customHeight="1">
      <c r="H6068" s="99"/>
    </row>
    <row r="6069" spans="8:8" s="95" customFormat="1" ht="12.75" customHeight="1">
      <c r="H6069" s="99"/>
    </row>
    <row r="6070" spans="8:8" s="95" customFormat="1" ht="12.75" customHeight="1">
      <c r="H6070" s="99"/>
    </row>
    <row r="6071" spans="8:8" s="95" customFormat="1" ht="12.75" customHeight="1">
      <c r="H6071" s="99"/>
    </row>
    <row r="6072" spans="8:8" s="95" customFormat="1" ht="12.75" customHeight="1">
      <c r="H6072" s="99"/>
    </row>
    <row r="6073" spans="8:8" s="95" customFormat="1" ht="12.75" customHeight="1">
      <c r="H6073" s="99"/>
    </row>
    <row r="6074" spans="8:8" s="95" customFormat="1" ht="12.75" customHeight="1">
      <c r="H6074" s="99"/>
    </row>
    <row r="6075" spans="8:8" s="95" customFormat="1" ht="12.75" customHeight="1">
      <c r="H6075" s="99"/>
    </row>
    <row r="6076" spans="8:8" s="95" customFormat="1" ht="12.75" customHeight="1">
      <c r="H6076" s="99"/>
    </row>
    <row r="6077" spans="8:8" s="95" customFormat="1" ht="12.75" customHeight="1">
      <c r="H6077" s="99"/>
    </row>
    <row r="6078" spans="8:8" s="95" customFormat="1" ht="12.75" customHeight="1">
      <c r="H6078" s="99"/>
    </row>
    <row r="6079" spans="8:8" s="95" customFormat="1" ht="12.75" customHeight="1">
      <c r="H6079" s="99"/>
    </row>
    <row r="6080" spans="8:8" s="95" customFormat="1" ht="12.75" customHeight="1">
      <c r="H6080" s="99"/>
    </row>
    <row r="6081" spans="8:8" s="95" customFormat="1" ht="12.75" customHeight="1">
      <c r="H6081" s="99"/>
    </row>
    <row r="6082" spans="8:8" s="95" customFormat="1" ht="12.75" customHeight="1">
      <c r="H6082" s="99"/>
    </row>
    <row r="6083" spans="8:8" s="95" customFormat="1" ht="12.75" customHeight="1">
      <c r="H6083" s="99"/>
    </row>
    <row r="6084" spans="8:8" s="95" customFormat="1" ht="12.75" customHeight="1">
      <c r="H6084" s="99"/>
    </row>
    <row r="6085" spans="8:8" s="95" customFormat="1" ht="12.75" customHeight="1">
      <c r="H6085" s="99"/>
    </row>
    <row r="6086" spans="8:8" s="95" customFormat="1" ht="12.75" customHeight="1">
      <c r="H6086" s="99"/>
    </row>
    <row r="6087" spans="8:8" s="95" customFormat="1" ht="12.75" customHeight="1">
      <c r="H6087" s="99"/>
    </row>
    <row r="6088" spans="8:8" s="95" customFormat="1" ht="12.75" customHeight="1">
      <c r="H6088" s="99"/>
    </row>
    <row r="6089" spans="8:8" s="95" customFormat="1" ht="12.75" customHeight="1">
      <c r="H6089" s="99"/>
    </row>
    <row r="6090" spans="8:8" s="95" customFormat="1" ht="12.75" customHeight="1">
      <c r="H6090" s="99"/>
    </row>
    <row r="6091" spans="8:8" s="95" customFormat="1" ht="12.75" customHeight="1">
      <c r="H6091" s="99"/>
    </row>
    <row r="6092" spans="8:8" s="95" customFormat="1" ht="12.75" customHeight="1">
      <c r="H6092" s="99"/>
    </row>
    <row r="6093" spans="8:8" s="95" customFormat="1" ht="12.75" customHeight="1">
      <c r="H6093" s="99"/>
    </row>
    <row r="6094" spans="8:8" s="95" customFormat="1" ht="12.75" customHeight="1">
      <c r="H6094" s="99"/>
    </row>
    <row r="6095" spans="8:8" s="95" customFormat="1" ht="12.75" customHeight="1">
      <c r="H6095" s="99"/>
    </row>
    <row r="6096" spans="8:8" s="95" customFormat="1" ht="12.75" customHeight="1">
      <c r="H6096" s="99"/>
    </row>
    <row r="6097" spans="8:8" s="95" customFormat="1" ht="12.75" customHeight="1">
      <c r="H6097" s="99"/>
    </row>
    <row r="6098" spans="8:8" s="95" customFormat="1" ht="12.75" customHeight="1">
      <c r="H6098" s="99"/>
    </row>
    <row r="6099" spans="8:8" s="95" customFormat="1" ht="12.75" customHeight="1">
      <c r="H6099" s="99"/>
    </row>
    <row r="6100" spans="8:8" s="95" customFormat="1" ht="12.75" customHeight="1">
      <c r="H6100" s="99"/>
    </row>
    <row r="6101" spans="8:8" s="95" customFormat="1" ht="12.75" customHeight="1">
      <c r="H6101" s="99"/>
    </row>
    <row r="6102" spans="8:8" s="95" customFormat="1" ht="12.75" customHeight="1">
      <c r="H6102" s="99"/>
    </row>
    <row r="6103" spans="8:8" s="95" customFormat="1" ht="12.75" customHeight="1">
      <c r="H6103" s="99"/>
    </row>
    <row r="6104" spans="8:8" s="95" customFormat="1" ht="12.75" customHeight="1">
      <c r="H6104" s="99"/>
    </row>
    <row r="6105" spans="8:8" s="95" customFormat="1" ht="12.75" customHeight="1">
      <c r="H6105" s="99"/>
    </row>
    <row r="6106" spans="8:8" s="95" customFormat="1" ht="12.75" customHeight="1">
      <c r="H6106" s="99"/>
    </row>
    <row r="6107" spans="8:8" s="95" customFormat="1" ht="12.75" customHeight="1">
      <c r="H6107" s="99"/>
    </row>
    <row r="6108" spans="8:8" s="95" customFormat="1" ht="12.75" customHeight="1">
      <c r="H6108" s="99"/>
    </row>
    <row r="6109" spans="8:8" s="95" customFormat="1" ht="12.75" customHeight="1">
      <c r="H6109" s="99"/>
    </row>
    <row r="6110" spans="8:8" s="95" customFormat="1" ht="12.75" customHeight="1">
      <c r="H6110" s="99"/>
    </row>
    <row r="6111" spans="8:8" s="95" customFormat="1" ht="12.75" customHeight="1">
      <c r="H6111" s="99"/>
    </row>
    <row r="6112" spans="8:8" s="95" customFormat="1" ht="12.75" customHeight="1">
      <c r="H6112" s="99"/>
    </row>
    <row r="6113" spans="8:8" s="95" customFormat="1" ht="12.75" customHeight="1">
      <c r="H6113" s="99"/>
    </row>
    <row r="6114" spans="8:8" s="95" customFormat="1" ht="12.75" customHeight="1">
      <c r="H6114" s="99"/>
    </row>
    <row r="6115" spans="8:8" s="95" customFormat="1" ht="12.75" customHeight="1">
      <c r="H6115" s="99"/>
    </row>
    <row r="6116" spans="8:8" s="95" customFormat="1" ht="12.75" customHeight="1">
      <c r="H6116" s="99"/>
    </row>
    <row r="6117" spans="8:8" s="95" customFormat="1" ht="12.75" customHeight="1">
      <c r="H6117" s="99"/>
    </row>
    <row r="6118" spans="8:8" s="95" customFormat="1" ht="12.75" customHeight="1">
      <c r="H6118" s="99"/>
    </row>
    <row r="6119" spans="8:8" s="95" customFormat="1" ht="12.75" customHeight="1">
      <c r="H6119" s="99"/>
    </row>
    <row r="6120" spans="8:8" s="95" customFormat="1" ht="12.75" customHeight="1">
      <c r="H6120" s="99"/>
    </row>
    <row r="6121" spans="8:8" s="95" customFormat="1" ht="12.75" customHeight="1">
      <c r="H6121" s="99"/>
    </row>
    <row r="6122" spans="8:8" s="95" customFormat="1" ht="12.75" customHeight="1">
      <c r="H6122" s="99"/>
    </row>
    <row r="6123" spans="8:8" s="95" customFormat="1" ht="12.75" customHeight="1">
      <c r="H6123" s="99"/>
    </row>
    <row r="6124" spans="8:8" s="95" customFormat="1" ht="12.75" customHeight="1">
      <c r="H6124" s="99"/>
    </row>
    <row r="6125" spans="8:8" s="95" customFormat="1" ht="12.75" customHeight="1">
      <c r="H6125" s="99"/>
    </row>
    <row r="6126" spans="8:8" s="95" customFormat="1" ht="12.75" customHeight="1">
      <c r="H6126" s="99"/>
    </row>
    <row r="6127" spans="8:8" s="95" customFormat="1" ht="12.75" customHeight="1">
      <c r="H6127" s="99"/>
    </row>
    <row r="6128" spans="8:8" s="95" customFormat="1" ht="12.75" customHeight="1">
      <c r="H6128" s="99"/>
    </row>
    <row r="6129" spans="8:8" s="95" customFormat="1" ht="12.75" customHeight="1">
      <c r="H6129" s="99"/>
    </row>
    <row r="6130" spans="8:8" s="95" customFormat="1" ht="12.75" customHeight="1">
      <c r="H6130" s="99"/>
    </row>
    <row r="6131" spans="8:8" s="95" customFormat="1" ht="12.75" customHeight="1">
      <c r="H6131" s="99"/>
    </row>
    <row r="6132" spans="8:8" s="95" customFormat="1" ht="12.75" customHeight="1">
      <c r="H6132" s="99"/>
    </row>
    <row r="6133" spans="8:8" s="95" customFormat="1" ht="12.75" customHeight="1">
      <c r="H6133" s="99"/>
    </row>
    <row r="6134" spans="8:8" s="95" customFormat="1" ht="12.75" customHeight="1">
      <c r="H6134" s="99"/>
    </row>
    <row r="6135" spans="8:8" s="95" customFormat="1" ht="12.75" customHeight="1">
      <c r="H6135" s="99"/>
    </row>
    <row r="6136" spans="8:8" s="95" customFormat="1" ht="12.75" customHeight="1">
      <c r="H6136" s="99"/>
    </row>
    <row r="6137" spans="8:8" s="95" customFormat="1" ht="12.75" customHeight="1">
      <c r="H6137" s="99"/>
    </row>
    <row r="6138" spans="8:8" s="95" customFormat="1" ht="12.75" customHeight="1">
      <c r="H6138" s="99"/>
    </row>
    <row r="6139" spans="8:8" s="95" customFormat="1" ht="12.75" customHeight="1">
      <c r="H6139" s="99"/>
    </row>
    <row r="6140" spans="8:8" s="95" customFormat="1" ht="12.75" customHeight="1">
      <c r="H6140" s="99"/>
    </row>
    <row r="6141" spans="8:8" s="95" customFormat="1" ht="12.75" customHeight="1">
      <c r="H6141" s="99"/>
    </row>
    <row r="6142" spans="8:8" s="95" customFormat="1" ht="12.75" customHeight="1">
      <c r="H6142" s="99"/>
    </row>
    <row r="6143" spans="8:8" s="95" customFormat="1" ht="12.75" customHeight="1">
      <c r="H6143" s="99"/>
    </row>
    <row r="6144" spans="8:8" s="95" customFormat="1" ht="12.75" customHeight="1">
      <c r="H6144" s="99"/>
    </row>
    <row r="6145" spans="8:8" s="95" customFormat="1" ht="12.75" customHeight="1">
      <c r="H6145" s="99"/>
    </row>
    <row r="6146" spans="8:8" s="95" customFormat="1" ht="12.75" customHeight="1">
      <c r="H6146" s="99"/>
    </row>
    <row r="6147" spans="8:8" s="95" customFormat="1" ht="12.75" customHeight="1">
      <c r="H6147" s="99"/>
    </row>
    <row r="6148" spans="8:8" s="95" customFormat="1" ht="12.75" customHeight="1">
      <c r="H6148" s="99"/>
    </row>
    <row r="6149" spans="8:8" s="95" customFormat="1" ht="12.75" customHeight="1">
      <c r="H6149" s="99"/>
    </row>
    <row r="6150" spans="8:8" s="95" customFormat="1" ht="12.75" customHeight="1">
      <c r="H6150" s="99"/>
    </row>
    <row r="6151" spans="8:8" s="95" customFormat="1" ht="12.75" customHeight="1">
      <c r="H6151" s="99"/>
    </row>
    <row r="6152" spans="8:8" s="95" customFormat="1" ht="12.75" customHeight="1">
      <c r="H6152" s="99"/>
    </row>
    <row r="6153" spans="8:8" s="95" customFormat="1" ht="12.75" customHeight="1">
      <c r="H6153" s="99"/>
    </row>
    <row r="6154" spans="8:8" s="95" customFormat="1" ht="12.75" customHeight="1">
      <c r="H6154" s="99"/>
    </row>
    <row r="6155" spans="8:8" s="95" customFormat="1" ht="12.75" customHeight="1">
      <c r="H6155" s="99"/>
    </row>
    <row r="6156" spans="8:8" s="95" customFormat="1" ht="12.75" customHeight="1">
      <c r="H6156" s="99"/>
    </row>
    <row r="6157" spans="8:8" s="95" customFormat="1" ht="12.75" customHeight="1">
      <c r="H6157" s="99"/>
    </row>
    <row r="6158" spans="8:8" s="95" customFormat="1" ht="12.75" customHeight="1">
      <c r="H6158" s="99"/>
    </row>
    <row r="6159" spans="8:8" s="95" customFormat="1" ht="12.75" customHeight="1">
      <c r="H6159" s="99"/>
    </row>
    <row r="6160" spans="8:8" s="95" customFormat="1" ht="12.75" customHeight="1">
      <c r="H6160" s="99"/>
    </row>
    <row r="6161" spans="8:8" s="95" customFormat="1" ht="12.75" customHeight="1">
      <c r="H6161" s="99"/>
    </row>
    <row r="6162" spans="8:8" s="95" customFormat="1" ht="12.75" customHeight="1">
      <c r="H6162" s="99"/>
    </row>
    <row r="6163" spans="8:8" s="95" customFormat="1" ht="12.75" customHeight="1">
      <c r="H6163" s="99"/>
    </row>
    <row r="6164" spans="8:8" s="95" customFormat="1" ht="12.75" customHeight="1">
      <c r="H6164" s="99"/>
    </row>
    <row r="6165" spans="8:8" s="95" customFormat="1" ht="12.75" customHeight="1">
      <c r="H6165" s="99"/>
    </row>
    <row r="6166" spans="8:8" s="95" customFormat="1" ht="12.75" customHeight="1">
      <c r="H6166" s="99"/>
    </row>
    <row r="6167" spans="8:8" s="95" customFormat="1" ht="12.75" customHeight="1">
      <c r="H6167" s="99"/>
    </row>
    <row r="6168" spans="8:8" s="95" customFormat="1" ht="12.75" customHeight="1">
      <c r="H6168" s="99"/>
    </row>
    <row r="6169" spans="8:8" s="95" customFormat="1" ht="12.75" customHeight="1">
      <c r="H6169" s="99"/>
    </row>
    <row r="6170" spans="8:8" s="95" customFormat="1" ht="12.75" customHeight="1">
      <c r="H6170" s="99"/>
    </row>
    <row r="6171" spans="8:8" s="95" customFormat="1" ht="12.75" customHeight="1">
      <c r="H6171" s="99"/>
    </row>
    <row r="6172" spans="8:8" s="95" customFormat="1" ht="12.75" customHeight="1">
      <c r="H6172" s="99"/>
    </row>
    <row r="6173" spans="8:8" s="95" customFormat="1" ht="12.75" customHeight="1">
      <c r="H6173" s="99"/>
    </row>
    <row r="6174" spans="8:8" s="95" customFormat="1" ht="12.75" customHeight="1">
      <c r="H6174" s="99"/>
    </row>
    <row r="6175" spans="8:8" s="95" customFormat="1" ht="12.75" customHeight="1">
      <c r="H6175" s="99"/>
    </row>
    <row r="6176" spans="8:8" s="95" customFormat="1" ht="12.75" customHeight="1">
      <c r="H6176" s="99"/>
    </row>
    <row r="6177" spans="8:8" s="95" customFormat="1" ht="12.75" customHeight="1">
      <c r="H6177" s="99"/>
    </row>
    <row r="6178" spans="8:8" s="95" customFormat="1" ht="12.75" customHeight="1">
      <c r="H6178" s="99"/>
    </row>
    <row r="6179" spans="8:8" s="95" customFormat="1" ht="12.75" customHeight="1">
      <c r="H6179" s="99"/>
    </row>
    <row r="6180" spans="8:8" s="95" customFormat="1" ht="12.75" customHeight="1">
      <c r="H6180" s="99"/>
    </row>
    <row r="6181" spans="8:8" s="95" customFormat="1" ht="12.75" customHeight="1">
      <c r="H6181" s="99"/>
    </row>
    <row r="6182" spans="8:8" s="95" customFormat="1" ht="12.75" customHeight="1">
      <c r="H6182" s="99"/>
    </row>
    <row r="6183" spans="8:8" s="95" customFormat="1" ht="12.75" customHeight="1">
      <c r="H6183" s="99"/>
    </row>
    <row r="6184" spans="8:8" s="95" customFormat="1" ht="12.75" customHeight="1">
      <c r="H6184" s="99"/>
    </row>
    <row r="6185" spans="8:8" s="95" customFormat="1" ht="12.75" customHeight="1">
      <c r="H6185" s="99"/>
    </row>
    <row r="6186" spans="8:8" s="95" customFormat="1" ht="12.75" customHeight="1">
      <c r="H6186" s="99"/>
    </row>
    <row r="6187" spans="8:8" s="95" customFormat="1" ht="12.75" customHeight="1">
      <c r="H6187" s="99"/>
    </row>
    <row r="6188" spans="8:8" s="95" customFormat="1" ht="12.75" customHeight="1">
      <c r="H6188" s="99"/>
    </row>
    <row r="6189" spans="8:8" s="95" customFormat="1" ht="12.75" customHeight="1">
      <c r="H6189" s="99"/>
    </row>
    <row r="6190" spans="8:8" s="95" customFormat="1" ht="12.75" customHeight="1">
      <c r="H6190" s="99"/>
    </row>
    <row r="6191" spans="8:8" s="95" customFormat="1" ht="12.75" customHeight="1">
      <c r="H6191" s="99"/>
    </row>
    <row r="6192" spans="8:8" s="95" customFormat="1" ht="12.75" customHeight="1">
      <c r="H6192" s="99"/>
    </row>
    <row r="6193" spans="8:8" s="95" customFormat="1" ht="12.75" customHeight="1">
      <c r="H6193" s="99"/>
    </row>
    <row r="6194" spans="8:8" s="95" customFormat="1" ht="12.75" customHeight="1">
      <c r="H6194" s="99"/>
    </row>
    <row r="6195" spans="8:8" s="95" customFormat="1" ht="12.75" customHeight="1">
      <c r="H6195" s="99"/>
    </row>
    <row r="6196" spans="8:8" s="95" customFormat="1" ht="12.75" customHeight="1">
      <c r="H6196" s="99"/>
    </row>
    <row r="6197" spans="8:8" s="95" customFormat="1" ht="12.75" customHeight="1">
      <c r="H6197" s="99"/>
    </row>
    <row r="6198" spans="8:8" s="95" customFormat="1" ht="12.75" customHeight="1">
      <c r="H6198" s="99"/>
    </row>
    <row r="6199" spans="8:8" s="95" customFormat="1" ht="12.75" customHeight="1">
      <c r="H6199" s="99"/>
    </row>
    <row r="6200" spans="8:8" s="95" customFormat="1" ht="12.75" customHeight="1">
      <c r="H6200" s="99"/>
    </row>
    <row r="6201" spans="8:8" s="95" customFormat="1" ht="12.75" customHeight="1">
      <c r="H6201" s="99"/>
    </row>
    <row r="6202" spans="8:8" s="95" customFormat="1" ht="12.75" customHeight="1">
      <c r="H6202" s="99"/>
    </row>
    <row r="6203" spans="8:8" s="95" customFormat="1" ht="12.75" customHeight="1">
      <c r="H6203" s="99"/>
    </row>
    <row r="6204" spans="8:8" s="95" customFormat="1" ht="12.75" customHeight="1">
      <c r="H6204" s="99"/>
    </row>
    <row r="6205" spans="8:8" s="95" customFormat="1" ht="12.75" customHeight="1">
      <c r="H6205" s="99"/>
    </row>
    <row r="6206" spans="8:8" s="95" customFormat="1" ht="12.75" customHeight="1">
      <c r="H6206" s="99"/>
    </row>
    <row r="6207" spans="8:8" s="95" customFormat="1" ht="12.75" customHeight="1">
      <c r="H6207" s="99"/>
    </row>
    <row r="6208" spans="8:8" s="95" customFormat="1" ht="12.75" customHeight="1">
      <c r="H6208" s="99"/>
    </row>
    <row r="6209" spans="8:8" s="95" customFormat="1" ht="12.75" customHeight="1">
      <c r="H6209" s="99"/>
    </row>
    <row r="6210" spans="8:8" s="95" customFormat="1" ht="12.75" customHeight="1">
      <c r="H6210" s="99"/>
    </row>
    <row r="6211" spans="8:8" s="95" customFormat="1" ht="12.75" customHeight="1">
      <c r="H6211" s="99"/>
    </row>
    <row r="6212" spans="8:8" s="95" customFormat="1" ht="12.75" customHeight="1">
      <c r="H6212" s="99"/>
    </row>
    <row r="6213" spans="8:8" s="95" customFormat="1" ht="12.75" customHeight="1">
      <c r="H6213" s="99"/>
    </row>
    <row r="6214" spans="8:8" s="95" customFormat="1" ht="12.75" customHeight="1">
      <c r="H6214" s="99"/>
    </row>
    <row r="6215" spans="8:8" s="95" customFormat="1" ht="12.75" customHeight="1">
      <c r="H6215" s="99"/>
    </row>
    <row r="6216" spans="8:8" s="95" customFormat="1" ht="12.75" customHeight="1">
      <c r="H6216" s="99"/>
    </row>
    <row r="6217" spans="8:8" s="95" customFormat="1" ht="12.75" customHeight="1">
      <c r="H6217" s="99"/>
    </row>
    <row r="6218" spans="8:8" s="95" customFormat="1" ht="12.75" customHeight="1">
      <c r="H6218" s="99"/>
    </row>
    <row r="6219" spans="8:8" s="95" customFormat="1" ht="12.75" customHeight="1">
      <c r="H6219" s="99"/>
    </row>
    <row r="6220" spans="8:8" s="95" customFormat="1" ht="12.75" customHeight="1">
      <c r="H6220" s="99"/>
    </row>
    <row r="6221" spans="8:8" s="95" customFormat="1" ht="12.75" customHeight="1">
      <c r="H6221" s="99"/>
    </row>
    <row r="6222" spans="8:8" s="95" customFormat="1" ht="12.75" customHeight="1">
      <c r="H6222" s="99"/>
    </row>
    <row r="6223" spans="8:8" s="95" customFormat="1" ht="12.75" customHeight="1">
      <c r="H6223" s="99"/>
    </row>
    <row r="6224" spans="8:8" s="95" customFormat="1" ht="12.75" customHeight="1">
      <c r="H6224" s="99"/>
    </row>
    <row r="6225" spans="8:8" s="95" customFormat="1" ht="12.75" customHeight="1">
      <c r="H6225" s="99"/>
    </row>
    <row r="6226" spans="8:8" s="95" customFormat="1" ht="12.75" customHeight="1">
      <c r="H6226" s="99"/>
    </row>
    <row r="6227" spans="8:8" s="95" customFormat="1" ht="12.75" customHeight="1">
      <c r="H6227" s="99"/>
    </row>
    <row r="6228" spans="8:8" s="95" customFormat="1" ht="12.75" customHeight="1">
      <c r="H6228" s="99"/>
    </row>
    <row r="6229" spans="8:8" s="95" customFormat="1" ht="12.75" customHeight="1">
      <c r="H6229" s="99"/>
    </row>
    <row r="6230" spans="8:8" s="95" customFormat="1" ht="12.75" customHeight="1">
      <c r="H6230" s="99"/>
    </row>
    <row r="6231" spans="8:8" s="95" customFormat="1" ht="12.75" customHeight="1">
      <c r="H6231" s="99"/>
    </row>
    <row r="6232" spans="8:8" s="95" customFormat="1" ht="12.75" customHeight="1">
      <c r="H6232" s="99"/>
    </row>
    <row r="6233" spans="8:8" s="95" customFormat="1" ht="12.75" customHeight="1">
      <c r="H6233" s="99"/>
    </row>
    <row r="6234" spans="8:8" s="95" customFormat="1" ht="12.75" customHeight="1">
      <c r="H6234" s="99"/>
    </row>
    <row r="6235" spans="8:8" s="95" customFormat="1" ht="12.75" customHeight="1">
      <c r="H6235" s="99"/>
    </row>
    <row r="6236" spans="8:8" s="95" customFormat="1" ht="12.75" customHeight="1">
      <c r="H6236" s="99"/>
    </row>
    <row r="6237" spans="8:8" s="95" customFormat="1" ht="12.75" customHeight="1">
      <c r="H6237" s="99"/>
    </row>
    <row r="6238" spans="8:8" s="95" customFormat="1" ht="12.75" customHeight="1">
      <c r="H6238" s="99"/>
    </row>
    <row r="6239" spans="8:8" s="95" customFormat="1" ht="12.75" customHeight="1">
      <c r="H6239" s="99"/>
    </row>
    <row r="6240" spans="8:8" s="95" customFormat="1" ht="12.75" customHeight="1">
      <c r="H6240" s="99"/>
    </row>
    <row r="6241" spans="8:8" s="95" customFormat="1" ht="12.75" customHeight="1">
      <c r="H6241" s="99"/>
    </row>
    <row r="6242" spans="8:8" s="95" customFormat="1" ht="12.75" customHeight="1">
      <c r="H6242" s="99"/>
    </row>
    <row r="6243" spans="8:8" s="95" customFormat="1" ht="12.75" customHeight="1">
      <c r="H6243" s="99"/>
    </row>
    <row r="6244" spans="8:8" s="95" customFormat="1" ht="12.75" customHeight="1">
      <c r="H6244" s="99"/>
    </row>
    <row r="6245" spans="8:8" s="95" customFormat="1" ht="12.75" customHeight="1">
      <c r="H6245" s="99"/>
    </row>
    <row r="6246" spans="8:8" s="95" customFormat="1" ht="12.75" customHeight="1">
      <c r="H6246" s="99"/>
    </row>
    <row r="6247" spans="8:8" s="95" customFormat="1" ht="12.75" customHeight="1">
      <c r="H6247" s="99"/>
    </row>
    <row r="6248" spans="8:8" s="95" customFormat="1" ht="12.75" customHeight="1">
      <c r="H6248" s="99"/>
    </row>
    <row r="6249" spans="8:8" s="95" customFormat="1" ht="12.75" customHeight="1">
      <c r="H6249" s="99"/>
    </row>
    <row r="6250" spans="8:8" s="95" customFormat="1" ht="12.75" customHeight="1">
      <c r="H6250" s="99"/>
    </row>
    <row r="6251" spans="8:8" s="95" customFormat="1" ht="12.75" customHeight="1">
      <c r="H6251" s="99"/>
    </row>
    <row r="6252" spans="8:8" s="95" customFormat="1" ht="12.75" customHeight="1">
      <c r="H6252" s="99"/>
    </row>
    <row r="6253" spans="8:8" s="95" customFormat="1" ht="12.75" customHeight="1">
      <c r="H6253" s="99"/>
    </row>
    <row r="6254" spans="8:8" s="95" customFormat="1" ht="12.75" customHeight="1">
      <c r="H6254" s="99"/>
    </row>
    <row r="6255" spans="8:8" s="95" customFormat="1" ht="12.75" customHeight="1">
      <c r="H6255" s="99"/>
    </row>
    <row r="6256" spans="8:8" s="95" customFormat="1" ht="12.75" customHeight="1">
      <c r="H6256" s="99"/>
    </row>
    <row r="6257" spans="8:8" s="95" customFormat="1" ht="12.75" customHeight="1">
      <c r="H6257" s="99"/>
    </row>
    <row r="6258" spans="8:8" s="95" customFormat="1" ht="12.75" customHeight="1">
      <c r="H6258" s="99"/>
    </row>
    <row r="6259" spans="8:8" s="95" customFormat="1" ht="12.75" customHeight="1">
      <c r="H6259" s="99"/>
    </row>
    <row r="6260" spans="8:8" s="95" customFormat="1" ht="12.75" customHeight="1">
      <c r="H6260" s="99"/>
    </row>
    <row r="6261" spans="8:8" s="95" customFormat="1" ht="12.75" customHeight="1">
      <c r="H6261" s="99"/>
    </row>
    <row r="6262" spans="8:8" s="95" customFormat="1" ht="12.75" customHeight="1">
      <c r="H6262" s="99"/>
    </row>
    <row r="6263" spans="8:8" s="95" customFormat="1" ht="12.75" customHeight="1">
      <c r="H6263" s="99"/>
    </row>
    <row r="6264" spans="8:8" s="95" customFormat="1" ht="12.75" customHeight="1">
      <c r="H6264" s="99"/>
    </row>
    <row r="6265" spans="8:8" s="95" customFormat="1" ht="12.75" customHeight="1">
      <c r="H6265" s="99"/>
    </row>
    <row r="6266" spans="8:8" s="95" customFormat="1" ht="12.75" customHeight="1">
      <c r="H6266" s="99"/>
    </row>
    <row r="6267" spans="8:8" s="95" customFormat="1" ht="12.75" customHeight="1">
      <c r="H6267" s="99"/>
    </row>
    <row r="6268" spans="8:8" s="95" customFormat="1" ht="12.75" customHeight="1">
      <c r="H6268" s="99"/>
    </row>
    <row r="6269" spans="8:8" s="95" customFormat="1" ht="12.75" customHeight="1">
      <c r="H6269" s="99"/>
    </row>
    <row r="6270" spans="8:8" s="95" customFormat="1" ht="12.75" customHeight="1">
      <c r="H6270" s="99"/>
    </row>
    <row r="6271" spans="8:8" s="95" customFormat="1" ht="12.75" customHeight="1">
      <c r="H6271" s="99"/>
    </row>
    <row r="6272" spans="8:8" s="95" customFormat="1" ht="12.75" customHeight="1">
      <c r="H6272" s="99"/>
    </row>
    <row r="6273" spans="8:8" s="95" customFormat="1" ht="12.75" customHeight="1">
      <c r="H6273" s="99"/>
    </row>
    <row r="6274" spans="8:8" s="95" customFormat="1" ht="12.75" customHeight="1">
      <c r="H6274" s="99"/>
    </row>
    <row r="6275" spans="8:8" s="95" customFormat="1" ht="12.75" customHeight="1">
      <c r="H6275" s="99"/>
    </row>
    <row r="6276" spans="8:8" s="95" customFormat="1" ht="12.75" customHeight="1">
      <c r="H6276" s="99"/>
    </row>
    <row r="6277" spans="8:8" s="95" customFormat="1" ht="12.75" customHeight="1">
      <c r="H6277" s="99"/>
    </row>
    <row r="6278" spans="8:8" s="95" customFormat="1" ht="12.75" customHeight="1">
      <c r="H6278" s="99"/>
    </row>
    <row r="6279" spans="8:8" s="95" customFormat="1" ht="12.75" customHeight="1">
      <c r="H6279" s="99"/>
    </row>
    <row r="6280" spans="8:8" s="95" customFormat="1" ht="12.75" customHeight="1">
      <c r="H6280" s="99"/>
    </row>
    <row r="6281" spans="8:8" s="95" customFormat="1" ht="12.75" customHeight="1">
      <c r="H6281" s="99"/>
    </row>
    <row r="6282" spans="8:8" s="95" customFormat="1" ht="12.75" customHeight="1">
      <c r="H6282" s="99"/>
    </row>
    <row r="6283" spans="8:8" s="95" customFormat="1" ht="12.75" customHeight="1">
      <c r="H6283" s="99"/>
    </row>
    <row r="6284" spans="8:8" s="95" customFormat="1" ht="12.75" customHeight="1">
      <c r="H6284" s="99"/>
    </row>
    <row r="6285" spans="8:8" s="95" customFormat="1" ht="12.75" customHeight="1">
      <c r="H6285" s="99"/>
    </row>
    <row r="6286" spans="8:8" s="95" customFormat="1" ht="12.75" customHeight="1">
      <c r="H6286" s="99"/>
    </row>
    <row r="6287" spans="8:8" s="95" customFormat="1" ht="12.75" customHeight="1">
      <c r="H6287" s="99"/>
    </row>
    <row r="6288" spans="8:8" s="95" customFormat="1" ht="12.75" customHeight="1">
      <c r="H6288" s="99"/>
    </row>
    <row r="6289" spans="8:8" s="95" customFormat="1" ht="12.75" customHeight="1">
      <c r="H6289" s="99"/>
    </row>
    <row r="6290" spans="8:8" s="95" customFormat="1" ht="12.75" customHeight="1">
      <c r="H6290" s="99"/>
    </row>
    <row r="6291" spans="8:8" s="95" customFormat="1" ht="12.75" customHeight="1">
      <c r="H6291" s="99"/>
    </row>
    <row r="6292" spans="8:8" s="95" customFormat="1" ht="12.75" customHeight="1">
      <c r="H6292" s="99"/>
    </row>
    <row r="6293" spans="8:8" s="95" customFormat="1" ht="12.75" customHeight="1">
      <c r="H6293" s="99"/>
    </row>
    <row r="6294" spans="8:8" s="95" customFormat="1" ht="12.75" customHeight="1">
      <c r="H6294" s="99"/>
    </row>
    <row r="6295" spans="8:8" s="95" customFormat="1" ht="12.75" customHeight="1">
      <c r="H6295" s="99"/>
    </row>
    <row r="6296" spans="8:8" s="95" customFormat="1" ht="12.75" customHeight="1">
      <c r="H6296" s="99"/>
    </row>
    <row r="6297" spans="8:8" s="95" customFormat="1" ht="12.75" customHeight="1">
      <c r="H6297" s="99"/>
    </row>
    <row r="6298" spans="8:8" s="95" customFormat="1" ht="12.75" customHeight="1">
      <c r="H6298" s="99"/>
    </row>
    <row r="6299" spans="8:8" s="95" customFormat="1" ht="12.75" customHeight="1">
      <c r="H6299" s="99"/>
    </row>
    <row r="6300" spans="8:8" s="95" customFormat="1" ht="12.75" customHeight="1">
      <c r="H6300" s="99"/>
    </row>
    <row r="6301" spans="8:8" s="95" customFormat="1" ht="12.75" customHeight="1">
      <c r="H6301" s="99"/>
    </row>
    <row r="6302" spans="8:8" s="95" customFormat="1" ht="12.75" customHeight="1">
      <c r="H6302" s="99"/>
    </row>
    <row r="6303" spans="8:8" s="95" customFormat="1" ht="12.75" customHeight="1">
      <c r="H6303" s="99"/>
    </row>
    <row r="6304" spans="8:8" s="95" customFormat="1" ht="12.75" customHeight="1">
      <c r="H6304" s="99"/>
    </row>
    <row r="6305" spans="8:8" s="95" customFormat="1" ht="12.75" customHeight="1">
      <c r="H6305" s="99"/>
    </row>
    <row r="6306" spans="8:8" s="95" customFormat="1" ht="12.75" customHeight="1">
      <c r="H6306" s="99"/>
    </row>
    <row r="6307" spans="8:8" s="95" customFormat="1" ht="12.75" customHeight="1">
      <c r="H6307" s="99"/>
    </row>
    <row r="6308" spans="8:8" s="95" customFormat="1" ht="12.75" customHeight="1">
      <c r="H6308" s="99"/>
    </row>
    <row r="6309" spans="8:8" s="95" customFormat="1" ht="12.75" customHeight="1">
      <c r="H6309" s="99"/>
    </row>
    <row r="6310" spans="8:8" s="95" customFormat="1" ht="12.75" customHeight="1">
      <c r="H6310" s="99"/>
    </row>
    <row r="6311" spans="8:8" s="95" customFormat="1" ht="12.75" customHeight="1">
      <c r="H6311" s="99"/>
    </row>
    <row r="6312" spans="8:8" s="95" customFormat="1" ht="12.75" customHeight="1">
      <c r="H6312" s="99"/>
    </row>
    <row r="6313" spans="8:8" s="95" customFormat="1" ht="12.75" customHeight="1">
      <c r="H6313" s="99"/>
    </row>
    <row r="6314" spans="8:8" s="95" customFormat="1" ht="12.75" customHeight="1">
      <c r="H6314" s="99"/>
    </row>
    <row r="6315" spans="8:8" s="95" customFormat="1" ht="12.75" customHeight="1">
      <c r="H6315" s="99"/>
    </row>
    <row r="6316" spans="8:8" s="95" customFormat="1" ht="12.75" customHeight="1">
      <c r="H6316" s="99"/>
    </row>
    <row r="6317" spans="8:8" s="95" customFormat="1" ht="12.75" customHeight="1">
      <c r="H6317" s="99"/>
    </row>
    <row r="6318" spans="8:8" s="95" customFormat="1" ht="12.75" customHeight="1">
      <c r="H6318" s="99"/>
    </row>
    <row r="6319" spans="8:8" s="95" customFormat="1" ht="12.75" customHeight="1">
      <c r="H6319" s="99"/>
    </row>
    <row r="6320" spans="8:8" s="95" customFormat="1" ht="12.75" customHeight="1">
      <c r="H6320" s="99"/>
    </row>
    <row r="6321" spans="8:8" s="95" customFormat="1" ht="12.75" customHeight="1">
      <c r="H6321" s="99"/>
    </row>
    <row r="6322" spans="8:8" s="95" customFormat="1" ht="12.75" customHeight="1">
      <c r="H6322" s="99"/>
    </row>
    <row r="6323" spans="8:8" s="95" customFormat="1" ht="12.75" customHeight="1">
      <c r="H6323" s="99"/>
    </row>
    <row r="6324" spans="8:8" s="95" customFormat="1" ht="12.75" customHeight="1">
      <c r="H6324" s="99"/>
    </row>
    <row r="6325" spans="8:8" s="95" customFormat="1" ht="12.75" customHeight="1">
      <c r="H6325" s="99"/>
    </row>
    <row r="6326" spans="8:8" s="95" customFormat="1" ht="12.75" customHeight="1">
      <c r="H6326" s="99"/>
    </row>
    <row r="6327" spans="8:8" s="95" customFormat="1" ht="12.75" customHeight="1">
      <c r="H6327" s="99"/>
    </row>
    <row r="6328" spans="8:8" s="95" customFormat="1" ht="12.75" customHeight="1">
      <c r="H6328" s="99"/>
    </row>
    <row r="6329" spans="8:8" s="95" customFormat="1" ht="12.75" customHeight="1">
      <c r="H6329" s="99"/>
    </row>
    <row r="6330" spans="8:8" s="95" customFormat="1" ht="12.75" customHeight="1">
      <c r="H6330" s="99"/>
    </row>
    <row r="6331" spans="8:8" s="95" customFormat="1" ht="12.75" customHeight="1">
      <c r="H6331" s="99"/>
    </row>
    <row r="6332" spans="8:8" s="95" customFormat="1" ht="12.75" customHeight="1">
      <c r="H6332" s="99"/>
    </row>
    <row r="6333" spans="8:8" s="95" customFormat="1" ht="12.75" customHeight="1">
      <c r="H6333" s="99"/>
    </row>
    <row r="6334" spans="8:8" s="95" customFormat="1" ht="12.75" customHeight="1">
      <c r="H6334" s="99"/>
    </row>
    <row r="6335" spans="8:8" s="95" customFormat="1" ht="12.75" customHeight="1">
      <c r="H6335" s="99"/>
    </row>
    <row r="6336" spans="8:8" s="95" customFormat="1" ht="12.75" customHeight="1">
      <c r="H6336" s="99"/>
    </row>
    <row r="6337" spans="8:8" s="95" customFormat="1" ht="12.75" customHeight="1">
      <c r="H6337" s="99"/>
    </row>
    <row r="6338" spans="8:8" s="95" customFormat="1" ht="12.75" customHeight="1">
      <c r="H6338" s="99"/>
    </row>
    <row r="6339" spans="8:8" s="95" customFormat="1" ht="12.75" customHeight="1">
      <c r="H6339" s="99"/>
    </row>
    <row r="6340" spans="8:8" s="95" customFormat="1" ht="12.75" customHeight="1">
      <c r="H6340" s="99"/>
    </row>
    <row r="6341" spans="8:8" s="95" customFormat="1" ht="12.75" customHeight="1">
      <c r="H6341" s="99"/>
    </row>
    <row r="6342" spans="8:8" s="95" customFormat="1" ht="12.75" customHeight="1">
      <c r="H6342" s="99"/>
    </row>
    <row r="6343" spans="8:8" s="95" customFormat="1" ht="12.75" customHeight="1">
      <c r="H6343" s="99"/>
    </row>
    <row r="6344" spans="8:8" s="95" customFormat="1" ht="12.75" customHeight="1">
      <c r="H6344" s="99"/>
    </row>
    <row r="6345" spans="8:8" s="95" customFormat="1" ht="12.75" customHeight="1">
      <c r="H6345" s="99"/>
    </row>
    <row r="6346" spans="8:8" s="95" customFormat="1" ht="12.75" customHeight="1">
      <c r="H6346" s="99"/>
    </row>
    <row r="6347" spans="8:8" s="95" customFormat="1" ht="12.75" customHeight="1">
      <c r="H6347" s="99"/>
    </row>
    <row r="6348" spans="8:8" s="95" customFormat="1" ht="12.75" customHeight="1">
      <c r="H6348" s="99"/>
    </row>
    <row r="6349" spans="8:8" s="95" customFormat="1" ht="12.75" customHeight="1">
      <c r="H6349" s="99"/>
    </row>
    <row r="6350" spans="8:8" s="95" customFormat="1" ht="12.75" customHeight="1">
      <c r="H6350" s="99"/>
    </row>
    <row r="6351" spans="8:8" s="95" customFormat="1" ht="12.75" customHeight="1">
      <c r="H6351" s="99"/>
    </row>
    <row r="6352" spans="8:8" s="95" customFormat="1" ht="12.75" customHeight="1">
      <c r="H6352" s="99"/>
    </row>
    <row r="6353" spans="8:8" s="95" customFormat="1" ht="12.75" customHeight="1">
      <c r="H6353" s="99"/>
    </row>
    <row r="6354" spans="8:8" s="95" customFormat="1" ht="12.75" customHeight="1">
      <c r="H6354" s="99"/>
    </row>
    <row r="6355" spans="8:8" s="95" customFormat="1" ht="12.75" customHeight="1">
      <c r="H6355" s="99"/>
    </row>
    <row r="6356" spans="8:8" s="95" customFormat="1" ht="12.75" customHeight="1">
      <c r="H6356" s="99"/>
    </row>
    <row r="6357" spans="8:8" s="95" customFormat="1" ht="12.75" customHeight="1">
      <c r="H6357" s="99"/>
    </row>
    <row r="6358" spans="8:8" s="95" customFormat="1" ht="12.75" customHeight="1">
      <c r="H6358" s="99"/>
    </row>
    <row r="6359" spans="8:8" s="95" customFormat="1" ht="12.75" customHeight="1">
      <c r="H6359" s="99"/>
    </row>
    <row r="6360" spans="8:8" s="95" customFormat="1" ht="12.75" customHeight="1">
      <c r="H6360" s="99"/>
    </row>
    <row r="6361" spans="8:8" s="95" customFormat="1" ht="12.75" customHeight="1">
      <c r="H6361" s="99"/>
    </row>
    <row r="6362" spans="8:8" s="95" customFormat="1" ht="12.75" customHeight="1">
      <c r="H6362" s="99"/>
    </row>
    <row r="6363" spans="8:8" s="95" customFormat="1" ht="12.75" customHeight="1">
      <c r="H6363" s="99"/>
    </row>
    <row r="6364" spans="8:8" s="95" customFormat="1" ht="12.75" customHeight="1">
      <c r="H6364" s="99"/>
    </row>
    <row r="6365" spans="8:8" s="95" customFormat="1" ht="12.75" customHeight="1">
      <c r="H6365" s="99"/>
    </row>
    <row r="6366" spans="8:8" s="95" customFormat="1" ht="12.75" customHeight="1">
      <c r="H6366" s="99"/>
    </row>
    <row r="6367" spans="8:8" s="95" customFormat="1" ht="12.75" customHeight="1">
      <c r="H6367" s="99"/>
    </row>
    <row r="6368" spans="8:8" s="95" customFormat="1" ht="12.75" customHeight="1">
      <c r="H6368" s="99"/>
    </row>
    <row r="6369" spans="8:8" s="95" customFormat="1" ht="12.75" customHeight="1">
      <c r="H6369" s="99"/>
    </row>
    <row r="6370" spans="8:8" s="95" customFormat="1" ht="12.75" customHeight="1">
      <c r="H6370" s="99"/>
    </row>
    <row r="6371" spans="8:8" s="95" customFormat="1" ht="12.75" customHeight="1">
      <c r="H6371" s="99"/>
    </row>
    <row r="6372" spans="8:8" s="95" customFormat="1" ht="12.75" customHeight="1">
      <c r="H6372" s="99"/>
    </row>
    <row r="6373" spans="8:8" s="95" customFormat="1" ht="12.75" customHeight="1">
      <c r="H6373" s="99"/>
    </row>
    <row r="6374" spans="8:8" s="95" customFormat="1" ht="12.75" customHeight="1">
      <c r="H6374" s="99"/>
    </row>
    <row r="6375" spans="8:8" s="95" customFormat="1" ht="12.75" customHeight="1">
      <c r="H6375" s="99"/>
    </row>
    <row r="6376" spans="8:8" s="95" customFormat="1" ht="12.75" customHeight="1">
      <c r="H6376" s="99"/>
    </row>
    <row r="6377" spans="8:8" s="95" customFormat="1" ht="12.75" customHeight="1">
      <c r="H6377" s="99"/>
    </row>
    <row r="6378" spans="8:8" s="95" customFormat="1" ht="12.75" customHeight="1">
      <c r="H6378" s="99"/>
    </row>
    <row r="6379" spans="8:8" s="95" customFormat="1" ht="12.75" customHeight="1">
      <c r="H6379" s="99"/>
    </row>
    <row r="6380" spans="8:8" s="95" customFormat="1" ht="12.75" customHeight="1">
      <c r="H6380" s="99"/>
    </row>
    <row r="6381" spans="8:8" s="95" customFormat="1" ht="12.75" customHeight="1">
      <c r="H6381" s="99"/>
    </row>
    <row r="6382" spans="8:8" s="95" customFormat="1" ht="12.75" customHeight="1">
      <c r="H6382" s="99"/>
    </row>
    <row r="6383" spans="8:8" s="95" customFormat="1" ht="12.75" customHeight="1">
      <c r="H6383" s="99"/>
    </row>
    <row r="6384" spans="8:8" s="95" customFormat="1" ht="12.75" customHeight="1">
      <c r="H6384" s="99"/>
    </row>
    <row r="6385" spans="8:8" s="95" customFormat="1" ht="12.75" customHeight="1">
      <c r="H6385" s="99"/>
    </row>
    <row r="6386" spans="8:8" s="95" customFormat="1" ht="12.75" customHeight="1">
      <c r="H6386" s="99"/>
    </row>
    <row r="6387" spans="8:8" s="95" customFormat="1" ht="12.75" customHeight="1">
      <c r="H6387" s="99"/>
    </row>
    <row r="6388" spans="8:8" s="95" customFormat="1" ht="12.75" customHeight="1">
      <c r="H6388" s="99"/>
    </row>
    <row r="6389" spans="8:8" s="95" customFormat="1" ht="12.75" customHeight="1">
      <c r="H6389" s="99"/>
    </row>
    <row r="6390" spans="8:8" s="95" customFormat="1" ht="12.75" customHeight="1">
      <c r="H6390" s="99"/>
    </row>
    <row r="6391" spans="8:8" s="95" customFormat="1" ht="12.75" customHeight="1">
      <c r="H6391" s="99"/>
    </row>
    <row r="6392" spans="8:8" s="95" customFormat="1" ht="12.75" customHeight="1">
      <c r="H6392" s="99"/>
    </row>
    <row r="6393" spans="8:8" s="95" customFormat="1" ht="12.75" customHeight="1">
      <c r="H6393" s="99"/>
    </row>
    <row r="6394" spans="8:8" s="95" customFormat="1" ht="12.75" customHeight="1">
      <c r="H6394" s="99"/>
    </row>
    <row r="6395" spans="8:8" s="95" customFormat="1" ht="12.75" customHeight="1">
      <c r="H6395" s="99"/>
    </row>
    <row r="6396" spans="8:8" s="95" customFormat="1" ht="12.75" customHeight="1">
      <c r="H6396" s="99"/>
    </row>
    <row r="6397" spans="8:8" s="95" customFormat="1" ht="12.75" customHeight="1">
      <c r="H6397" s="99"/>
    </row>
    <row r="6398" spans="8:8" s="95" customFormat="1" ht="12.75" customHeight="1">
      <c r="H6398" s="99"/>
    </row>
    <row r="6399" spans="8:8" s="95" customFormat="1" ht="12.75" customHeight="1">
      <c r="H6399" s="99"/>
    </row>
    <row r="6400" spans="8:8" s="95" customFormat="1" ht="12.75" customHeight="1">
      <c r="H6400" s="99"/>
    </row>
    <row r="6401" spans="8:8" s="95" customFormat="1" ht="12.75" customHeight="1">
      <c r="H6401" s="99"/>
    </row>
    <row r="6402" spans="8:8" s="95" customFormat="1" ht="12.75" customHeight="1">
      <c r="H6402" s="99"/>
    </row>
    <row r="6403" spans="8:8" s="95" customFormat="1" ht="12.75" customHeight="1">
      <c r="H6403" s="99"/>
    </row>
    <row r="6404" spans="8:8" s="95" customFormat="1" ht="12.75" customHeight="1">
      <c r="H6404" s="99"/>
    </row>
    <row r="6405" spans="8:8" s="95" customFormat="1" ht="12.75" customHeight="1">
      <c r="H6405" s="99"/>
    </row>
    <row r="6406" spans="8:8" s="95" customFormat="1" ht="12.75" customHeight="1">
      <c r="H6406" s="99"/>
    </row>
    <row r="6407" spans="8:8" s="95" customFormat="1" ht="12.75" customHeight="1">
      <c r="H6407" s="99"/>
    </row>
    <row r="6408" spans="8:8" s="95" customFormat="1" ht="12.75" customHeight="1">
      <c r="H6408" s="99"/>
    </row>
    <row r="6409" spans="8:8" s="95" customFormat="1" ht="12.75" customHeight="1">
      <c r="H6409" s="99"/>
    </row>
    <row r="6410" spans="8:8" s="95" customFormat="1" ht="12.75" customHeight="1">
      <c r="H6410" s="99"/>
    </row>
    <row r="6411" spans="8:8" s="95" customFormat="1" ht="12.75" customHeight="1">
      <c r="H6411" s="99"/>
    </row>
    <row r="6412" spans="8:8" s="95" customFormat="1" ht="12.75" customHeight="1">
      <c r="H6412" s="99"/>
    </row>
    <row r="6413" spans="8:8" s="95" customFormat="1" ht="12.75" customHeight="1">
      <c r="H6413" s="99"/>
    </row>
    <row r="6414" spans="8:8" s="95" customFormat="1" ht="12.75" customHeight="1">
      <c r="H6414" s="99"/>
    </row>
    <row r="6415" spans="8:8" s="95" customFormat="1" ht="12.75" customHeight="1">
      <c r="H6415" s="99"/>
    </row>
    <row r="6416" spans="8:8" s="95" customFormat="1" ht="12.75" customHeight="1">
      <c r="H6416" s="99"/>
    </row>
    <row r="6417" spans="8:8" s="95" customFormat="1" ht="12.75" customHeight="1">
      <c r="H6417" s="99"/>
    </row>
    <row r="6418" spans="8:8" s="95" customFormat="1" ht="12.75" customHeight="1">
      <c r="H6418" s="99"/>
    </row>
    <row r="6419" spans="8:8" s="95" customFormat="1" ht="12.75" customHeight="1">
      <c r="H6419" s="99"/>
    </row>
    <row r="6420" spans="8:8" s="95" customFormat="1" ht="12.75" customHeight="1">
      <c r="H6420" s="99"/>
    </row>
    <row r="6421" spans="8:8" s="95" customFormat="1" ht="12.75" customHeight="1">
      <c r="H6421" s="99"/>
    </row>
    <row r="6422" spans="8:8" s="95" customFormat="1" ht="12.75" customHeight="1">
      <c r="H6422" s="99"/>
    </row>
    <row r="6423" spans="8:8" s="95" customFormat="1" ht="12.75" customHeight="1">
      <c r="H6423" s="99"/>
    </row>
    <row r="6424" spans="8:8" s="95" customFormat="1" ht="12.75" customHeight="1">
      <c r="H6424" s="99"/>
    </row>
    <row r="6425" spans="8:8" s="95" customFormat="1" ht="12.75" customHeight="1">
      <c r="H6425" s="99"/>
    </row>
    <row r="6426" spans="8:8" s="95" customFormat="1" ht="12.75" customHeight="1">
      <c r="H6426" s="99"/>
    </row>
    <row r="6427" spans="8:8" s="95" customFormat="1" ht="12.75" customHeight="1">
      <c r="H6427" s="99"/>
    </row>
    <row r="6428" spans="8:8" s="95" customFormat="1" ht="12.75" customHeight="1">
      <c r="H6428" s="99"/>
    </row>
    <row r="6429" spans="8:8" s="95" customFormat="1" ht="12.75" customHeight="1">
      <c r="H6429" s="99"/>
    </row>
    <row r="6430" spans="8:8" s="95" customFormat="1" ht="12.75" customHeight="1">
      <c r="H6430" s="99"/>
    </row>
    <row r="6431" spans="8:8" s="95" customFormat="1" ht="12.75" customHeight="1">
      <c r="H6431" s="99"/>
    </row>
    <row r="6432" spans="8:8" s="95" customFormat="1" ht="12.75" customHeight="1">
      <c r="H6432" s="99"/>
    </row>
    <row r="6433" spans="8:8" s="95" customFormat="1" ht="12.75" customHeight="1">
      <c r="H6433" s="99"/>
    </row>
    <row r="6434" spans="8:8" s="95" customFormat="1" ht="12.75" customHeight="1">
      <c r="H6434" s="99"/>
    </row>
    <row r="6435" spans="8:8" s="95" customFormat="1" ht="12.75" customHeight="1">
      <c r="H6435" s="99"/>
    </row>
    <row r="6436" spans="8:8" s="95" customFormat="1" ht="12.75" customHeight="1">
      <c r="H6436" s="99"/>
    </row>
    <row r="6437" spans="8:8" s="95" customFormat="1" ht="12.75" customHeight="1">
      <c r="H6437" s="99"/>
    </row>
    <row r="6438" spans="8:8" s="95" customFormat="1" ht="12.75" customHeight="1">
      <c r="H6438" s="99"/>
    </row>
    <row r="6439" spans="8:8" s="95" customFormat="1" ht="12.75" customHeight="1">
      <c r="H6439" s="99"/>
    </row>
    <row r="6440" spans="8:8" s="95" customFormat="1" ht="12.75" customHeight="1">
      <c r="H6440" s="99"/>
    </row>
    <row r="6441" spans="8:8" s="95" customFormat="1" ht="12.75" customHeight="1">
      <c r="H6441" s="99"/>
    </row>
    <row r="6442" spans="8:8" s="95" customFormat="1" ht="12.75" customHeight="1">
      <c r="H6442" s="99"/>
    </row>
    <row r="6443" spans="8:8" s="95" customFormat="1" ht="12.75" customHeight="1">
      <c r="H6443" s="99"/>
    </row>
    <row r="6444" spans="8:8" s="95" customFormat="1" ht="12.75" customHeight="1">
      <c r="H6444" s="99"/>
    </row>
    <row r="6445" spans="8:8" s="95" customFormat="1" ht="12.75" customHeight="1">
      <c r="H6445" s="99"/>
    </row>
    <row r="6446" spans="8:8" s="95" customFormat="1" ht="12.75" customHeight="1">
      <c r="H6446" s="99"/>
    </row>
    <row r="6447" spans="8:8" s="95" customFormat="1" ht="12.75" customHeight="1">
      <c r="H6447" s="99"/>
    </row>
    <row r="6448" spans="8:8" s="95" customFormat="1" ht="12.75" customHeight="1">
      <c r="H6448" s="99"/>
    </row>
    <row r="6449" spans="8:8" s="95" customFormat="1" ht="12.75" customHeight="1">
      <c r="H6449" s="99"/>
    </row>
    <row r="6450" spans="8:8" s="95" customFormat="1" ht="12.75" customHeight="1">
      <c r="H6450" s="99"/>
    </row>
    <row r="6451" spans="8:8" s="95" customFormat="1" ht="12.75" customHeight="1">
      <c r="H6451" s="99"/>
    </row>
    <row r="6452" spans="8:8" s="95" customFormat="1" ht="12.75" customHeight="1">
      <c r="H6452" s="99"/>
    </row>
    <row r="6453" spans="8:8" s="95" customFormat="1" ht="12.75" customHeight="1">
      <c r="H6453" s="99"/>
    </row>
    <row r="6454" spans="8:8" s="95" customFormat="1" ht="12.75" customHeight="1">
      <c r="H6454" s="99"/>
    </row>
    <row r="6455" spans="8:8" s="95" customFormat="1" ht="12.75" customHeight="1">
      <c r="H6455" s="99"/>
    </row>
    <row r="6456" spans="8:8" s="95" customFormat="1" ht="12.75" customHeight="1">
      <c r="H6456" s="99"/>
    </row>
    <row r="6457" spans="8:8" s="95" customFormat="1" ht="12.75" customHeight="1">
      <c r="H6457" s="99"/>
    </row>
    <row r="6458" spans="8:8" s="95" customFormat="1" ht="12.75" customHeight="1">
      <c r="H6458" s="99"/>
    </row>
    <row r="6459" spans="8:8" s="95" customFormat="1" ht="12.75" customHeight="1">
      <c r="H6459" s="99"/>
    </row>
    <row r="6460" spans="8:8" s="95" customFormat="1" ht="12.75" customHeight="1">
      <c r="H6460" s="99"/>
    </row>
    <row r="6461" spans="8:8" s="95" customFormat="1" ht="12.75" customHeight="1">
      <c r="H6461" s="99"/>
    </row>
    <row r="6462" spans="8:8" s="95" customFormat="1" ht="12.75" customHeight="1">
      <c r="H6462" s="99"/>
    </row>
    <row r="6463" spans="8:8" s="95" customFormat="1" ht="12.75" customHeight="1">
      <c r="H6463" s="99"/>
    </row>
    <row r="6464" spans="8:8" s="95" customFormat="1" ht="12.75" customHeight="1">
      <c r="H6464" s="99"/>
    </row>
    <row r="6465" spans="8:8" s="95" customFormat="1" ht="12.75" customHeight="1">
      <c r="H6465" s="99"/>
    </row>
    <row r="6466" spans="8:8" s="95" customFormat="1" ht="12.75" customHeight="1">
      <c r="H6466" s="99"/>
    </row>
    <row r="6467" spans="8:8" s="95" customFormat="1" ht="12.75" customHeight="1">
      <c r="H6467" s="99"/>
    </row>
    <row r="6468" spans="8:8" s="95" customFormat="1" ht="12.75" customHeight="1">
      <c r="H6468" s="99"/>
    </row>
    <row r="6469" spans="8:8" s="95" customFormat="1" ht="12.75" customHeight="1">
      <c r="H6469" s="99"/>
    </row>
    <row r="6470" spans="8:8" s="95" customFormat="1" ht="12.75" customHeight="1">
      <c r="H6470" s="99"/>
    </row>
    <row r="6471" spans="8:8" s="95" customFormat="1" ht="12.75" customHeight="1">
      <c r="H6471" s="99"/>
    </row>
    <row r="6472" spans="8:8" s="95" customFormat="1" ht="12.75" customHeight="1">
      <c r="H6472" s="99"/>
    </row>
    <row r="6473" spans="8:8" s="95" customFormat="1" ht="12.75" customHeight="1">
      <c r="H6473" s="99"/>
    </row>
    <row r="6474" spans="8:8" s="95" customFormat="1" ht="12.75" customHeight="1">
      <c r="H6474" s="99"/>
    </row>
    <row r="6475" spans="8:8" s="95" customFormat="1" ht="12.75" customHeight="1">
      <c r="H6475" s="99"/>
    </row>
    <row r="6476" spans="8:8" s="95" customFormat="1" ht="12.75" customHeight="1">
      <c r="H6476" s="99"/>
    </row>
    <row r="6477" spans="8:8" s="95" customFormat="1" ht="12.75" customHeight="1">
      <c r="H6477" s="99"/>
    </row>
    <row r="6478" spans="8:8" s="95" customFormat="1" ht="12.75" customHeight="1">
      <c r="H6478" s="99"/>
    </row>
    <row r="6479" spans="8:8" s="95" customFormat="1" ht="12.75" customHeight="1">
      <c r="H6479" s="99"/>
    </row>
    <row r="6480" spans="8:8" s="95" customFormat="1" ht="12.75" customHeight="1">
      <c r="H6480" s="99"/>
    </row>
    <row r="6481" spans="8:8" s="95" customFormat="1" ht="12.75" customHeight="1">
      <c r="H6481" s="99"/>
    </row>
    <row r="6482" spans="8:8" s="95" customFormat="1" ht="12.75" customHeight="1">
      <c r="H6482" s="99"/>
    </row>
    <row r="6483" spans="8:8" s="95" customFormat="1" ht="12.75" customHeight="1">
      <c r="H6483" s="99"/>
    </row>
    <row r="6484" spans="8:8" s="95" customFormat="1" ht="12.75" customHeight="1">
      <c r="H6484" s="99"/>
    </row>
    <row r="6485" spans="8:8" s="95" customFormat="1" ht="12.75" customHeight="1">
      <c r="H6485" s="99"/>
    </row>
    <row r="6486" spans="8:8" s="95" customFormat="1" ht="12.75" customHeight="1">
      <c r="H6486" s="99"/>
    </row>
    <row r="6487" spans="8:8" s="95" customFormat="1" ht="12.75" customHeight="1">
      <c r="H6487" s="99"/>
    </row>
    <row r="6488" spans="8:8" s="95" customFormat="1" ht="12.75" customHeight="1">
      <c r="H6488" s="99"/>
    </row>
    <row r="6489" spans="8:8" s="95" customFormat="1" ht="12.75" customHeight="1">
      <c r="H6489" s="99"/>
    </row>
    <row r="6490" spans="8:8" s="95" customFormat="1" ht="12.75" customHeight="1">
      <c r="H6490" s="99"/>
    </row>
    <row r="6491" spans="8:8" s="95" customFormat="1" ht="12.75" customHeight="1">
      <c r="H6491" s="99"/>
    </row>
    <row r="6492" spans="8:8" s="95" customFormat="1" ht="12.75" customHeight="1">
      <c r="H6492" s="99"/>
    </row>
    <row r="6493" spans="8:8" s="95" customFormat="1" ht="12.75" customHeight="1">
      <c r="H6493" s="99"/>
    </row>
    <row r="6494" spans="8:8" s="95" customFormat="1" ht="12.75" customHeight="1">
      <c r="H6494" s="99"/>
    </row>
    <row r="6495" spans="8:8" s="95" customFormat="1" ht="12.75" customHeight="1">
      <c r="H6495" s="99"/>
    </row>
    <row r="6496" spans="8:8" s="95" customFormat="1" ht="12.75" customHeight="1">
      <c r="H6496" s="99"/>
    </row>
    <row r="6497" spans="8:8" s="95" customFormat="1" ht="12.75" customHeight="1">
      <c r="H6497" s="99"/>
    </row>
    <row r="6498" spans="8:8" s="95" customFormat="1" ht="12.75" customHeight="1">
      <c r="H6498" s="99"/>
    </row>
    <row r="6499" spans="8:8" s="95" customFormat="1" ht="12.75" customHeight="1">
      <c r="H6499" s="99"/>
    </row>
    <row r="6500" spans="8:8" s="95" customFormat="1" ht="12.75" customHeight="1">
      <c r="H6500" s="99"/>
    </row>
    <row r="6501" spans="8:8" s="95" customFormat="1" ht="12.75" customHeight="1">
      <c r="H6501" s="99"/>
    </row>
    <row r="6502" spans="8:8" s="95" customFormat="1" ht="12.75" customHeight="1">
      <c r="H6502" s="99"/>
    </row>
    <row r="6503" spans="8:8" s="95" customFormat="1" ht="12.75" customHeight="1">
      <c r="H6503" s="99"/>
    </row>
    <row r="6504" spans="8:8" s="95" customFormat="1" ht="12.75" customHeight="1">
      <c r="H6504" s="99"/>
    </row>
    <row r="6505" spans="8:8" s="95" customFormat="1" ht="12.75" customHeight="1">
      <c r="H6505" s="99"/>
    </row>
    <row r="6506" spans="8:8" s="95" customFormat="1" ht="12.75" customHeight="1">
      <c r="H6506" s="99"/>
    </row>
    <row r="6507" spans="8:8" s="95" customFormat="1" ht="12.75" customHeight="1">
      <c r="H6507" s="99"/>
    </row>
    <row r="6508" spans="8:8" s="95" customFormat="1" ht="12.75" customHeight="1">
      <c r="H6508" s="99"/>
    </row>
    <row r="6509" spans="8:8" s="95" customFormat="1" ht="12.75" customHeight="1">
      <c r="H6509" s="99"/>
    </row>
    <row r="6510" spans="8:8" s="95" customFormat="1" ht="12.75" customHeight="1">
      <c r="H6510" s="99"/>
    </row>
    <row r="6511" spans="8:8" s="95" customFormat="1" ht="12.75" customHeight="1">
      <c r="H6511" s="99"/>
    </row>
    <row r="6512" spans="8:8" s="95" customFormat="1" ht="12.75" customHeight="1">
      <c r="H6512" s="99"/>
    </row>
    <row r="6513" spans="8:8" s="95" customFormat="1" ht="12.75" customHeight="1">
      <c r="H6513" s="99"/>
    </row>
    <row r="6514" spans="8:8" s="95" customFormat="1" ht="12.75" customHeight="1">
      <c r="H6514" s="99"/>
    </row>
    <row r="6515" spans="8:8" s="95" customFormat="1" ht="12.75" customHeight="1">
      <c r="H6515" s="99"/>
    </row>
    <row r="6516" spans="8:8" s="95" customFormat="1" ht="12.75" customHeight="1">
      <c r="H6516" s="99"/>
    </row>
    <row r="6517" spans="8:8" s="95" customFormat="1" ht="12.75" customHeight="1">
      <c r="H6517" s="99"/>
    </row>
    <row r="6518" spans="8:8" s="95" customFormat="1" ht="12.75" customHeight="1">
      <c r="H6518" s="99"/>
    </row>
    <row r="6519" spans="8:8" s="95" customFormat="1" ht="12.75" customHeight="1">
      <c r="H6519" s="99"/>
    </row>
    <row r="6520" spans="8:8" s="95" customFormat="1" ht="12.75" customHeight="1">
      <c r="H6520" s="99"/>
    </row>
    <row r="6521" spans="8:8" s="95" customFormat="1" ht="12.75" customHeight="1">
      <c r="H6521" s="99"/>
    </row>
    <row r="6522" spans="8:8" s="95" customFormat="1" ht="12.75" customHeight="1">
      <c r="H6522" s="99"/>
    </row>
    <row r="6523" spans="8:8" s="95" customFormat="1" ht="12.75" customHeight="1">
      <c r="H6523" s="99"/>
    </row>
    <row r="6524" spans="8:8" s="95" customFormat="1" ht="12.75" customHeight="1">
      <c r="H6524" s="99"/>
    </row>
    <row r="6525" spans="8:8" s="95" customFormat="1" ht="12.75" customHeight="1">
      <c r="H6525" s="99"/>
    </row>
    <row r="6526" spans="8:8" s="95" customFormat="1" ht="12.75" customHeight="1">
      <c r="H6526" s="99"/>
    </row>
    <row r="6527" spans="8:8" s="95" customFormat="1" ht="12.75" customHeight="1">
      <c r="H6527" s="99"/>
    </row>
    <row r="6528" spans="8:8" s="95" customFormat="1" ht="12.75" customHeight="1">
      <c r="H6528" s="99"/>
    </row>
    <row r="6529" spans="8:8" s="95" customFormat="1" ht="12.75" customHeight="1">
      <c r="H6529" s="99"/>
    </row>
    <row r="6530" spans="8:8" s="95" customFormat="1" ht="12.75" customHeight="1">
      <c r="H6530" s="99"/>
    </row>
    <row r="6531" spans="8:8" s="95" customFormat="1" ht="12.75" customHeight="1">
      <c r="H6531" s="99"/>
    </row>
    <row r="6532" spans="8:8" s="95" customFormat="1" ht="12.75" customHeight="1">
      <c r="H6532" s="99"/>
    </row>
    <row r="6533" spans="8:8" s="95" customFormat="1" ht="12.75" customHeight="1">
      <c r="H6533" s="99"/>
    </row>
    <row r="6534" spans="8:8" s="95" customFormat="1" ht="12.75" customHeight="1">
      <c r="H6534" s="99"/>
    </row>
    <row r="6535" spans="8:8" s="95" customFormat="1" ht="12.75" customHeight="1">
      <c r="H6535" s="99"/>
    </row>
    <row r="6536" spans="8:8" s="95" customFormat="1" ht="12.75" customHeight="1">
      <c r="H6536" s="99"/>
    </row>
    <row r="6537" spans="8:8" s="95" customFormat="1" ht="12.75" customHeight="1">
      <c r="H6537" s="99"/>
    </row>
    <row r="6538" spans="8:8" s="95" customFormat="1" ht="12.75" customHeight="1">
      <c r="H6538" s="99"/>
    </row>
    <row r="6539" spans="8:8" s="95" customFormat="1" ht="12.75" customHeight="1">
      <c r="H6539" s="99"/>
    </row>
    <row r="6540" spans="8:8" s="95" customFormat="1" ht="12.75" customHeight="1">
      <c r="H6540" s="99"/>
    </row>
    <row r="6541" spans="8:8" s="95" customFormat="1" ht="12.75" customHeight="1">
      <c r="H6541" s="99"/>
    </row>
    <row r="6542" spans="8:8" s="95" customFormat="1" ht="12.75" customHeight="1">
      <c r="H6542" s="99"/>
    </row>
    <row r="6543" spans="8:8" s="95" customFormat="1" ht="12.75" customHeight="1">
      <c r="H6543" s="99"/>
    </row>
    <row r="6544" spans="8:8" s="95" customFormat="1" ht="12.75" customHeight="1">
      <c r="H6544" s="99"/>
    </row>
    <row r="6545" spans="8:8" s="95" customFormat="1" ht="12.75" customHeight="1">
      <c r="H6545" s="99"/>
    </row>
    <row r="6546" spans="8:8" s="95" customFormat="1" ht="12.75" customHeight="1">
      <c r="H6546" s="99"/>
    </row>
    <row r="6547" spans="8:8" s="95" customFormat="1" ht="12.75" customHeight="1">
      <c r="H6547" s="99"/>
    </row>
    <row r="6548" spans="8:8" s="95" customFormat="1" ht="12.75" customHeight="1">
      <c r="H6548" s="99"/>
    </row>
    <row r="6549" spans="8:8" s="95" customFormat="1" ht="12.75" customHeight="1">
      <c r="H6549" s="99"/>
    </row>
    <row r="6550" spans="8:8" s="95" customFormat="1" ht="12.75" customHeight="1">
      <c r="H6550" s="99"/>
    </row>
    <row r="6551" spans="8:8" s="95" customFormat="1" ht="12.75" customHeight="1">
      <c r="H6551" s="99"/>
    </row>
    <row r="6552" spans="8:8" s="95" customFormat="1" ht="12.75" customHeight="1">
      <c r="H6552" s="99"/>
    </row>
    <row r="6553" spans="8:8" s="95" customFormat="1" ht="12.75" customHeight="1">
      <c r="H6553" s="99"/>
    </row>
    <row r="6554" spans="8:8" s="95" customFormat="1" ht="12.75" customHeight="1">
      <c r="H6554" s="99"/>
    </row>
    <row r="6555" spans="8:8" s="95" customFormat="1" ht="12.75" customHeight="1">
      <c r="H6555" s="99"/>
    </row>
    <row r="6556" spans="8:8" s="95" customFormat="1" ht="12.75" customHeight="1">
      <c r="H6556" s="99"/>
    </row>
    <row r="6557" spans="8:8" s="95" customFormat="1" ht="12.75" customHeight="1">
      <c r="H6557" s="99"/>
    </row>
    <row r="6558" spans="8:8" s="95" customFormat="1" ht="12.75" customHeight="1">
      <c r="H6558" s="99"/>
    </row>
    <row r="6559" spans="8:8" s="95" customFormat="1" ht="12.75" customHeight="1">
      <c r="H6559" s="99"/>
    </row>
    <row r="6560" spans="8:8" s="95" customFormat="1" ht="12.75" customHeight="1">
      <c r="H6560" s="99"/>
    </row>
    <row r="6561" spans="8:8" s="95" customFormat="1" ht="12.75" customHeight="1">
      <c r="H6561" s="99"/>
    </row>
    <row r="6562" spans="8:8" s="95" customFormat="1" ht="12.75" customHeight="1">
      <c r="H6562" s="99"/>
    </row>
    <row r="6563" spans="8:8" s="95" customFormat="1" ht="12.75" customHeight="1">
      <c r="H6563" s="99"/>
    </row>
    <row r="6564" spans="8:8" s="95" customFormat="1" ht="12.75" customHeight="1">
      <c r="H6564" s="99"/>
    </row>
    <row r="6565" spans="8:8" s="95" customFormat="1" ht="12.75" customHeight="1">
      <c r="H6565" s="99"/>
    </row>
    <row r="6566" spans="8:8" s="95" customFormat="1" ht="12.75" customHeight="1">
      <c r="H6566" s="99"/>
    </row>
    <row r="6567" spans="8:8" s="95" customFormat="1" ht="12.75" customHeight="1">
      <c r="H6567" s="99"/>
    </row>
    <row r="6568" spans="8:8" s="95" customFormat="1" ht="12.75" customHeight="1">
      <c r="H6568" s="99"/>
    </row>
    <row r="6569" spans="8:8" s="95" customFormat="1" ht="12.75" customHeight="1">
      <c r="H6569" s="99"/>
    </row>
    <row r="6570" spans="8:8" s="95" customFormat="1" ht="12.75" customHeight="1">
      <c r="H6570" s="99"/>
    </row>
    <row r="6571" spans="8:8" s="95" customFormat="1" ht="12.75" customHeight="1">
      <c r="H6571" s="99"/>
    </row>
    <row r="6572" spans="8:8" s="95" customFormat="1" ht="12.75" customHeight="1">
      <c r="H6572" s="99"/>
    </row>
    <row r="6573" spans="8:8" s="95" customFormat="1" ht="12.75" customHeight="1">
      <c r="H6573" s="99"/>
    </row>
    <row r="6574" spans="8:8" s="95" customFormat="1" ht="12.75" customHeight="1">
      <c r="H6574" s="99"/>
    </row>
    <row r="6575" spans="8:8" s="95" customFormat="1" ht="12.75" customHeight="1">
      <c r="H6575" s="99"/>
    </row>
    <row r="6576" spans="8:8" s="95" customFormat="1" ht="12.75" customHeight="1">
      <c r="H6576" s="99"/>
    </row>
    <row r="6577" spans="8:8" s="95" customFormat="1" ht="12.75" customHeight="1">
      <c r="H6577" s="99"/>
    </row>
    <row r="6578" spans="8:8" s="95" customFormat="1" ht="12.75" customHeight="1">
      <c r="H6578" s="99"/>
    </row>
    <row r="6579" spans="8:8" s="95" customFormat="1" ht="12.75" customHeight="1">
      <c r="H6579" s="99"/>
    </row>
    <row r="6580" spans="8:8" s="95" customFormat="1" ht="12.75" customHeight="1">
      <c r="H6580" s="99"/>
    </row>
    <row r="6581" spans="8:8" s="95" customFormat="1" ht="12.75" customHeight="1">
      <c r="H6581" s="99"/>
    </row>
    <row r="6582" spans="8:8" s="95" customFormat="1" ht="12.75" customHeight="1">
      <c r="H6582" s="99"/>
    </row>
    <row r="6583" spans="8:8" s="95" customFormat="1" ht="12.75" customHeight="1">
      <c r="H6583" s="99"/>
    </row>
    <row r="6584" spans="8:8" s="95" customFormat="1" ht="12.75" customHeight="1">
      <c r="H6584" s="99"/>
    </row>
    <row r="6585" spans="8:8" s="95" customFormat="1" ht="12.75" customHeight="1">
      <c r="H6585" s="99"/>
    </row>
    <row r="6586" spans="8:8" s="95" customFormat="1" ht="12.75" customHeight="1">
      <c r="H6586" s="99"/>
    </row>
    <row r="6587" spans="8:8" s="95" customFormat="1" ht="12.75" customHeight="1">
      <c r="H6587" s="99"/>
    </row>
    <row r="6588" spans="8:8" s="95" customFormat="1" ht="12.75" customHeight="1">
      <c r="H6588" s="99"/>
    </row>
    <row r="6589" spans="8:8" s="95" customFormat="1" ht="12.75" customHeight="1">
      <c r="H6589" s="99"/>
    </row>
    <row r="6590" spans="8:8" s="95" customFormat="1" ht="12.75" customHeight="1">
      <c r="H6590" s="99"/>
    </row>
    <row r="6591" spans="8:8" s="95" customFormat="1" ht="12.75" customHeight="1">
      <c r="H6591" s="99"/>
    </row>
    <row r="6592" spans="8:8" s="95" customFormat="1" ht="12.75" customHeight="1">
      <c r="H6592" s="99"/>
    </row>
    <row r="6593" spans="8:8" s="95" customFormat="1" ht="12.75" customHeight="1">
      <c r="H6593" s="99"/>
    </row>
    <row r="6594" spans="8:8" s="95" customFormat="1" ht="12.75" customHeight="1">
      <c r="H6594" s="99"/>
    </row>
    <row r="6595" spans="8:8" s="95" customFormat="1" ht="12.75" customHeight="1">
      <c r="H6595" s="99"/>
    </row>
    <row r="6596" spans="8:8" s="95" customFormat="1" ht="12.75" customHeight="1">
      <c r="H6596" s="99"/>
    </row>
    <row r="6597" spans="8:8" s="95" customFormat="1" ht="12.75" customHeight="1">
      <c r="H6597" s="99"/>
    </row>
    <row r="6598" spans="8:8" s="95" customFormat="1" ht="12.75" customHeight="1">
      <c r="H6598" s="99"/>
    </row>
    <row r="6599" spans="8:8" s="95" customFormat="1" ht="12.75" customHeight="1">
      <c r="H6599" s="99"/>
    </row>
    <row r="6600" spans="8:8" s="95" customFormat="1" ht="12.75" customHeight="1">
      <c r="H6600" s="99"/>
    </row>
    <row r="6601" spans="8:8" s="95" customFormat="1" ht="12.75" customHeight="1">
      <c r="H6601" s="99"/>
    </row>
    <row r="6602" spans="8:8" s="95" customFormat="1" ht="12.75" customHeight="1">
      <c r="H6602" s="99"/>
    </row>
    <row r="6603" spans="8:8" s="95" customFormat="1" ht="12.75" customHeight="1">
      <c r="H6603" s="99"/>
    </row>
    <row r="6604" spans="8:8" s="95" customFormat="1" ht="12.75" customHeight="1">
      <c r="H6604" s="99"/>
    </row>
    <row r="6605" spans="8:8" s="95" customFormat="1" ht="12.75" customHeight="1">
      <c r="H6605" s="99"/>
    </row>
    <row r="6606" spans="8:8" s="95" customFormat="1" ht="12.75" customHeight="1">
      <c r="H6606" s="99"/>
    </row>
    <row r="6607" spans="8:8" s="95" customFormat="1" ht="12.75" customHeight="1">
      <c r="H6607" s="99"/>
    </row>
    <row r="6608" spans="8:8" s="95" customFormat="1" ht="12.75" customHeight="1">
      <c r="H6608" s="99"/>
    </row>
    <row r="6609" spans="8:8" s="95" customFormat="1" ht="12.75" customHeight="1">
      <c r="H6609" s="99"/>
    </row>
    <row r="6610" spans="8:8" s="95" customFormat="1" ht="12.75" customHeight="1">
      <c r="H6610" s="99"/>
    </row>
    <row r="6611" spans="8:8" s="95" customFormat="1" ht="12.75" customHeight="1">
      <c r="H6611" s="99"/>
    </row>
    <row r="6612" spans="8:8" s="95" customFormat="1" ht="12.75" customHeight="1">
      <c r="H6612" s="99"/>
    </row>
    <row r="6613" spans="8:8" s="95" customFormat="1" ht="12.75" customHeight="1">
      <c r="H6613" s="99"/>
    </row>
    <row r="6614" spans="8:8" s="95" customFormat="1" ht="12.75" customHeight="1">
      <c r="H6614" s="99"/>
    </row>
    <row r="6615" spans="8:8" s="95" customFormat="1" ht="12.75" customHeight="1">
      <c r="H6615" s="99"/>
    </row>
    <row r="6616" spans="8:8" s="95" customFormat="1" ht="12.75" customHeight="1">
      <c r="H6616" s="99"/>
    </row>
    <row r="6617" spans="8:8" s="95" customFormat="1" ht="12.75" customHeight="1">
      <c r="H6617" s="99"/>
    </row>
    <row r="6618" spans="8:8" s="95" customFormat="1" ht="12.75" customHeight="1">
      <c r="H6618" s="99"/>
    </row>
    <row r="6619" spans="8:8" s="95" customFormat="1" ht="12.75" customHeight="1">
      <c r="H6619" s="99"/>
    </row>
    <row r="6620" spans="8:8" s="95" customFormat="1" ht="12.75" customHeight="1">
      <c r="H6620" s="99"/>
    </row>
    <row r="6621" spans="8:8" s="95" customFormat="1" ht="12.75" customHeight="1">
      <c r="H6621" s="99"/>
    </row>
    <row r="6622" spans="8:8" s="95" customFormat="1" ht="12.75" customHeight="1">
      <c r="H6622" s="99"/>
    </row>
    <row r="6623" spans="8:8" s="95" customFormat="1" ht="12.75" customHeight="1">
      <c r="H6623" s="99"/>
    </row>
    <row r="6624" spans="8:8" s="95" customFormat="1" ht="12.75" customHeight="1">
      <c r="H6624" s="99"/>
    </row>
    <row r="6625" spans="8:8" s="95" customFormat="1" ht="12.75" customHeight="1">
      <c r="H6625" s="99"/>
    </row>
    <row r="6626" spans="8:8" s="95" customFormat="1" ht="12.75" customHeight="1">
      <c r="H6626" s="99"/>
    </row>
    <row r="6627" spans="8:8" s="95" customFormat="1" ht="12.75" customHeight="1">
      <c r="H6627" s="99"/>
    </row>
    <row r="6628" spans="8:8" s="95" customFormat="1" ht="12.75" customHeight="1">
      <c r="H6628" s="99"/>
    </row>
    <row r="6629" spans="8:8" s="95" customFormat="1" ht="12.75" customHeight="1">
      <c r="H6629" s="99"/>
    </row>
    <row r="6630" spans="8:8" s="95" customFormat="1" ht="12.75" customHeight="1">
      <c r="H6630" s="99"/>
    </row>
    <row r="6631" spans="8:8" s="95" customFormat="1" ht="12.75" customHeight="1">
      <c r="H6631" s="99"/>
    </row>
    <row r="6632" spans="8:8" s="95" customFormat="1" ht="12.75" customHeight="1">
      <c r="H6632" s="99"/>
    </row>
    <row r="6633" spans="8:8" s="95" customFormat="1" ht="12.75" customHeight="1">
      <c r="H6633" s="99"/>
    </row>
    <row r="6634" spans="8:8" s="95" customFormat="1" ht="12.75" customHeight="1">
      <c r="H6634" s="99"/>
    </row>
    <row r="6635" spans="8:8" s="95" customFormat="1" ht="12.75" customHeight="1">
      <c r="H6635" s="99"/>
    </row>
    <row r="6636" spans="8:8" s="95" customFormat="1" ht="12.75" customHeight="1">
      <c r="H6636" s="99"/>
    </row>
    <row r="6637" spans="8:8" s="95" customFormat="1" ht="12.75" customHeight="1">
      <c r="H6637" s="99"/>
    </row>
    <row r="6638" spans="8:8" s="95" customFormat="1" ht="12.75" customHeight="1">
      <c r="H6638" s="99"/>
    </row>
    <row r="6639" spans="8:8" s="95" customFormat="1" ht="12.75" customHeight="1">
      <c r="H6639" s="99"/>
    </row>
    <row r="6640" spans="8:8" s="95" customFormat="1" ht="12.75" customHeight="1">
      <c r="H6640" s="99"/>
    </row>
    <row r="6641" spans="8:8" s="95" customFormat="1" ht="12.75" customHeight="1">
      <c r="H6641" s="99"/>
    </row>
    <row r="6642" spans="8:8" s="95" customFormat="1" ht="12.75" customHeight="1">
      <c r="H6642" s="99"/>
    </row>
    <row r="6643" spans="8:8" s="95" customFormat="1" ht="12.75" customHeight="1">
      <c r="H6643" s="99"/>
    </row>
    <row r="6644" spans="8:8" s="95" customFormat="1" ht="12.75" customHeight="1">
      <c r="H6644" s="99"/>
    </row>
    <row r="6645" spans="8:8" s="95" customFormat="1" ht="12.75" customHeight="1">
      <c r="H6645" s="99"/>
    </row>
    <row r="6646" spans="8:8" s="95" customFormat="1" ht="12.75" customHeight="1">
      <c r="H6646" s="99"/>
    </row>
    <row r="6647" spans="8:8" s="95" customFormat="1" ht="12.75" customHeight="1">
      <c r="H6647" s="99"/>
    </row>
    <row r="6648" spans="8:8" s="95" customFormat="1" ht="12.75" customHeight="1">
      <c r="H6648" s="99"/>
    </row>
    <row r="6649" spans="8:8" s="95" customFormat="1" ht="12.75" customHeight="1">
      <c r="H6649" s="99"/>
    </row>
    <row r="6650" spans="8:8" s="95" customFormat="1" ht="12.75" customHeight="1">
      <c r="H6650" s="99"/>
    </row>
    <row r="6651" spans="8:8" s="95" customFormat="1" ht="12.75" customHeight="1">
      <c r="H6651" s="99"/>
    </row>
    <row r="6652" spans="8:8" s="95" customFormat="1" ht="12.75" customHeight="1">
      <c r="H6652" s="99"/>
    </row>
    <row r="6653" spans="8:8" s="95" customFormat="1" ht="12.75" customHeight="1">
      <c r="H6653" s="99"/>
    </row>
    <row r="6654" spans="8:8" s="95" customFormat="1" ht="12.75" customHeight="1">
      <c r="H6654" s="99"/>
    </row>
    <row r="6655" spans="8:8" s="95" customFormat="1" ht="12.75" customHeight="1">
      <c r="H6655" s="99"/>
    </row>
    <row r="6656" spans="8:8" s="95" customFormat="1" ht="12.75" customHeight="1">
      <c r="H6656" s="99"/>
    </row>
    <row r="6657" spans="8:8" s="95" customFormat="1" ht="12.75" customHeight="1">
      <c r="H6657" s="99"/>
    </row>
    <row r="6658" spans="8:8" s="95" customFormat="1" ht="12.75" customHeight="1">
      <c r="H6658" s="99"/>
    </row>
    <row r="6659" spans="8:8" s="95" customFormat="1" ht="12.75" customHeight="1">
      <c r="H6659" s="99"/>
    </row>
    <row r="6660" spans="8:8" s="95" customFormat="1" ht="12.75" customHeight="1">
      <c r="H6660" s="99"/>
    </row>
    <row r="6661" spans="8:8" s="95" customFormat="1" ht="12.75" customHeight="1">
      <c r="H6661" s="99"/>
    </row>
    <row r="6662" spans="8:8" s="95" customFormat="1" ht="12.75" customHeight="1">
      <c r="H6662" s="99"/>
    </row>
    <row r="6663" spans="8:8" s="95" customFormat="1" ht="12.75" customHeight="1">
      <c r="H6663" s="99"/>
    </row>
    <row r="6664" spans="8:8" s="95" customFormat="1" ht="12.75" customHeight="1">
      <c r="H6664" s="99"/>
    </row>
    <row r="6665" spans="8:8" s="95" customFormat="1" ht="12.75" customHeight="1">
      <c r="H6665" s="99"/>
    </row>
    <row r="6666" spans="8:8" s="95" customFormat="1" ht="12.75" customHeight="1">
      <c r="H6666" s="99"/>
    </row>
    <row r="6667" spans="8:8" s="95" customFormat="1" ht="12.75" customHeight="1">
      <c r="H6667" s="99"/>
    </row>
    <row r="6668" spans="8:8" s="95" customFormat="1" ht="12.75" customHeight="1">
      <c r="H6668" s="99"/>
    </row>
    <row r="6669" spans="8:8" s="95" customFormat="1" ht="12.75" customHeight="1">
      <c r="H6669" s="99"/>
    </row>
    <row r="6670" spans="8:8" s="95" customFormat="1" ht="12.75" customHeight="1">
      <c r="H6670" s="99"/>
    </row>
    <row r="6671" spans="8:8" s="95" customFormat="1" ht="12.75" customHeight="1">
      <c r="H6671" s="99"/>
    </row>
    <row r="6672" spans="8:8" s="95" customFormat="1" ht="12.75" customHeight="1">
      <c r="H6672" s="99"/>
    </row>
    <row r="6673" spans="8:8" s="95" customFormat="1" ht="12.75" customHeight="1">
      <c r="H6673" s="99"/>
    </row>
    <row r="6674" spans="8:8" s="95" customFormat="1" ht="12.75" customHeight="1">
      <c r="H6674" s="99"/>
    </row>
    <row r="6675" spans="8:8" s="95" customFormat="1" ht="12.75" customHeight="1">
      <c r="H6675" s="99"/>
    </row>
    <row r="6676" spans="8:8" s="95" customFormat="1" ht="12.75" customHeight="1">
      <c r="H6676" s="99"/>
    </row>
    <row r="6677" spans="8:8" s="95" customFormat="1" ht="12.75" customHeight="1">
      <c r="H6677" s="99"/>
    </row>
    <row r="6678" spans="8:8" s="95" customFormat="1" ht="12.75" customHeight="1">
      <c r="H6678" s="99"/>
    </row>
    <row r="6679" spans="8:8" s="95" customFormat="1" ht="12.75" customHeight="1">
      <c r="H6679" s="99"/>
    </row>
    <row r="6680" spans="8:8" s="95" customFormat="1" ht="12.75" customHeight="1">
      <c r="H6680" s="99"/>
    </row>
    <row r="6681" spans="8:8" s="95" customFormat="1" ht="12.75" customHeight="1">
      <c r="H6681" s="99"/>
    </row>
    <row r="6682" spans="8:8" s="95" customFormat="1" ht="12.75" customHeight="1">
      <c r="H6682" s="99"/>
    </row>
    <row r="6683" spans="8:8" s="95" customFormat="1" ht="12.75" customHeight="1">
      <c r="H6683" s="99"/>
    </row>
    <row r="6684" spans="8:8" s="95" customFormat="1" ht="12.75" customHeight="1">
      <c r="H6684" s="99"/>
    </row>
    <row r="6685" spans="8:8" s="95" customFormat="1" ht="12.75" customHeight="1">
      <c r="H6685" s="99"/>
    </row>
    <row r="6686" spans="8:8" s="95" customFormat="1" ht="12.75" customHeight="1">
      <c r="H6686" s="99"/>
    </row>
    <row r="6687" spans="8:8" s="95" customFormat="1" ht="12.75" customHeight="1">
      <c r="H6687" s="99"/>
    </row>
    <row r="6688" spans="8:8" s="95" customFormat="1" ht="12.75" customHeight="1">
      <c r="H6688" s="99"/>
    </row>
    <row r="6689" spans="8:8" s="95" customFormat="1" ht="12.75" customHeight="1">
      <c r="H6689" s="99"/>
    </row>
    <row r="6690" spans="8:8" s="95" customFormat="1" ht="12.75" customHeight="1">
      <c r="H6690" s="99"/>
    </row>
    <row r="6691" spans="8:8" s="95" customFormat="1" ht="12.75" customHeight="1">
      <c r="H6691" s="99"/>
    </row>
    <row r="6692" spans="8:8" s="95" customFormat="1" ht="12.75" customHeight="1">
      <c r="H6692" s="99"/>
    </row>
    <row r="6693" spans="8:8" s="95" customFormat="1" ht="12.75" customHeight="1">
      <c r="H6693" s="99"/>
    </row>
    <row r="6694" spans="8:8" s="95" customFormat="1" ht="12.75" customHeight="1">
      <c r="H6694" s="99"/>
    </row>
    <row r="6695" spans="8:8" s="95" customFormat="1" ht="12.75" customHeight="1">
      <c r="H6695" s="99"/>
    </row>
    <row r="6696" spans="8:8" s="95" customFormat="1" ht="12.75" customHeight="1">
      <c r="H6696" s="99"/>
    </row>
    <row r="6697" spans="8:8" s="95" customFormat="1" ht="12.75" customHeight="1">
      <c r="H6697" s="99"/>
    </row>
    <row r="6698" spans="8:8" s="95" customFormat="1" ht="12.75" customHeight="1">
      <c r="H6698" s="99"/>
    </row>
    <row r="6699" spans="8:8" s="95" customFormat="1" ht="12.75" customHeight="1">
      <c r="H6699" s="99"/>
    </row>
    <row r="6700" spans="8:8" s="95" customFormat="1" ht="12.75" customHeight="1">
      <c r="H6700" s="99"/>
    </row>
    <row r="6701" spans="8:8" s="95" customFormat="1" ht="12.75" customHeight="1">
      <c r="H6701" s="99"/>
    </row>
    <row r="6702" spans="8:8" s="95" customFormat="1" ht="12.75" customHeight="1">
      <c r="H6702" s="99"/>
    </row>
    <row r="6703" spans="8:8" s="95" customFormat="1" ht="12.75" customHeight="1">
      <c r="H6703" s="99"/>
    </row>
    <row r="6704" spans="8:8" s="95" customFormat="1" ht="12.75" customHeight="1">
      <c r="H6704" s="99"/>
    </row>
    <row r="6705" spans="8:8" s="95" customFormat="1" ht="12.75" customHeight="1">
      <c r="H6705" s="99"/>
    </row>
    <row r="6706" spans="8:8" s="95" customFormat="1" ht="12.75" customHeight="1">
      <c r="H6706" s="99"/>
    </row>
    <row r="6707" spans="8:8" s="95" customFormat="1" ht="12.75" customHeight="1">
      <c r="H6707" s="99"/>
    </row>
    <row r="6708" spans="8:8" s="95" customFormat="1" ht="12.75" customHeight="1">
      <c r="H6708" s="99"/>
    </row>
    <row r="6709" spans="8:8" s="95" customFormat="1" ht="12.75" customHeight="1">
      <c r="H6709" s="99"/>
    </row>
    <row r="6710" spans="8:8" s="95" customFormat="1" ht="12.75" customHeight="1">
      <c r="H6710" s="99"/>
    </row>
    <row r="6711" spans="8:8" s="95" customFormat="1" ht="12.75" customHeight="1">
      <c r="H6711" s="99"/>
    </row>
    <row r="6712" spans="8:8" s="95" customFormat="1" ht="12.75" customHeight="1">
      <c r="H6712" s="99"/>
    </row>
    <row r="6713" spans="8:8" s="95" customFormat="1" ht="12.75" customHeight="1">
      <c r="H6713" s="99"/>
    </row>
    <row r="6714" spans="8:8" s="95" customFormat="1" ht="12.75" customHeight="1">
      <c r="H6714" s="99"/>
    </row>
    <row r="6715" spans="8:8" s="95" customFormat="1" ht="12.75" customHeight="1">
      <c r="H6715" s="99"/>
    </row>
    <row r="6716" spans="8:8" s="95" customFormat="1" ht="12.75" customHeight="1">
      <c r="H6716" s="99"/>
    </row>
    <row r="6717" spans="8:8" s="95" customFormat="1" ht="12.75" customHeight="1">
      <c r="H6717" s="99"/>
    </row>
    <row r="6718" spans="8:8" s="95" customFormat="1" ht="12.75" customHeight="1">
      <c r="H6718" s="99"/>
    </row>
    <row r="6719" spans="8:8" s="95" customFormat="1" ht="12.75" customHeight="1">
      <c r="H6719" s="99"/>
    </row>
    <row r="6720" spans="8:8" s="95" customFormat="1" ht="12.75" customHeight="1">
      <c r="H6720" s="99"/>
    </row>
    <row r="6721" spans="8:8" s="95" customFormat="1" ht="12.75" customHeight="1">
      <c r="H6721" s="99"/>
    </row>
    <row r="6722" spans="8:8" s="95" customFormat="1" ht="12.75" customHeight="1">
      <c r="H6722" s="99"/>
    </row>
    <row r="6723" spans="8:8" s="95" customFormat="1" ht="12.75" customHeight="1">
      <c r="H6723" s="99"/>
    </row>
    <row r="6724" spans="8:8" s="95" customFormat="1" ht="12.75" customHeight="1">
      <c r="H6724" s="99"/>
    </row>
    <row r="6725" spans="8:8" s="95" customFormat="1" ht="12.75" customHeight="1">
      <c r="H6725" s="99"/>
    </row>
    <row r="6726" spans="8:8" s="95" customFormat="1" ht="12.75" customHeight="1">
      <c r="H6726" s="99"/>
    </row>
    <row r="6727" spans="8:8" s="95" customFormat="1" ht="12.75" customHeight="1">
      <c r="H6727" s="99"/>
    </row>
    <row r="6728" spans="8:8" s="95" customFormat="1" ht="12.75" customHeight="1">
      <c r="H6728" s="99"/>
    </row>
    <row r="6729" spans="8:8" s="95" customFormat="1" ht="12.75" customHeight="1">
      <c r="H6729" s="99"/>
    </row>
    <row r="6730" spans="8:8" s="95" customFormat="1" ht="12.75" customHeight="1">
      <c r="H6730" s="99"/>
    </row>
    <row r="6731" spans="8:8" s="95" customFormat="1" ht="12.75" customHeight="1">
      <c r="H6731" s="99"/>
    </row>
    <row r="6732" spans="8:8" s="95" customFormat="1" ht="12.75" customHeight="1">
      <c r="H6732" s="99"/>
    </row>
    <row r="6733" spans="8:8" s="95" customFormat="1" ht="12.75" customHeight="1">
      <c r="H6733" s="99"/>
    </row>
    <row r="6734" spans="8:8" s="95" customFormat="1" ht="12.75" customHeight="1">
      <c r="H6734" s="99"/>
    </row>
    <row r="6735" spans="8:8" s="95" customFormat="1" ht="12.75" customHeight="1">
      <c r="H6735" s="99"/>
    </row>
    <row r="6736" spans="8:8" s="95" customFormat="1" ht="12.75" customHeight="1">
      <c r="H6736" s="99"/>
    </row>
    <row r="6737" spans="8:8" s="95" customFormat="1" ht="12.75" customHeight="1">
      <c r="H6737" s="99"/>
    </row>
    <row r="6738" spans="8:8" s="95" customFormat="1" ht="12.75" customHeight="1">
      <c r="H6738" s="99"/>
    </row>
    <row r="6739" spans="8:8" s="95" customFormat="1" ht="12.75" customHeight="1">
      <c r="H6739" s="99"/>
    </row>
    <row r="6740" spans="8:8" s="95" customFormat="1" ht="12.75" customHeight="1">
      <c r="H6740" s="99"/>
    </row>
    <row r="6741" spans="8:8" s="95" customFormat="1" ht="12.75" customHeight="1">
      <c r="H6741" s="99"/>
    </row>
    <row r="6742" spans="8:8" s="95" customFormat="1" ht="12.75" customHeight="1">
      <c r="H6742" s="99"/>
    </row>
    <row r="6743" spans="8:8" s="95" customFormat="1" ht="12.75" customHeight="1">
      <c r="H6743" s="99"/>
    </row>
    <row r="6744" spans="8:8" s="95" customFormat="1" ht="12.75" customHeight="1">
      <c r="H6744" s="99"/>
    </row>
    <row r="6745" spans="8:8" s="95" customFormat="1" ht="12.75" customHeight="1">
      <c r="H6745" s="99"/>
    </row>
    <row r="6746" spans="8:8" s="95" customFormat="1" ht="12.75" customHeight="1">
      <c r="H6746" s="99"/>
    </row>
    <row r="6747" spans="8:8" s="95" customFormat="1" ht="12.75" customHeight="1">
      <c r="H6747" s="99"/>
    </row>
    <row r="6748" spans="8:8" s="95" customFormat="1" ht="12.75" customHeight="1">
      <c r="H6748" s="99"/>
    </row>
    <row r="6749" spans="8:8" s="95" customFormat="1" ht="12.75" customHeight="1">
      <c r="H6749" s="99"/>
    </row>
    <row r="6750" spans="8:8" s="95" customFormat="1" ht="12.75" customHeight="1">
      <c r="H6750" s="99"/>
    </row>
    <row r="6751" spans="8:8" s="95" customFormat="1" ht="12.75" customHeight="1">
      <c r="H6751" s="99"/>
    </row>
    <row r="6752" spans="8:8" s="95" customFormat="1" ht="12.75" customHeight="1">
      <c r="H6752" s="99"/>
    </row>
    <row r="6753" spans="8:8" s="95" customFormat="1" ht="12.75" customHeight="1">
      <c r="H6753" s="99"/>
    </row>
    <row r="6754" spans="8:8" s="95" customFormat="1" ht="12.75" customHeight="1">
      <c r="H6754" s="99"/>
    </row>
    <row r="6755" spans="8:8" s="95" customFormat="1" ht="12.75" customHeight="1">
      <c r="H6755" s="99"/>
    </row>
    <row r="6756" spans="8:8" s="95" customFormat="1" ht="12.75" customHeight="1">
      <c r="H6756" s="99"/>
    </row>
    <row r="6757" spans="8:8" s="95" customFormat="1" ht="12.75" customHeight="1">
      <c r="H6757" s="99"/>
    </row>
    <row r="6758" spans="8:8" s="95" customFormat="1" ht="12.75" customHeight="1">
      <c r="H6758" s="99"/>
    </row>
    <row r="6759" spans="8:8" s="95" customFormat="1" ht="12.75" customHeight="1">
      <c r="H6759" s="99"/>
    </row>
    <row r="6760" spans="8:8" s="95" customFormat="1" ht="12.75" customHeight="1">
      <c r="H6760" s="99"/>
    </row>
    <row r="6761" spans="8:8" s="95" customFormat="1" ht="12.75" customHeight="1">
      <c r="H6761" s="99"/>
    </row>
    <row r="6762" spans="8:8" s="95" customFormat="1" ht="12.75" customHeight="1">
      <c r="H6762" s="99"/>
    </row>
    <row r="6763" spans="8:8" s="95" customFormat="1" ht="12.75" customHeight="1">
      <c r="H6763" s="99"/>
    </row>
    <row r="6764" spans="8:8" s="95" customFormat="1" ht="12.75" customHeight="1">
      <c r="H6764" s="99"/>
    </row>
    <row r="6765" spans="8:8" s="95" customFormat="1" ht="12.75" customHeight="1">
      <c r="H6765" s="99"/>
    </row>
    <row r="6766" spans="8:8" s="95" customFormat="1" ht="12.75" customHeight="1">
      <c r="H6766" s="99"/>
    </row>
    <row r="6767" spans="8:8" s="95" customFormat="1" ht="12.75" customHeight="1">
      <c r="H6767" s="99"/>
    </row>
    <row r="6768" spans="8:8" s="95" customFormat="1" ht="12.75" customHeight="1">
      <c r="H6768" s="99"/>
    </row>
    <row r="6769" spans="8:8" s="95" customFormat="1" ht="12.75" customHeight="1">
      <c r="H6769" s="99"/>
    </row>
    <row r="6770" spans="8:8" s="95" customFormat="1" ht="12.75" customHeight="1">
      <c r="H6770" s="99"/>
    </row>
    <row r="6771" spans="8:8" s="95" customFormat="1" ht="12.75" customHeight="1">
      <c r="H6771" s="99"/>
    </row>
    <row r="6772" spans="8:8" s="95" customFormat="1" ht="12.75" customHeight="1">
      <c r="H6772" s="99"/>
    </row>
    <row r="6773" spans="8:8" s="95" customFormat="1" ht="12.75" customHeight="1">
      <c r="H6773" s="99"/>
    </row>
    <row r="6774" spans="8:8" s="95" customFormat="1" ht="12.75" customHeight="1">
      <c r="H6774" s="99"/>
    </row>
    <row r="6775" spans="8:8" s="95" customFormat="1" ht="12.75" customHeight="1">
      <c r="H6775" s="99"/>
    </row>
    <row r="6776" spans="8:8" s="95" customFormat="1" ht="12.75" customHeight="1">
      <c r="H6776" s="99"/>
    </row>
    <row r="6777" spans="8:8" s="95" customFormat="1" ht="12.75" customHeight="1">
      <c r="H6777" s="99"/>
    </row>
    <row r="6778" spans="8:8" s="95" customFormat="1" ht="12.75" customHeight="1">
      <c r="H6778" s="99"/>
    </row>
    <row r="6779" spans="8:8" s="95" customFormat="1" ht="12.75" customHeight="1">
      <c r="H6779" s="99"/>
    </row>
    <row r="6780" spans="8:8" s="95" customFormat="1" ht="12.75" customHeight="1">
      <c r="H6780" s="99"/>
    </row>
    <row r="6781" spans="8:8" s="95" customFormat="1" ht="12.75" customHeight="1">
      <c r="H6781" s="99"/>
    </row>
    <row r="6782" spans="8:8" s="95" customFormat="1" ht="12.75" customHeight="1">
      <c r="H6782" s="99"/>
    </row>
    <row r="6783" spans="8:8" s="95" customFormat="1" ht="12.75" customHeight="1">
      <c r="H6783" s="99"/>
    </row>
    <row r="6784" spans="8:8" s="95" customFormat="1" ht="12.75" customHeight="1">
      <c r="H6784" s="99"/>
    </row>
    <row r="6785" spans="8:8" s="95" customFormat="1" ht="12.75" customHeight="1">
      <c r="H6785" s="99"/>
    </row>
    <row r="6786" spans="8:8" s="95" customFormat="1" ht="12.75" customHeight="1">
      <c r="H6786" s="99"/>
    </row>
    <row r="6787" spans="8:8" s="95" customFormat="1" ht="12.75" customHeight="1">
      <c r="H6787" s="99"/>
    </row>
    <row r="6788" spans="8:8" s="95" customFormat="1" ht="12.75" customHeight="1">
      <c r="H6788" s="99"/>
    </row>
    <row r="6789" spans="8:8" s="95" customFormat="1" ht="12.75" customHeight="1">
      <c r="H6789" s="99"/>
    </row>
    <row r="6790" spans="8:8" s="95" customFormat="1" ht="12.75" customHeight="1">
      <c r="H6790" s="99"/>
    </row>
    <row r="6791" spans="8:8" s="95" customFormat="1" ht="12.75" customHeight="1">
      <c r="H6791" s="99"/>
    </row>
    <row r="6792" spans="8:8" s="95" customFormat="1" ht="12.75" customHeight="1">
      <c r="H6792" s="99"/>
    </row>
    <row r="6793" spans="8:8" s="95" customFormat="1" ht="12.75" customHeight="1">
      <c r="H6793" s="99"/>
    </row>
    <row r="6794" spans="8:8" s="95" customFormat="1" ht="12.75" customHeight="1">
      <c r="H6794" s="99"/>
    </row>
    <row r="6795" spans="8:8" s="95" customFormat="1" ht="12.75" customHeight="1">
      <c r="H6795" s="99"/>
    </row>
    <row r="6796" spans="8:8" s="95" customFormat="1" ht="12.75" customHeight="1">
      <c r="H6796" s="99"/>
    </row>
    <row r="6797" spans="8:8" s="95" customFormat="1" ht="12.75" customHeight="1">
      <c r="H6797" s="99"/>
    </row>
    <row r="6798" spans="8:8" s="95" customFormat="1" ht="12.75" customHeight="1">
      <c r="H6798" s="99"/>
    </row>
    <row r="6799" spans="8:8" s="95" customFormat="1" ht="12.75" customHeight="1">
      <c r="H6799" s="99"/>
    </row>
    <row r="6800" spans="8:8" s="95" customFormat="1" ht="12.75" customHeight="1">
      <c r="H6800" s="99"/>
    </row>
    <row r="6801" spans="8:8" s="95" customFormat="1" ht="12.75" customHeight="1">
      <c r="H6801" s="99"/>
    </row>
    <row r="6802" spans="8:8" s="95" customFormat="1" ht="12.75" customHeight="1">
      <c r="H6802" s="99"/>
    </row>
    <row r="6803" spans="8:8" s="95" customFormat="1" ht="12.75" customHeight="1">
      <c r="H6803" s="99"/>
    </row>
    <row r="6804" spans="8:8" s="95" customFormat="1" ht="12.75" customHeight="1">
      <c r="H6804" s="99"/>
    </row>
    <row r="6805" spans="8:8" s="95" customFormat="1" ht="12.75" customHeight="1">
      <c r="H6805" s="99"/>
    </row>
    <row r="6806" spans="8:8" s="95" customFormat="1" ht="12.75" customHeight="1">
      <c r="H6806" s="99"/>
    </row>
    <row r="6807" spans="8:8" s="95" customFormat="1" ht="12.75" customHeight="1">
      <c r="H6807" s="99"/>
    </row>
    <row r="6808" spans="8:8" s="95" customFormat="1" ht="12.75" customHeight="1">
      <c r="H6808" s="99"/>
    </row>
    <row r="6809" spans="8:8" s="95" customFormat="1" ht="12.75" customHeight="1">
      <c r="H6809" s="99"/>
    </row>
    <row r="6810" spans="8:8" s="95" customFormat="1" ht="12.75" customHeight="1">
      <c r="H6810" s="99"/>
    </row>
    <row r="6811" spans="8:8" s="95" customFormat="1" ht="12.75" customHeight="1">
      <c r="H6811" s="99"/>
    </row>
    <row r="6812" spans="8:8" s="95" customFormat="1" ht="12.75" customHeight="1">
      <c r="H6812" s="99"/>
    </row>
    <row r="6813" spans="8:8" s="95" customFormat="1" ht="12.75" customHeight="1">
      <c r="H6813" s="99"/>
    </row>
    <row r="6814" spans="8:8" s="95" customFormat="1" ht="12.75" customHeight="1">
      <c r="H6814" s="99"/>
    </row>
    <row r="6815" spans="8:8" s="95" customFormat="1" ht="12.75" customHeight="1">
      <c r="H6815" s="99"/>
    </row>
    <row r="6816" spans="8:8" s="95" customFormat="1" ht="12.75" customHeight="1">
      <c r="H6816" s="99"/>
    </row>
    <row r="6817" spans="8:8" s="95" customFormat="1" ht="12.75" customHeight="1">
      <c r="H6817" s="99"/>
    </row>
    <row r="6818" spans="8:8" s="95" customFormat="1" ht="12.75" customHeight="1">
      <c r="H6818" s="99"/>
    </row>
    <row r="6819" spans="8:8" s="95" customFormat="1" ht="12.75" customHeight="1">
      <c r="H6819" s="99"/>
    </row>
    <row r="6820" spans="8:8" s="95" customFormat="1" ht="12.75" customHeight="1">
      <c r="H6820" s="99"/>
    </row>
    <row r="6821" spans="8:8" s="95" customFormat="1" ht="12.75" customHeight="1">
      <c r="H6821" s="99"/>
    </row>
    <row r="6822" spans="8:8" s="95" customFormat="1" ht="12.75" customHeight="1">
      <c r="H6822" s="99"/>
    </row>
    <row r="6823" spans="8:8" s="95" customFormat="1" ht="12.75" customHeight="1">
      <c r="H6823" s="99"/>
    </row>
    <row r="6824" spans="8:8" s="95" customFormat="1" ht="12.75" customHeight="1">
      <c r="H6824" s="99"/>
    </row>
    <row r="6825" spans="8:8" s="95" customFormat="1" ht="12.75" customHeight="1">
      <c r="H6825" s="99"/>
    </row>
    <row r="6826" spans="8:8" s="95" customFormat="1" ht="12.75" customHeight="1">
      <c r="H6826" s="99"/>
    </row>
    <row r="6827" spans="8:8" s="95" customFormat="1" ht="12.75" customHeight="1">
      <c r="H6827" s="99"/>
    </row>
    <row r="6828" spans="8:8" s="95" customFormat="1" ht="12.75" customHeight="1">
      <c r="H6828" s="99"/>
    </row>
    <row r="6829" spans="8:8" s="95" customFormat="1" ht="12.75" customHeight="1">
      <c r="H6829" s="99"/>
    </row>
    <row r="6830" spans="8:8" s="95" customFormat="1" ht="12.75" customHeight="1">
      <c r="H6830" s="99"/>
    </row>
    <row r="6831" spans="8:8" s="95" customFormat="1" ht="12.75" customHeight="1">
      <c r="H6831" s="99"/>
    </row>
    <row r="6832" spans="8:8" s="95" customFormat="1" ht="12.75" customHeight="1">
      <c r="H6832" s="99"/>
    </row>
    <row r="6833" spans="8:8" s="95" customFormat="1" ht="12.75" customHeight="1">
      <c r="H6833" s="99"/>
    </row>
    <row r="6834" spans="8:8" s="95" customFormat="1" ht="12.75" customHeight="1">
      <c r="H6834" s="99"/>
    </row>
    <row r="6835" spans="8:8" s="95" customFormat="1" ht="12.75" customHeight="1">
      <c r="H6835" s="99"/>
    </row>
    <row r="6836" spans="8:8" s="95" customFormat="1" ht="12.75" customHeight="1">
      <c r="H6836" s="99"/>
    </row>
    <row r="6837" spans="8:8" s="95" customFormat="1" ht="12.75" customHeight="1">
      <c r="H6837" s="99"/>
    </row>
    <row r="6838" spans="8:8" s="95" customFormat="1" ht="12.75" customHeight="1">
      <c r="H6838" s="99"/>
    </row>
    <row r="6839" spans="8:8" s="95" customFormat="1" ht="12.75" customHeight="1">
      <c r="H6839" s="99"/>
    </row>
    <row r="6840" spans="8:8" s="95" customFormat="1" ht="12.75" customHeight="1">
      <c r="H6840" s="99"/>
    </row>
    <row r="6841" spans="8:8" s="95" customFormat="1" ht="12.75" customHeight="1">
      <c r="H6841" s="99"/>
    </row>
    <row r="6842" spans="8:8" s="95" customFormat="1" ht="12.75" customHeight="1">
      <c r="H6842" s="99"/>
    </row>
    <row r="6843" spans="8:8" s="95" customFormat="1" ht="12.75" customHeight="1">
      <c r="H6843" s="99"/>
    </row>
    <row r="6844" spans="8:8" s="95" customFormat="1" ht="12.75" customHeight="1">
      <c r="H6844" s="99"/>
    </row>
    <row r="6845" spans="8:8" s="95" customFormat="1" ht="12.75" customHeight="1">
      <c r="H6845" s="99"/>
    </row>
    <row r="6846" spans="8:8" s="95" customFormat="1" ht="12.75" customHeight="1">
      <c r="H6846" s="99"/>
    </row>
    <row r="6847" spans="8:8" s="95" customFormat="1" ht="12.75" customHeight="1">
      <c r="H6847" s="99"/>
    </row>
    <row r="6848" spans="8:8" s="95" customFormat="1" ht="12.75" customHeight="1">
      <c r="H6848" s="99"/>
    </row>
    <row r="6849" spans="8:8" s="95" customFormat="1" ht="12.75" customHeight="1">
      <c r="H6849" s="99"/>
    </row>
    <row r="6850" spans="8:8" s="95" customFormat="1" ht="12.75" customHeight="1">
      <c r="H6850" s="99"/>
    </row>
    <row r="6851" spans="8:8" s="95" customFormat="1" ht="12.75" customHeight="1">
      <c r="H6851" s="99"/>
    </row>
    <row r="6852" spans="8:8" s="95" customFormat="1" ht="12.75" customHeight="1">
      <c r="H6852" s="99"/>
    </row>
    <row r="6853" spans="8:8" s="95" customFormat="1" ht="12.75" customHeight="1">
      <c r="H6853" s="99"/>
    </row>
    <row r="6854" spans="8:8" s="95" customFormat="1" ht="12.75" customHeight="1">
      <c r="H6854" s="99"/>
    </row>
    <row r="6855" spans="8:8" s="95" customFormat="1" ht="12.75" customHeight="1">
      <c r="H6855" s="99"/>
    </row>
    <row r="6856" spans="8:8" s="95" customFormat="1" ht="12.75" customHeight="1">
      <c r="H6856" s="99"/>
    </row>
    <row r="6857" spans="8:8" s="95" customFormat="1" ht="12.75" customHeight="1">
      <c r="H6857" s="99"/>
    </row>
    <row r="6858" spans="8:8" s="95" customFormat="1" ht="12.75" customHeight="1">
      <c r="H6858" s="99"/>
    </row>
    <row r="6859" spans="8:8" s="95" customFormat="1" ht="12.75" customHeight="1">
      <c r="H6859" s="99"/>
    </row>
    <row r="6860" spans="8:8" s="95" customFormat="1" ht="12.75" customHeight="1">
      <c r="H6860" s="99"/>
    </row>
    <row r="6861" spans="8:8" s="95" customFormat="1" ht="12.75" customHeight="1">
      <c r="H6861" s="99"/>
    </row>
    <row r="6862" spans="8:8" s="95" customFormat="1" ht="12.75" customHeight="1">
      <c r="H6862" s="99"/>
    </row>
    <row r="6863" spans="8:8" s="95" customFormat="1" ht="12.75" customHeight="1">
      <c r="H6863" s="99"/>
    </row>
    <row r="6864" spans="8:8" s="95" customFormat="1" ht="12.75" customHeight="1">
      <c r="H6864" s="99"/>
    </row>
    <row r="6865" spans="8:8" s="95" customFormat="1" ht="12.75" customHeight="1">
      <c r="H6865" s="99"/>
    </row>
    <row r="6866" spans="8:8" s="95" customFormat="1" ht="12.75" customHeight="1">
      <c r="H6866" s="99"/>
    </row>
    <row r="6867" spans="8:8" s="95" customFormat="1" ht="12.75" customHeight="1">
      <c r="H6867" s="99"/>
    </row>
    <row r="6868" spans="8:8" s="95" customFormat="1" ht="12.75" customHeight="1">
      <c r="H6868" s="99"/>
    </row>
    <row r="6869" spans="8:8" s="95" customFormat="1" ht="12.75" customHeight="1">
      <c r="H6869" s="99"/>
    </row>
    <row r="6870" spans="8:8" s="95" customFormat="1" ht="12.75" customHeight="1">
      <c r="H6870" s="99"/>
    </row>
    <row r="6871" spans="8:8" s="95" customFormat="1" ht="12.75" customHeight="1">
      <c r="H6871" s="99"/>
    </row>
    <row r="6872" spans="8:8" s="95" customFormat="1" ht="12.75" customHeight="1">
      <c r="H6872" s="99"/>
    </row>
    <row r="6873" spans="8:8" s="95" customFormat="1" ht="12.75" customHeight="1">
      <c r="H6873" s="99"/>
    </row>
    <row r="6874" spans="8:8" s="95" customFormat="1" ht="12.75" customHeight="1">
      <c r="H6874" s="99"/>
    </row>
    <row r="6875" spans="8:8" s="95" customFormat="1" ht="12.75" customHeight="1">
      <c r="H6875" s="99"/>
    </row>
    <row r="6876" spans="8:8" s="95" customFormat="1" ht="12.75" customHeight="1">
      <c r="H6876" s="99"/>
    </row>
    <row r="6877" spans="8:8" s="95" customFormat="1" ht="12.75" customHeight="1">
      <c r="H6877" s="99"/>
    </row>
    <row r="6878" spans="8:8" s="95" customFormat="1" ht="12.75" customHeight="1">
      <c r="H6878" s="99"/>
    </row>
    <row r="6879" spans="8:8" s="95" customFormat="1" ht="12.75" customHeight="1">
      <c r="H6879" s="99"/>
    </row>
    <row r="6880" spans="8:8" s="95" customFormat="1" ht="12.75" customHeight="1">
      <c r="H6880" s="99"/>
    </row>
    <row r="6881" spans="8:8" s="95" customFormat="1" ht="12.75" customHeight="1">
      <c r="H6881" s="99"/>
    </row>
    <row r="6882" spans="8:8" s="95" customFormat="1" ht="12.75" customHeight="1">
      <c r="H6882" s="99"/>
    </row>
    <row r="6883" spans="8:8" s="95" customFormat="1" ht="12.75" customHeight="1">
      <c r="H6883" s="99"/>
    </row>
    <row r="6884" spans="8:8" s="95" customFormat="1" ht="12.75" customHeight="1">
      <c r="H6884" s="99"/>
    </row>
    <row r="6885" spans="8:8" s="95" customFormat="1" ht="12.75" customHeight="1">
      <c r="H6885" s="99"/>
    </row>
    <row r="6886" spans="8:8" s="95" customFormat="1" ht="12.75" customHeight="1">
      <c r="H6886" s="99"/>
    </row>
    <row r="6887" spans="8:8" s="95" customFormat="1" ht="12.75" customHeight="1">
      <c r="H6887" s="99"/>
    </row>
    <row r="6888" spans="8:8" s="95" customFormat="1" ht="12.75" customHeight="1">
      <c r="H6888" s="99"/>
    </row>
    <row r="6889" spans="8:8" s="95" customFormat="1" ht="12.75" customHeight="1">
      <c r="H6889" s="99"/>
    </row>
    <row r="6890" spans="8:8" s="95" customFormat="1" ht="12.75" customHeight="1">
      <c r="H6890" s="99"/>
    </row>
    <row r="6891" spans="8:8" s="95" customFormat="1" ht="12.75" customHeight="1">
      <c r="H6891" s="99"/>
    </row>
    <row r="6892" spans="8:8" s="95" customFormat="1" ht="12.75" customHeight="1">
      <c r="H6892" s="99"/>
    </row>
    <row r="6893" spans="8:8" s="95" customFormat="1" ht="12.75" customHeight="1">
      <c r="H6893" s="99"/>
    </row>
    <row r="6894" spans="8:8" s="95" customFormat="1" ht="12.75" customHeight="1">
      <c r="H6894" s="99"/>
    </row>
    <row r="6895" spans="8:8" s="95" customFormat="1" ht="12.75" customHeight="1">
      <c r="H6895" s="99"/>
    </row>
    <row r="6896" spans="8:8" s="95" customFormat="1" ht="12.75" customHeight="1">
      <c r="H6896" s="99"/>
    </row>
    <row r="6897" spans="8:8" s="95" customFormat="1" ht="12.75" customHeight="1">
      <c r="H6897" s="99"/>
    </row>
    <row r="6898" spans="8:8" s="95" customFormat="1" ht="12.75" customHeight="1">
      <c r="H6898" s="99"/>
    </row>
    <row r="6899" spans="8:8" s="95" customFormat="1" ht="12.75" customHeight="1">
      <c r="H6899" s="99"/>
    </row>
    <row r="6900" spans="8:8" s="95" customFormat="1" ht="12.75" customHeight="1">
      <c r="H6900" s="99"/>
    </row>
    <row r="6901" spans="8:8" s="95" customFormat="1" ht="12.75" customHeight="1">
      <c r="H6901" s="99"/>
    </row>
    <row r="6902" spans="8:8" s="95" customFormat="1" ht="12.75" customHeight="1">
      <c r="H6902" s="99"/>
    </row>
    <row r="6903" spans="8:8" s="95" customFormat="1" ht="12.75" customHeight="1">
      <c r="H6903" s="99"/>
    </row>
    <row r="6904" spans="8:8" s="95" customFormat="1" ht="12.75" customHeight="1">
      <c r="H6904" s="99"/>
    </row>
    <row r="6905" spans="8:8" s="95" customFormat="1" ht="12.75" customHeight="1">
      <c r="H6905" s="99"/>
    </row>
    <row r="6906" spans="8:8" s="95" customFormat="1" ht="12.75" customHeight="1">
      <c r="H6906" s="99"/>
    </row>
    <row r="6907" spans="8:8" s="95" customFormat="1" ht="12.75" customHeight="1">
      <c r="H6907" s="99"/>
    </row>
    <row r="6908" spans="8:8" s="95" customFormat="1" ht="12.75" customHeight="1">
      <c r="H6908" s="99"/>
    </row>
    <row r="6909" spans="8:8" s="95" customFormat="1" ht="12.75" customHeight="1">
      <c r="H6909" s="99"/>
    </row>
    <row r="6910" spans="8:8" s="95" customFormat="1" ht="12.75" customHeight="1">
      <c r="H6910" s="99"/>
    </row>
    <row r="6911" spans="8:8" s="95" customFormat="1" ht="12.75" customHeight="1">
      <c r="H6911" s="99"/>
    </row>
    <row r="6912" spans="8:8" s="95" customFormat="1" ht="12.75" customHeight="1">
      <c r="H6912" s="99"/>
    </row>
    <row r="6913" spans="8:8" s="95" customFormat="1" ht="12.75" customHeight="1">
      <c r="H6913" s="99"/>
    </row>
    <row r="6914" spans="8:8" s="95" customFormat="1" ht="12.75" customHeight="1">
      <c r="H6914" s="99"/>
    </row>
    <row r="6915" spans="8:8" s="95" customFormat="1" ht="12.75" customHeight="1">
      <c r="H6915" s="99"/>
    </row>
    <row r="6916" spans="8:8" s="95" customFormat="1" ht="12.75" customHeight="1">
      <c r="H6916" s="99"/>
    </row>
    <row r="6917" spans="8:8" s="95" customFormat="1" ht="12.75" customHeight="1">
      <c r="H6917" s="99"/>
    </row>
    <row r="6918" spans="8:8" s="95" customFormat="1" ht="12.75" customHeight="1">
      <c r="H6918" s="99"/>
    </row>
    <row r="6919" spans="8:8" s="95" customFormat="1" ht="12.75" customHeight="1">
      <c r="H6919" s="99"/>
    </row>
    <row r="6920" spans="8:8" s="95" customFormat="1" ht="12.75" customHeight="1">
      <c r="H6920" s="99"/>
    </row>
    <row r="6921" spans="8:8" s="95" customFormat="1" ht="12.75" customHeight="1">
      <c r="H6921" s="99"/>
    </row>
    <row r="6922" spans="8:8" s="95" customFormat="1" ht="12.75" customHeight="1">
      <c r="H6922" s="99"/>
    </row>
    <row r="6923" spans="8:8" s="95" customFormat="1" ht="12.75" customHeight="1">
      <c r="H6923" s="99"/>
    </row>
    <row r="6924" spans="8:8" s="95" customFormat="1" ht="12.75" customHeight="1">
      <c r="H6924" s="99"/>
    </row>
    <row r="6925" spans="8:8" s="95" customFormat="1" ht="12.75" customHeight="1">
      <c r="H6925" s="99"/>
    </row>
    <row r="6926" spans="8:8" s="95" customFormat="1" ht="12.75" customHeight="1">
      <c r="H6926" s="99"/>
    </row>
    <row r="6927" spans="8:8" s="95" customFormat="1" ht="12.75" customHeight="1">
      <c r="H6927" s="99"/>
    </row>
    <row r="6928" spans="8:8" s="95" customFormat="1" ht="12.75" customHeight="1">
      <c r="H6928" s="99"/>
    </row>
    <row r="6929" spans="8:8" s="95" customFormat="1" ht="12.75" customHeight="1">
      <c r="H6929" s="99"/>
    </row>
    <row r="6930" spans="8:8" s="95" customFormat="1" ht="12.75" customHeight="1">
      <c r="H6930" s="99"/>
    </row>
    <row r="6931" spans="8:8" s="95" customFormat="1" ht="12.75" customHeight="1">
      <c r="H6931" s="99"/>
    </row>
    <row r="6932" spans="8:8" s="95" customFormat="1" ht="12.75" customHeight="1">
      <c r="H6932" s="99"/>
    </row>
    <row r="6933" spans="8:8" s="95" customFormat="1" ht="12.75" customHeight="1">
      <c r="H6933" s="99"/>
    </row>
    <row r="6934" spans="8:8" s="95" customFormat="1" ht="12.75" customHeight="1">
      <c r="H6934" s="99"/>
    </row>
    <row r="6935" spans="8:8" s="95" customFormat="1" ht="12.75" customHeight="1">
      <c r="H6935" s="99"/>
    </row>
    <row r="6936" spans="8:8" s="95" customFormat="1" ht="12.75" customHeight="1">
      <c r="H6936" s="99"/>
    </row>
    <row r="6937" spans="8:8" s="95" customFormat="1" ht="12.75" customHeight="1">
      <c r="H6937" s="99"/>
    </row>
    <row r="6938" spans="8:8" s="95" customFormat="1" ht="12.75" customHeight="1">
      <c r="H6938" s="99"/>
    </row>
    <row r="6939" spans="8:8" s="95" customFormat="1" ht="12.75" customHeight="1">
      <c r="H6939" s="99"/>
    </row>
    <row r="6940" spans="8:8" s="95" customFormat="1" ht="12.75" customHeight="1">
      <c r="H6940" s="99"/>
    </row>
    <row r="6941" spans="8:8" s="95" customFormat="1" ht="12.75" customHeight="1">
      <c r="H6941" s="99"/>
    </row>
    <row r="6942" spans="8:8" s="95" customFormat="1" ht="12.75" customHeight="1">
      <c r="H6942" s="99"/>
    </row>
    <row r="6943" spans="8:8" s="95" customFormat="1" ht="12.75" customHeight="1">
      <c r="H6943" s="99"/>
    </row>
    <row r="6944" spans="8:8" s="95" customFormat="1" ht="12.75" customHeight="1">
      <c r="H6944" s="99"/>
    </row>
    <row r="6945" spans="8:8" s="95" customFormat="1" ht="12.75" customHeight="1">
      <c r="H6945" s="99"/>
    </row>
    <row r="6946" spans="8:8" s="95" customFormat="1" ht="12.75" customHeight="1">
      <c r="H6946" s="99"/>
    </row>
    <row r="6947" spans="8:8" s="95" customFormat="1" ht="12.75" customHeight="1">
      <c r="H6947" s="99"/>
    </row>
    <row r="6948" spans="8:8" s="95" customFormat="1" ht="12.75" customHeight="1">
      <c r="H6948" s="99"/>
    </row>
    <row r="6949" spans="8:8" s="95" customFormat="1" ht="12.75" customHeight="1">
      <c r="H6949" s="99"/>
    </row>
    <row r="6950" spans="8:8" s="95" customFormat="1" ht="12.75" customHeight="1">
      <c r="H6950" s="99"/>
    </row>
    <row r="6951" spans="8:8" s="95" customFormat="1" ht="12.75" customHeight="1">
      <c r="H6951" s="99"/>
    </row>
    <row r="6952" spans="8:8" s="95" customFormat="1" ht="12.75" customHeight="1">
      <c r="H6952" s="99"/>
    </row>
    <row r="6953" spans="8:8" s="95" customFormat="1" ht="12.75" customHeight="1">
      <c r="H6953" s="99"/>
    </row>
    <row r="6954" spans="8:8" s="95" customFormat="1" ht="12.75" customHeight="1">
      <c r="H6954" s="99"/>
    </row>
    <row r="6955" spans="8:8" s="95" customFormat="1" ht="12.75" customHeight="1">
      <c r="H6955" s="99"/>
    </row>
    <row r="6956" spans="8:8" s="95" customFormat="1" ht="12.75" customHeight="1">
      <c r="H6956" s="99"/>
    </row>
    <row r="6957" spans="8:8" s="95" customFormat="1" ht="12.75" customHeight="1">
      <c r="H6957" s="99"/>
    </row>
    <row r="6958" spans="8:8" s="95" customFormat="1" ht="12.75" customHeight="1">
      <c r="H6958" s="99"/>
    </row>
    <row r="6959" spans="8:8" s="95" customFormat="1" ht="12.75" customHeight="1">
      <c r="H6959" s="99"/>
    </row>
    <row r="6960" spans="8:8" s="95" customFormat="1" ht="12.75" customHeight="1">
      <c r="H6960" s="99"/>
    </row>
    <row r="6961" spans="8:8" s="95" customFormat="1" ht="12.75" customHeight="1">
      <c r="H6961" s="99"/>
    </row>
    <row r="6962" spans="8:8" s="95" customFormat="1" ht="12.75" customHeight="1">
      <c r="H6962" s="99"/>
    </row>
    <row r="6963" spans="8:8" s="95" customFormat="1" ht="12.75" customHeight="1">
      <c r="H6963" s="99"/>
    </row>
    <row r="6964" spans="8:8" s="95" customFormat="1" ht="12.75" customHeight="1">
      <c r="H6964" s="99"/>
    </row>
    <row r="6965" spans="8:8" s="95" customFormat="1" ht="12.75" customHeight="1">
      <c r="H6965" s="99"/>
    </row>
    <row r="6966" spans="8:8" s="95" customFormat="1" ht="12.75" customHeight="1">
      <c r="H6966" s="99"/>
    </row>
    <row r="6967" spans="8:8" s="95" customFormat="1" ht="12.75" customHeight="1">
      <c r="H6967" s="99"/>
    </row>
    <row r="6968" spans="8:8" s="95" customFormat="1" ht="12.75" customHeight="1">
      <c r="H6968" s="99"/>
    </row>
    <row r="6969" spans="8:8" s="95" customFormat="1" ht="12.75" customHeight="1">
      <c r="H6969" s="99"/>
    </row>
    <row r="6970" spans="8:8" s="95" customFormat="1" ht="12.75" customHeight="1">
      <c r="H6970" s="99"/>
    </row>
    <row r="6971" spans="8:8" s="95" customFormat="1" ht="12.75" customHeight="1">
      <c r="H6971" s="99"/>
    </row>
    <row r="6972" spans="8:8" s="95" customFormat="1" ht="12.75" customHeight="1">
      <c r="H6972" s="99"/>
    </row>
    <row r="6973" spans="8:8" s="95" customFormat="1" ht="12.75" customHeight="1">
      <c r="H6973" s="99"/>
    </row>
    <row r="6974" spans="8:8" s="95" customFormat="1" ht="12.75" customHeight="1">
      <c r="H6974" s="99"/>
    </row>
    <row r="6975" spans="8:8" s="95" customFormat="1" ht="12.75" customHeight="1">
      <c r="H6975" s="99"/>
    </row>
    <row r="6976" spans="8:8" s="95" customFormat="1" ht="12.75" customHeight="1">
      <c r="H6976" s="99"/>
    </row>
    <row r="6977" spans="8:8" s="95" customFormat="1" ht="12.75" customHeight="1">
      <c r="H6977" s="99"/>
    </row>
    <row r="6978" spans="8:8" s="95" customFormat="1" ht="12.75" customHeight="1">
      <c r="H6978" s="99"/>
    </row>
    <row r="6979" spans="8:8" s="95" customFormat="1" ht="12.75" customHeight="1">
      <c r="H6979" s="99"/>
    </row>
    <row r="6980" spans="8:8" s="95" customFormat="1" ht="12.75" customHeight="1">
      <c r="H6980" s="99"/>
    </row>
    <row r="6981" spans="8:8" s="95" customFormat="1" ht="12.75" customHeight="1">
      <c r="H6981" s="99"/>
    </row>
    <row r="6982" spans="8:8" s="95" customFormat="1" ht="12.75" customHeight="1">
      <c r="H6982" s="99"/>
    </row>
    <row r="6983" spans="8:8" s="95" customFormat="1" ht="12.75" customHeight="1">
      <c r="H6983" s="99"/>
    </row>
    <row r="6984" spans="8:8" s="95" customFormat="1" ht="12.75" customHeight="1">
      <c r="H6984" s="99"/>
    </row>
    <row r="6985" spans="8:8" s="95" customFormat="1" ht="12.75" customHeight="1">
      <c r="H6985" s="99"/>
    </row>
    <row r="6986" spans="8:8" s="95" customFormat="1" ht="12.75" customHeight="1">
      <c r="H6986" s="99"/>
    </row>
    <row r="6987" spans="8:8" s="95" customFormat="1" ht="12.75" customHeight="1">
      <c r="H6987" s="99"/>
    </row>
    <row r="6988" spans="8:8" s="95" customFormat="1" ht="12.75" customHeight="1">
      <c r="H6988" s="99"/>
    </row>
    <row r="6989" spans="8:8" s="95" customFormat="1" ht="12.75" customHeight="1">
      <c r="H6989" s="99"/>
    </row>
    <row r="6990" spans="8:8" s="95" customFormat="1" ht="12.75" customHeight="1">
      <c r="H6990" s="99"/>
    </row>
    <row r="6991" spans="8:8" s="95" customFormat="1" ht="12.75" customHeight="1">
      <c r="H6991" s="99"/>
    </row>
    <row r="6992" spans="8:8" s="95" customFormat="1" ht="12.75" customHeight="1">
      <c r="H6992" s="99"/>
    </row>
    <row r="6993" spans="8:8" s="95" customFormat="1" ht="12.75" customHeight="1">
      <c r="H6993" s="99"/>
    </row>
    <row r="6994" spans="8:8" s="95" customFormat="1" ht="12.75" customHeight="1">
      <c r="H6994" s="99"/>
    </row>
    <row r="6995" spans="8:8" s="95" customFormat="1" ht="12.75" customHeight="1">
      <c r="H6995" s="99"/>
    </row>
    <row r="6996" spans="8:8" s="95" customFormat="1" ht="12.75" customHeight="1">
      <c r="H6996" s="99"/>
    </row>
    <row r="6997" spans="8:8" s="95" customFormat="1" ht="12.75" customHeight="1">
      <c r="H6997" s="99"/>
    </row>
    <row r="6998" spans="8:8" s="95" customFormat="1" ht="12.75" customHeight="1">
      <c r="H6998" s="99"/>
    </row>
    <row r="6999" spans="8:8" s="95" customFormat="1" ht="12.75" customHeight="1">
      <c r="H6999" s="99"/>
    </row>
    <row r="7000" spans="8:8" s="95" customFormat="1" ht="12.75" customHeight="1">
      <c r="H7000" s="99"/>
    </row>
    <row r="7001" spans="8:8" s="95" customFormat="1" ht="12.75" customHeight="1">
      <c r="H7001" s="99"/>
    </row>
    <row r="7002" spans="8:8" s="95" customFormat="1" ht="12.75" customHeight="1">
      <c r="H7002" s="99"/>
    </row>
    <row r="7003" spans="8:8" s="95" customFormat="1" ht="12.75" customHeight="1">
      <c r="H7003" s="99"/>
    </row>
    <row r="7004" spans="8:8" s="95" customFormat="1" ht="12.75" customHeight="1">
      <c r="H7004" s="99"/>
    </row>
    <row r="7005" spans="8:8" s="95" customFormat="1" ht="12.75" customHeight="1">
      <c r="H7005" s="99"/>
    </row>
    <row r="7006" spans="8:8" s="95" customFormat="1" ht="12.75" customHeight="1">
      <c r="H7006" s="99"/>
    </row>
    <row r="7007" spans="8:8" s="95" customFormat="1" ht="12.75" customHeight="1">
      <c r="H7007" s="99"/>
    </row>
    <row r="7008" spans="8:8" s="95" customFormat="1" ht="12.75" customHeight="1">
      <c r="H7008" s="99"/>
    </row>
    <row r="7009" spans="8:8" s="95" customFormat="1" ht="12.75" customHeight="1">
      <c r="H7009" s="99"/>
    </row>
    <row r="7010" spans="8:8" s="95" customFormat="1" ht="12.75" customHeight="1">
      <c r="H7010" s="99"/>
    </row>
    <row r="7011" spans="8:8" s="95" customFormat="1" ht="12.75" customHeight="1">
      <c r="H7011" s="99"/>
    </row>
    <row r="7012" spans="8:8" s="95" customFormat="1" ht="12.75" customHeight="1">
      <c r="H7012" s="99"/>
    </row>
    <row r="7013" spans="8:8" s="95" customFormat="1" ht="12.75" customHeight="1">
      <c r="H7013" s="99"/>
    </row>
    <row r="7014" spans="8:8" s="95" customFormat="1" ht="12.75" customHeight="1">
      <c r="H7014" s="99"/>
    </row>
    <row r="7015" spans="8:8" s="95" customFormat="1" ht="12.75" customHeight="1">
      <c r="H7015" s="99"/>
    </row>
    <row r="7016" spans="8:8" s="95" customFormat="1" ht="12.75" customHeight="1">
      <c r="H7016" s="99"/>
    </row>
    <row r="7017" spans="8:8" s="95" customFormat="1" ht="12.75" customHeight="1">
      <c r="H7017" s="99"/>
    </row>
    <row r="7018" spans="8:8" s="95" customFormat="1" ht="12.75" customHeight="1">
      <c r="H7018" s="99"/>
    </row>
    <row r="7019" spans="8:8" s="95" customFormat="1" ht="12.75" customHeight="1">
      <c r="H7019" s="99"/>
    </row>
    <row r="7020" spans="8:8" s="95" customFormat="1" ht="12.75" customHeight="1">
      <c r="H7020" s="99"/>
    </row>
    <row r="7021" spans="8:8" s="95" customFormat="1" ht="12.75" customHeight="1">
      <c r="H7021" s="99"/>
    </row>
    <row r="7022" spans="8:8" s="95" customFormat="1" ht="12.75" customHeight="1">
      <c r="H7022" s="99"/>
    </row>
    <row r="7023" spans="8:8" s="95" customFormat="1" ht="12.75" customHeight="1">
      <c r="H7023" s="99"/>
    </row>
    <row r="7024" spans="8:8" s="95" customFormat="1" ht="12.75" customHeight="1">
      <c r="H7024" s="99"/>
    </row>
    <row r="7025" spans="8:8" s="95" customFormat="1" ht="12.75" customHeight="1">
      <c r="H7025" s="99"/>
    </row>
    <row r="7026" spans="8:8" s="95" customFormat="1" ht="12.75" customHeight="1">
      <c r="H7026" s="99"/>
    </row>
    <row r="7027" spans="8:8" s="95" customFormat="1" ht="12.75" customHeight="1">
      <c r="H7027" s="99"/>
    </row>
    <row r="7028" spans="8:8" s="95" customFormat="1" ht="12.75" customHeight="1">
      <c r="H7028" s="99"/>
    </row>
    <row r="7029" spans="8:8" s="95" customFormat="1" ht="12.75" customHeight="1">
      <c r="H7029" s="99"/>
    </row>
    <row r="7030" spans="8:8" s="95" customFormat="1" ht="12.75" customHeight="1">
      <c r="H7030" s="99"/>
    </row>
    <row r="7031" spans="8:8" s="95" customFormat="1" ht="12.75" customHeight="1">
      <c r="H7031" s="99"/>
    </row>
    <row r="7032" spans="8:8" s="95" customFormat="1" ht="12.75" customHeight="1">
      <c r="H7032" s="99"/>
    </row>
    <row r="7033" spans="8:8" s="95" customFormat="1" ht="12.75" customHeight="1">
      <c r="H7033" s="99"/>
    </row>
    <row r="7034" spans="8:8" s="95" customFormat="1" ht="12.75" customHeight="1">
      <c r="H7034" s="99"/>
    </row>
    <row r="7035" spans="8:8" s="95" customFormat="1" ht="12.75" customHeight="1">
      <c r="H7035" s="99"/>
    </row>
    <row r="7036" spans="8:8" s="95" customFormat="1" ht="12.75" customHeight="1">
      <c r="H7036" s="99"/>
    </row>
    <row r="7037" spans="8:8" s="95" customFormat="1" ht="12.75" customHeight="1">
      <c r="H7037" s="99"/>
    </row>
    <row r="7038" spans="8:8" s="95" customFormat="1" ht="12.75" customHeight="1">
      <c r="H7038" s="99"/>
    </row>
    <row r="7039" spans="8:8" s="95" customFormat="1" ht="12.75" customHeight="1">
      <c r="H7039" s="99"/>
    </row>
    <row r="7040" spans="8:8" s="95" customFormat="1" ht="12.75" customHeight="1">
      <c r="H7040" s="99"/>
    </row>
    <row r="7041" spans="8:8" s="95" customFormat="1" ht="12.75" customHeight="1">
      <c r="H7041" s="99"/>
    </row>
    <row r="7042" spans="8:8" s="95" customFormat="1" ht="12.75" customHeight="1">
      <c r="H7042" s="99"/>
    </row>
    <row r="7043" spans="8:8" s="95" customFormat="1" ht="12.75" customHeight="1">
      <c r="H7043" s="99"/>
    </row>
    <row r="7044" spans="8:8" s="95" customFormat="1" ht="12.75" customHeight="1">
      <c r="H7044" s="99"/>
    </row>
    <row r="7045" spans="8:8" s="95" customFormat="1" ht="12.75" customHeight="1">
      <c r="H7045" s="99"/>
    </row>
    <row r="7046" spans="8:8" s="95" customFormat="1" ht="12.75" customHeight="1">
      <c r="H7046" s="99"/>
    </row>
    <row r="7047" spans="8:8" s="95" customFormat="1" ht="12.75" customHeight="1">
      <c r="H7047" s="99"/>
    </row>
    <row r="7048" spans="8:8" s="95" customFormat="1" ht="12.75" customHeight="1">
      <c r="H7048" s="99"/>
    </row>
    <row r="7049" spans="8:8" s="95" customFormat="1" ht="12.75" customHeight="1">
      <c r="H7049" s="99"/>
    </row>
    <row r="7050" spans="8:8" s="95" customFormat="1" ht="12.75" customHeight="1">
      <c r="H7050" s="99"/>
    </row>
    <row r="7051" spans="8:8" s="95" customFormat="1" ht="12.75" customHeight="1">
      <c r="H7051" s="99"/>
    </row>
    <row r="7052" spans="8:8" s="95" customFormat="1" ht="12.75" customHeight="1">
      <c r="H7052" s="99"/>
    </row>
    <row r="7053" spans="8:8" s="95" customFormat="1" ht="12.75" customHeight="1">
      <c r="H7053" s="99"/>
    </row>
    <row r="7054" spans="8:8" s="95" customFormat="1" ht="12.75" customHeight="1">
      <c r="H7054" s="99"/>
    </row>
    <row r="7055" spans="8:8" s="95" customFormat="1" ht="12.75" customHeight="1">
      <c r="H7055" s="99"/>
    </row>
    <row r="7056" spans="8:8" s="95" customFormat="1" ht="12.75" customHeight="1">
      <c r="H7056" s="99"/>
    </row>
    <row r="7057" spans="8:8" s="95" customFormat="1" ht="12.75" customHeight="1">
      <c r="H7057" s="99"/>
    </row>
    <row r="7058" spans="8:8" s="95" customFormat="1" ht="12.75" customHeight="1">
      <c r="H7058" s="99"/>
    </row>
    <row r="7059" spans="8:8" s="95" customFormat="1" ht="12.75" customHeight="1">
      <c r="H7059" s="99"/>
    </row>
    <row r="7060" spans="8:8" s="95" customFormat="1" ht="12.75" customHeight="1">
      <c r="H7060" s="99"/>
    </row>
    <row r="7061" spans="8:8" s="95" customFormat="1" ht="12.75" customHeight="1">
      <c r="H7061" s="99"/>
    </row>
    <row r="7062" spans="8:8" s="95" customFormat="1" ht="12.75" customHeight="1">
      <c r="H7062" s="99"/>
    </row>
    <row r="7063" spans="8:8" s="95" customFormat="1" ht="12.75" customHeight="1">
      <c r="H7063" s="99"/>
    </row>
    <row r="7064" spans="8:8" s="95" customFormat="1" ht="12.75" customHeight="1">
      <c r="H7064" s="99"/>
    </row>
    <row r="7065" spans="8:8" s="95" customFormat="1" ht="12.75" customHeight="1">
      <c r="H7065" s="99"/>
    </row>
    <row r="7066" spans="8:8" s="95" customFormat="1" ht="12.75" customHeight="1">
      <c r="H7066" s="99"/>
    </row>
    <row r="7067" spans="8:8" s="95" customFormat="1" ht="12.75" customHeight="1">
      <c r="H7067" s="99"/>
    </row>
    <row r="7068" spans="8:8" s="95" customFormat="1" ht="12.75" customHeight="1">
      <c r="H7068" s="99"/>
    </row>
    <row r="7069" spans="8:8" s="95" customFormat="1" ht="12.75" customHeight="1">
      <c r="H7069" s="99"/>
    </row>
    <row r="7070" spans="8:8" s="95" customFormat="1" ht="12.75" customHeight="1">
      <c r="H7070" s="99"/>
    </row>
    <row r="7071" spans="8:8" s="95" customFormat="1" ht="12.75" customHeight="1">
      <c r="H7071" s="99"/>
    </row>
    <row r="7072" spans="8:8" s="95" customFormat="1" ht="12.75" customHeight="1">
      <c r="H7072" s="99"/>
    </row>
    <row r="7073" spans="8:8" s="95" customFormat="1" ht="12.75" customHeight="1">
      <c r="H7073" s="99"/>
    </row>
    <row r="7074" spans="8:8" s="95" customFormat="1" ht="12.75" customHeight="1">
      <c r="H7074" s="99"/>
    </row>
    <row r="7075" spans="8:8" s="95" customFormat="1" ht="12.75" customHeight="1">
      <c r="H7075" s="99"/>
    </row>
    <row r="7076" spans="8:8" s="95" customFormat="1" ht="12.75" customHeight="1">
      <c r="H7076" s="99"/>
    </row>
    <row r="7077" spans="8:8" s="95" customFormat="1" ht="12.75" customHeight="1">
      <c r="H7077" s="99"/>
    </row>
    <row r="7078" spans="8:8" s="95" customFormat="1" ht="12.75" customHeight="1">
      <c r="H7078" s="99"/>
    </row>
    <row r="7079" spans="8:8" s="95" customFormat="1" ht="12.75" customHeight="1">
      <c r="H7079" s="99"/>
    </row>
    <row r="7080" spans="8:8" s="95" customFormat="1" ht="12.75" customHeight="1">
      <c r="H7080" s="99"/>
    </row>
    <row r="7081" spans="8:8" s="95" customFormat="1" ht="12.75" customHeight="1">
      <c r="H7081" s="99"/>
    </row>
    <row r="7082" spans="8:8" s="95" customFormat="1" ht="12.75" customHeight="1">
      <c r="H7082" s="99"/>
    </row>
    <row r="7083" spans="8:8" s="95" customFormat="1" ht="12.75" customHeight="1">
      <c r="H7083" s="99"/>
    </row>
    <row r="7084" spans="8:8" s="95" customFormat="1" ht="12.75" customHeight="1">
      <c r="H7084" s="99"/>
    </row>
    <row r="7085" spans="8:8" s="95" customFormat="1" ht="12.75" customHeight="1">
      <c r="H7085" s="99"/>
    </row>
    <row r="7086" spans="8:8" s="95" customFormat="1" ht="12.75" customHeight="1">
      <c r="H7086" s="99"/>
    </row>
    <row r="7087" spans="8:8" s="95" customFormat="1" ht="12.75" customHeight="1">
      <c r="H7087" s="99"/>
    </row>
    <row r="7088" spans="8:8" s="95" customFormat="1" ht="12.75" customHeight="1">
      <c r="H7088" s="99"/>
    </row>
    <row r="7089" spans="8:8" s="95" customFormat="1" ht="12.75" customHeight="1">
      <c r="H7089" s="99"/>
    </row>
    <row r="7090" spans="8:8" s="95" customFormat="1" ht="12.75" customHeight="1">
      <c r="H7090" s="99"/>
    </row>
    <row r="7091" spans="8:8" s="95" customFormat="1" ht="12.75" customHeight="1">
      <c r="H7091" s="99"/>
    </row>
    <row r="7092" spans="8:8" s="95" customFormat="1" ht="12.75" customHeight="1">
      <c r="H7092" s="99"/>
    </row>
    <row r="7093" spans="8:8" s="95" customFormat="1" ht="12.75" customHeight="1">
      <c r="H7093" s="99"/>
    </row>
    <row r="7094" spans="8:8" s="95" customFormat="1" ht="12.75" customHeight="1">
      <c r="H7094" s="99"/>
    </row>
    <row r="7095" spans="8:8" s="95" customFormat="1" ht="12.75" customHeight="1">
      <c r="H7095" s="99"/>
    </row>
    <row r="7096" spans="8:8" s="95" customFormat="1" ht="12.75" customHeight="1">
      <c r="H7096" s="99"/>
    </row>
    <row r="7097" spans="8:8" s="95" customFormat="1" ht="12.75" customHeight="1">
      <c r="H7097" s="99"/>
    </row>
    <row r="7098" spans="8:8" s="95" customFormat="1" ht="12.75" customHeight="1">
      <c r="H7098" s="99"/>
    </row>
    <row r="7099" spans="8:8" s="95" customFormat="1" ht="12.75" customHeight="1">
      <c r="H7099" s="99"/>
    </row>
    <row r="7100" spans="8:8" s="95" customFormat="1" ht="12.75" customHeight="1">
      <c r="H7100" s="99"/>
    </row>
    <row r="7101" spans="8:8" s="95" customFormat="1" ht="12.75" customHeight="1">
      <c r="H7101" s="99"/>
    </row>
    <row r="7102" spans="8:8" s="95" customFormat="1" ht="12.75" customHeight="1">
      <c r="H7102" s="99"/>
    </row>
    <row r="7103" spans="8:8" s="95" customFormat="1" ht="12.75" customHeight="1">
      <c r="H7103" s="99"/>
    </row>
    <row r="7104" spans="8:8" s="95" customFormat="1" ht="12.75" customHeight="1">
      <c r="H7104" s="99"/>
    </row>
    <row r="7105" spans="8:8" s="95" customFormat="1" ht="12.75" customHeight="1">
      <c r="H7105" s="99"/>
    </row>
    <row r="7106" spans="8:8" s="95" customFormat="1" ht="12.75" customHeight="1">
      <c r="H7106" s="99"/>
    </row>
    <row r="7107" spans="8:8" s="95" customFormat="1" ht="12.75" customHeight="1">
      <c r="H7107" s="99"/>
    </row>
    <row r="7108" spans="8:8" s="95" customFormat="1" ht="12.75" customHeight="1">
      <c r="H7108" s="99"/>
    </row>
    <row r="7109" spans="8:8" s="95" customFormat="1" ht="12.75" customHeight="1">
      <c r="H7109" s="99"/>
    </row>
    <row r="7110" spans="8:8" s="95" customFormat="1" ht="12.75" customHeight="1">
      <c r="H7110" s="99"/>
    </row>
    <row r="7111" spans="8:8" s="95" customFormat="1" ht="12.75" customHeight="1">
      <c r="H7111" s="99"/>
    </row>
    <row r="7112" spans="8:8" s="95" customFormat="1" ht="12.75" customHeight="1">
      <c r="H7112" s="99"/>
    </row>
    <row r="7113" spans="8:8" s="95" customFormat="1" ht="12.75" customHeight="1">
      <c r="H7113" s="99"/>
    </row>
    <row r="7114" spans="8:8" s="95" customFormat="1" ht="12.75" customHeight="1">
      <c r="H7114" s="99"/>
    </row>
    <row r="7115" spans="8:8" s="95" customFormat="1" ht="12.75" customHeight="1">
      <c r="H7115" s="99"/>
    </row>
    <row r="7116" spans="8:8" s="95" customFormat="1" ht="12.75" customHeight="1">
      <c r="H7116" s="99"/>
    </row>
    <row r="7117" spans="8:8" s="95" customFormat="1" ht="12.75" customHeight="1">
      <c r="H7117" s="99"/>
    </row>
    <row r="7118" spans="8:8" s="95" customFormat="1" ht="12.75" customHeight="1">
      <c r="H7118" s="99"/>
    </row>
    <row r="7119" spans="8:8" s="95" customFormat="1" ht="12.75" customHeight="1">
      <c r="H7119" s="99"/>
    </row>
    <row r="7120" spans="8:8" s="95" customFormat="1" ht="12.75" customHeight="1">
      <c r="H7120" s="99"/>
    </row>
    <row r="7121" spans="8:8" s="95" customFormat="1" ht="12.75" customHeight="1">
      <c r="H7121" s="99"/>
    </row>
    <row r="7122" spans="8:8" s="95" customFormat="1" ht="12.75" customHeight="1">
      <c r="H7122" s="99"/>
    </row>
    <row r="7123" spans="8:8" s="95" customFormat="1" ht="12.75" customHeight="1">
      <c r="H7123" s="99"/>
    </row>
    <row r="7124" spans="8:8" s="95" customFormat="1" ht="12.75" customHeight="1">
      <c r="H7124" s="99"/>
    </row>
    <row r="7125" spans="8:8" s="95" customFormat="1" ht="12.75" customHeight="1">
      <c r="H7125" s="99"/>
    </row>
    <row r="7126" spans="8:8" s="95" customFormat="1" ht="12.75" customHeight="1">
      <c r="H7126" s="99"/>
    </row>
    <row r="7127" spans="8:8" s="95" customFormat="1" ht="12.75" customHeight="1">
      <c r="H7127" s="99"/>
    </row>
    <row r="7128" spans="8:8" s="95" customFormat="1" ht="12.75" customHeight="1">
      <c r="H7128" s="99"/>
    </row>
    <row r="7129" spans="8:8" s="95" customFormat="1" ht="12.75" customHeight="1">
      <c r="H7129" s="99"/>
    </row>
    <row r="7130" spans="8:8" s="95" customFormat="1" ht="12.75" customHeight="1">
      <c r="H7130" s="99"/>
    </row>
    <row r="7131" spans="8:8" s="95" customFormat="1" ht="12.75" customHeight="1">
      <c r="H7131" s="99"/>
    </row>
    <row r="7132" spans="8:8" s="95" customFormat="1" ht="12.75" customHeight="1">
      <c r="H7132" s="99"/>
    </row>
    <row r="7133" spans="8:8" s="95" customFormat="1" ht="12.75" customHeight="1">
      <c r="H7133" s="99"/>
    </row>
    <row r="7134" spans="8:8" s="95" customFormat="1" ht="12.75" customHeight="1">
      <c r="H7134" s="99"/>
    </row>
    <row r="7135" spans="8:8" s="95" customFormat="1" ht="12.75" customHeight="1">
      <c r="H7135" s="99"/>
    </row>
    <row r="7136" spans="8:8" s="95" customFormat="1" ht="12.75" customHeight="1">
      <c r="H7136" s="99"/>
    </row>
    <row r="7137" spans="8:8" s="95" customFormat="1" ht="12.75" customHeight="1">
      <c r="H7137" s="99"/>
    </row>
    <row r="7138" spans="8:8" s="95" customFormat="1" ht="12.75" customHeight="1">
      <c r="H7138" s="99"/>
    </row>
    <row r="7139" spans="8:8" s="95" customFormat="1" ht="12.75" customHeight="1">
      <c r="H7139" s="99"/>
    </row>
    <row r="7140" spans="8:8" s="95" customFormat="1" ht="12.75" customHeight="1">
      <c r="H7140" s="99"/>
    </row>
    <row r="7141" spans="8:8" s="95" customFormat="1" ht="12.75" customHeight="1">
      <c r="H7141" s="99"/>
    </row>
    <row r="7142" spans="8:8" s="95" customFormat="1" ht="12.75" customHeight="1">
      <c r="H7142" s="99"/>
    </row>
    <row r="7143" spans="8:8" s="95" customFormat="1" ht="12.75" customHeight="1">
      <c r="H7143" s="99"/>
    </row>
    <row r="7144" spans="8:8" s="95" customFormat="1" ht="12.75" customHeight="1">
      <c r="H7144" s="99"/>
    </row>
    <row r="7145" spans="8:8" s="95" customFormat="1" ht="12.75" customHeight="1">
      <c r="H7145" s="99"/>
    </row>
    <row r="7146" spans="8:8" s="95" customFormat="1" ht="12.75" customHeight="1">
      <c r="H7146" s="99"/>
    </row>
    <row r="7147" spans="8:8" s="95" customFormat="1" ht="12.75" customHeight="1">
      <c r="H7147" s="99"/>
    </row>
    <row r="7148" spans="8:8" s="95" customFormat="1" ht="12.75" customHeight="1">
      <c r="H7148" s="99"/>
    </row>
    <row r="7149" spans="8:8" s="95" customFormat="1" ht="12.75" customHeight="1">
      <c r="H7149" s="99"/>
    </row>
    <row r="7150" spans="8:8" s="95" customFormat="1" ht="12.75" customHeight="1">
      <c r="H7150" s="99"/>
    </row>
    <row r="7151" spans="8:8" s="95" customFormat="1" ht="12.75" customHeight="1">
      <c r="H7151" s="99"/>
    </row>
    <row r="7152" spans="8:8" s="95" customFormat="1" ht="12.75" customHeight="1">
      <c r="H7152" s="99"/>
    </row>
    <row r="7153" spans="8:8" s="95" customFormat="1" ht="12.75" customHeight="1">
      <c r="H7153" s="99"/>
    </row>
    <row r="7154" spans="8:8" s="95" customFormat="1" ht="12.75" customHeight="1">
      <c r="H7154" s="99"/>
    </row>
    <row r="7155" spans="8:8" s="95" customFormat="1" ht="12.75" customHeight="1">
      <c r="H7155" s="99"/>
    </row>
    <row r="7156" spans="8:8" s="95" customFormat="1" ht="12.75" customHeight="1">
      <c r="H7156" s="99"/>
    </row>
    <row r="7157" spans="8:8" s="95" customFormat="1" ht="12.75" customHeight="1">
      <c r="H7157" s="99"/>
    </row>
    <row r="7158" spans="8:8" s="95" customFormat="1" ht="12.75" customHeight="1">
      <c r="H7158" s="99"/>
    </row>
    <row r="7159" spans="8:8" s="95" customFormat="1" ht="12.75" customHeight="1">
      <c r="H7159" s="99"/>
    </row>
    <row r="7160" spans="8:8" s="95" customFormat="1" ht="12.75" customHeight="1">
      <c r="H7160" s="99"/>
    </row>
    <row r="7161" spans="8:8" s="95" customFormat="1" ht="12.75" customHeight="1">
      <c r="H7161" s="99"/>
    </row>
    <row r="7162" spans="8:8" s="95" customFormat="1" ht="12.75" customHeight="1">
      <c r="H7162" s="99"/>
    </row>
    <row r="7163" spans="8:8" s="95" customFormat="1" ht="12.75" customHeight="1">
      <c r="H7163" s="99"/>
    </row>
    <row r="7164" spans="8:8" s="95" customFormat="1" ht="12.75" customHeight="1">
      <c r="H7164" s="99"/>
    </row>
    <row r="7165" spans="8:8" s="95" customFormat="1" ht="12.75" customHeight="1">
      <c r="H7165" s="99"/>
    </row>
    <row r="7166" spans="8:8" s="95" customFormat="1" ht="12.75" customHeight="1">
      <c r="H7166" s="99"/>
    </row>
    <row r="7167" spans="8:8" s="95" customFormat="1" ht="12.75" customHeight="1">
      <c r="H7167" s="99"/>
    </row>
    <row r="7168" spans="8:8" s="95" customFormat="1" ht="12.75" customHeight="1">
      <c r="H7168" s="99"/>
    </row>
    <row r="7169" spans="8:8" s="95" customFormat="1" ht="12.75" customHeight="1">
      <c r="H7169" s="99"/>
    </row>
    <row r="7170" spans="8:8" s="95" customFormat="1" ht="12.75" customHeight="1">
      <c r="H7170" s="99"/>
    </row>
    <row r="7171" spans="8:8" s="95" customFormat="1" ht="12.75" customHeight="1">
      <c r="H7171" s="99"/>
    </row>
    <row r="7172" spans="8:8" s="95" customFormat="1" ht="12.75" customHeight="1">
      <c r="H7172" s="99"/>
    </row>
    <row r="7173" spans="8:8" s="95" customFormat="1" ht="12.75" customHeight="1">
      <c r="H7173" s="99"/>
    </row>
    <row r="7174" spans="8:8" s="95" customFormat="1" ht="12.75" customHeight="1">
      <c r="H7174" s="99"/>
    </row>
    <row r="7175" spans="8:8" s="95" customFormat="1" ht="12.75" customHeight="1">
      <c r="H7175" s="99"/>
    </row>
    <row r="7176" spans="8:8" s="95" customFormat="1" ht="12.75" customHeight="1">
      <c r="H7176" s="99"/>
    </row>
    <row r="7177" spans="8:8" s="95" customFormat="1" ht="12.75" customHeight="1">
      <c r="H7177" s="99"/>
    </row>
    <row r="7178" spans="8:8" s="95" customFormat="1" ht="12.75" customHeight="1">
      <c r="H7178" s="99"/>
    </row>
    <row r="7179" spans="8:8" s="95" customFormat="1" ht="12.75" customHeight="1">
      <c r="H7179" s="99"/>
    </row>
    <row r="7180" spans="8:8" s="95" customFormat="1" ht="12.75" customHeight="1">
      <c r="H7180" s="99"/>
    </row>
    <row r="7181" spans="8:8" s="95" customFormat="1" ht="12.75" customHeight="1">
      <c r="H7181" s="99"/>
    </row>
    <row r="7182" spans="8:8" s="95" customFormat="1" ht="12.75" customHeight="1">
      <c r="H7182" s="99"/>
    </row>
    <row r="7183" spans="8:8" s="95" customFormat="1" ht="12.75" customHeight="1">
      <c r="H7183" s="99"/>
    </row>
    <row r="7184" spans="8:8" s="95" customFormat="1" ht="12.75" customHeight="1">
      <c r="H7184" s="99"/>
    </row>
    <row r="7185" spans="8:8" s="95" customFormat="1" ht="12.75" customHeight="1">
      <c r="H7185" s="99"/>
    </row>
    <row r="7186" spans="8:8" s="95" customFormat="1" ht="12.75" customHeight="1">
      <c r="H7186" s="99"/>
    </row>
    <row r="7187" spans="8:8" s="95" customFormat="1" ht="12.75" customHeight="1">
      <c r="H7187" s="99"/>
    </row>
    <row r="7188" spans="8:8" s="95" customFormat="1" ht="12.75" customHeight="1">
      <c r="H7188" s="99"/>
    </row>
    <row r="7189" spans="8:8" s="95" customFormat="1" ht="12.75" customHeight="1">
      <c r="H7189" s="99"/>
    </row>
    <row r="7190" spans="8:8" s="95" customFormat="1" ht="12.75" customHeight="1">
      <c r="H7190" s="99"/>
    </row>
    <row r="7191" spans="8:8" s="95" customFormat="1" ht="12.75" customHeight="1">
      <c r="H7191" s="99"/>
    </row>
    <row r="7192" spans="8:8" s="95" customFormat="1" ht="12.75" customHeight="1">
      <c r="H7192" s="99"/>
    </row>
    <row r="7193" spans="8:8" s="95" customFormat="1" ht="12.75" customHeight="1">
      <c r="H7193" s="99"/>
    </row>
    <row r="7194" spans="8:8" s="95" customFormat="1" ht="12.75" customHeight="1">
      <c r="H7194" s="99"/>
    </row>
    <row r="7195" spans="8:8" s="95" customFormat="1" ht="12.75" customHeight="1">
      <c r="H7195" s="99"/>
    </row>
    <row r="7196" spans="8:8" s="95" customFormat="1" ht="12.75" customHeight="1">
      <c r="H7196" s="99"/>
    </row>
    <row r="7197" spans="8:8" s="95" customFormat="1" ht="12.75" customHeight="1">
      <c r="H7197" s="99"/>
    </row>
    <row r="7198" spans="8:8" s="95" customFormat="1" ht="12.75" customHeight="1">
      <c r="H7198" s="99"/>
    </row>
    <row r="7199" spans="8:8" s="95" customFormat="1" ht="12.75" customHeight="1">
      <c r="H7199" s="99"/>
    </row>
    <row r="7200" spans="8:8" s="95" customFormat="1" ht="12.75" customHeight="1">
      <c r="H7200" s="99"/>
    </row>
    <row r="7201" spans="8:8" s="95" customFormat="1" ht="12.75" customHeight="1">
      <c r="H7201" s="99"/>
    </row>
    <row r="7202" spans="8:8" s="95" customFormat="1" ht="12.75" customHeight="1">
      <c r="H7202" s="99"/>
    </row>
    <row r="7203" spans="8:8" s="95" customFormat="1" ht="12.75" customHeight="1">
      <c r="H7203" s="99"/>
    </row>
    <row r="7204" spans="8:8" s="95" customFormat="1" ht="12.75" customHeight="1">
      <c r="H7204" s="99"/>
    </row>
    <row r="7205" spans="8:8" s="95" customFormat="1" ht="12.75" customHeight="1">
      <c r="H7205" s="99"/>
    </row>
    <row r="7206" spans="8:8" s="95" customFormat="1" ht="12.75" customHeight="1">
      <c r="H7206" s="99"/>
    </row>
    <row r="7207" spans="8:8" s="95" customFormat="1" ht="12.75" customHeight="1">
      <c r="H7207" s="99"/>
    </row>
    <row r="7208" spans="8:8" s="95" customFormat="1" ht="12.75" customHeight="1">
      <c r="H7208" s="99"/>
    </row>
    <row r="7209" spans="8:8" s="95" customFormat="1" ht="12.75" customHeight="1">
      <c r="H7209" s="99"/>
    </row>
    <row r="7210" spans="8:8" s="95" customFormat="1" ht="12.75" customHeight="1">
      <c r="H7210" s="99"/>
    </row>
    <row r="7211" spans="8:8" s="95" customFormat="1" ht="12.75" customHeight="1">
      <c r="H7211" s="99"/>
    </row>
    <row r="7212" spans="8:8" s="95" customFormat="1" ht="12.75" customHeight="1">
      <c r="H7212" s="99"/>
    </row>
    <row r="7213" spans="8:8" s="95" customFormat="1" ht="12.75" customHeight="1">
      <c r="H7213" s="99"/>
    </row>
    <row r="7214" spans="8:8" s="95" customFormat="1" ht="12.75" customHeight="1">
      <c r="H7214" s="99"/>
    </row>
    <row r="7215" spans="8:8" s="95" customFormat="1" ht="12.75" customHeight="1">
      <c r="H7215" s="99"/>
    </row>
    <row r="7216" spans="8:8" s="95" customFormat="1" ht="12.75" customHeight="1">
      <c r="H7216" s="99"/>
    </row>
    <row r="7217" spans="8:8" s="95" customFormat="1" ht="12.75" customHeight="1">
      <c r="H7217" s="99"/>
    </row>
    <row r="7218" spans="8:8" s="95" customFormat="1" ht="12.75" customHeight="1">
      <c r="H7218" s="99"/>
    </row>
    <row r="7219" spans="8:8" s="95" customFormat="1" ht="12.75" customHeight="1">
      <c r="H7219" s="99"/>
    </row>
    <row r="7220" spans="8:8" s="95" customFormat="1" ht="12.75" customHeight="1">
      <c r="H7220" s="99"/>
    </row>
    <row r="7221" spans="8:8" s="95" customFormat="1" ht="12.75" customHeight="1">
      <c r="H7221" s="99"/>
    </row>
    <row r="7222" spans="8:8" s="95" customFormat="1" ht="12.75" customHeight="1">
      <c r="H7222" s="99"/>
    </row>
    <row r="7223" spans="8:8" s="95" customFormat="1" ht="12.75" customHeight="1">
      <c r="H7223" s="99"/>
    </row>
    <row r="7224" spans="8:8" s="95" customFormat="1" ht="12.75" customHeight="1">
      <c r="H7224" s="99"/>
    </row>
    <row r="7225" spans="8:8" s="95" customFormat="1" ht="12.75" customHeight="1">
      <c r="H7225" s="99"/>
    </row>
    <row r="7226" spans="8:8" s="95" customFormat="1" ht="12.75" customHeight="1">
      <c r="H7226" s="99"/>
    </row>
    <row r="7227" spans="8:8" s="95" customFormat="1" ht="12.75" customHeight="1">
      <c r="H7227" s="99"/>
    </row>
    <row r="7228" spans="8:8" s="95" customFormat="1" ht="12.75" customHeight="1">
      <c r="H7228" s="99"/>
    </row>
    <row r="7229" spans="8:8" s="95" customFormat="1" ht="12.75" customHeight="1">
      <c r="H7229" s="99"/>
    </row>
    <row r="7230" spans="8:8" s="95" customFormat="1" ht="12.75" customHeight="1">
      <c r="H7230" s="99"/>
    </row>
    <row r="7231" spans="8:8" s="95" customFormat="1" ht="12.75" customHeight="1">
      <c r="H7231" s="99"/>
    </row>
    <row r="7232" spans="8:8" s="95" customFormat="1" ht="12.75" customHeight="1">
      <c r="H7232" s="99"/>
    </row>
    <row r="7233" spans="8:8" s="95" customFormat="1" ht="12.75" customHeight="1">
      <c r="H7233" s="99"/>
    </row>
    <row r="7234" spans="8:8" s="95" customFormat="1" ht="12.75" customHeight="1">
      <c r="H7234" s="99"/>
    </row>
    <row r="7235" spans="8:8" s="95" customFormat="1" ht="12.75" customHeight="1">
      <c r="H7235" s="99"/>
    </row>
    <row r="7236" spans="8:8" s="95" customFormat="1" ht="12.75" customHeight="1">
      <c r="H7236" s="99"/>
    </row>
    <row r="7237" spans="8:8" s="95" customFormat="1" ht="12.75" customHeight="1">
      <c r="H7237" s="99"/>
    </row>
    <row r="7238" spans="8:8" s="95" customFormat="1" ht="12.75" customHeight="1">
      <c r="H7238" s="99"/>
    </row>
    <row r="7239" spans="8:8" s="95" customFormat="1" ht="12.75" customHeight="1">
      <c r="H7239" s="99"/>
    </row>
    <row r="7240" spans="8:8" s="95" customFormat="1" ht="12.75" customHeight="1">
      <c r="H7240" s="99"/>
    </row>
    <row r="7241" spans="8:8" s="95" customFormat="1" ht="12.75" customHeight="1">
      <c r="H7241" s="99"/>
    </row>
    <row r="7242" spans="8:8" s="95" customFormat="1" ht="12.75" customHeight="1">
      <c r="H7242" s="99"/>
    </row>
    <row r="7243" spans="8:8" s="95" customFormat="1" ht="12.75" customHeight="1">
      <c r="H7243" s="99"/>
    </row>
    <row r="7244" spans="8:8" s="95" customFormat="1" ht="12.75" customHeight="1">
      <c r="H7244" s="99"/>
    </row>
    <row r="7245" spans="8:8" s="95" customFormat="1" ht="12.75" customHeight="1">
      <c r="H7245" s="99"/>
    </row>
    <row r="7246" spans="8:8" s="95" customFormat="1" ht="12.75" customHeight="1">
      <c r="H7246" s="99"/>
    </row>
    <row r="7247" spans="8:8" s="95" customFormat="1" ht="12.75" customHeight="1">
      <c r="H7247" s="99"/>
    </row>
    <row r="7248" spans="8:8" s="95" customFormat="1" ht="12.75" customHeight="1">
      <c r="H7248" s="99"/>
    </row>
    <row r="7249" spans="8:8" s="95" customFormat="1" ht="12.75" customHeight="1">
      <c r="H7249" s="99"/>
    </row>
    <row r="7250" spans="8:8" s="95" customFormat="1" ht="12.75" customHeight="1">
      <c r="H7250" s="99"/>
    </row>
    <row r="7251" spans="8:8" s="95" customFormat="1" ht="12.75" customHeight="1">
      <c r="H7251" s="99"/>
    </row>
    <row r="7252" spans="8:8" s="95" customFormat="1" ht="12.75" customHeight="1">
      <c r="H7252" s="99"/>
    </row>
    <row r="7253" spans="8:8" s="95" customFormat="1" ht="12.75" customHeight="1">
      <c r="H7253" s="99"/>
    </row>
    <row r="7254" spans="8:8" s="95" customFormat="1" ht="12.75" customHeight="1">
      <c r="H7254" s="99"/>
    </row>
    <row r="7255" spans="8:8" s="95" customFormat="1" ht="12.75" customHeight="1">
      <c r="H7255" s="99"/>
    </row>
    <row r="7256" spans="8:8" s="95" customFormat="1" ht="12.75" customHeight="1">
      <c r="H7256" s="99"/>
    </row>
    <row r="7257" spans="8:8" s="95" customFormat="1" ht="12.75" customHeight="1">
      <c r="H7257" s="99"/>
    </row>
    <row r="7258" spans="8:8" s="95" customFormat="1" ht="12.75" customHeight="1">
      <c r="H7258" s="99"/>
    </row>
    <row r="7259" spans="8:8" s="95" customFormat="1" ht="12.75" customHeight="1">
      <c r="H7259" s="99"/>
    </row>
    <row r="7260" spans="8:8" s="95" customFormat="1" ht="12.75" customHeight="1">
      <c r="H7260" s="99"/>
    </row>
    <row r="7261" spans="8:8" s="95" customFormat="1" ht="12.75" customHeight="1">
      <c r="H7261" s="99"/>
    </row>
    <row r="7262" spans="8:8" s="95" customFormat="1" ht="12.75" customHeight="1">
      <c r="H7262" s="99"/>
    </row>
    <row r="7263" spans="8:8" s="95" customFormat="1" ht="12.75" customHeight="1">
      <c r="H7263" s="99"/>
    </row>
    <row r="7264" spans="8:8" s="95" customFormat="1" ht="12.75" customHeight="1">
      <c r="H7264" s="99"/>
    </row>
    <row r="7265" spans="8:8" s="95" customFormat="1" ht="12.75" customHeight="1">
      <c r="H7265" s="99"/>
    </row>
    <row r="7266" spans="8:8" s="95" customFormat="1" ht="12.75" customHeight="1">
      <c r="H7266" s="99"/>
    </row>
    <row r="7267" spans="8:8" s="95" customFormat="1" ht="12.75" customHeight="1">
      <c r="H7267" s="99"/>
    </row>
    <row r="7268" spans="8:8" s="95" customFormat="1" ht="12.75" customHeight="1">
      <c r="H7268" s="99"/>
    </row>
    <row r="7269" spans="8:8" s="95" customFormat="1" ht="12.75" customHeight="1">
      <c r="H7269" s="99"/>
    </row>
    <row r="7270" spans="8:8" s="95" customFormat="1" ht="12.75" customHeight="1">
      <c r="H7270" s="99"/>
    </row>
    <row r="7271" spans="8:8" s="95" customFormat="1" ht="12.75" customHeight="1">
      <c r="H7271" s="99"/>
    </row>
    <row r="7272" spans="8:8" s="95" customFormat="1" ht="12.75" customHeight="1">
      <c r="H7272" s="99"/>
    </row>
    <row r="7273" spans="8:8" s="95" customFormat="1" ht="12.75" customHeight="1">
      <c r="H7273" s="99"/>
    </row>
    <row r="7274" spans="8:8" s="95" customFormat="1" ht="12.75" customHeight="1">
      <c r="H7274" s="99"/>
    </row>
    <row r="7275" spans="8:8" s="95" customFormat="1" ht="12.75" customHeight="1">
      <c r="H7275" s="99"/>
    </row>
    <row r="7276" spans="8:8" s="95" customFormat="1" ht="12.75" customHeight="1">
      <c r="H7276" s="99"/>
    </row>
    <row r="7277" spans="8:8" s="95" customFormat="1" ht="12.75" customHeight="1">
      <c r="H7277" s="99"/>
    </row>
    <row r="7278" spans="8:8" s="95" customFormat="1" ht="12.75" customHeight="1">
      <c r="H7278" s="99"/>
    </row>
    <row r="7279" spans="8:8" s="95" customFormat="1" ht="12.75" customHeight="1">
      <c r="H7279" s="99"/>
    </row>
    <row r="7280" spans="8:8" s="95" customFormat="1" ht="12.75" customHeight="1">
      <c r="H7280" s="99"/>
    </row>
    <row r="7281" spans="8:8" s="95" customFormat="1" ht="12.75" customHeight="1">
      <c r="H7281" s="99"/>
    </row>
    <row r="7282" spans="8:8" s="95" customFormat="1" ht="12.75" customHeight="1">
      <c r="H7282" s="99"/>
    </row>
    <row r="7283" spans="8:8" s="95" customFormat="1" ht="12.75" customHeight="1">
      <c r="H7283" s="99"/>
    </row>
    <row r="7284" spans="8:8" s="95" customFormat="1" ht="12.75" customHeight="1">
      <c r="H7284" s="99"/>
    </row>
    <row r="7285" spans="8:8" s="95" customFormat="1" ht="12.75" customHeight="1">
      <c r="H7285" s="99"/>
    </row>
    <row r="7286" spans="8:8" s="95" customFormat="1" ht="12.75" customHeight="1">
      <c r="H7286" s="99"/>
    </row>
    <row r="7287" spans="8:8" s="95" customFormat="1" ht="12.75" customHeight="1">
      <c r="H7287" s="99"/>
    </row>
    <row r="7288" spans="8:8" s="95" customFormat="1" ht="12.75" customHeight="1">
      <c r="H7288" s="99"/>
    </row>
    <row r="7289" spans="8:8" s="95" customFormat="1" ht="12.75" customHeight="1">
      <c r="H7289" s="99"/>
    </row>
    <row r="7290" spans="8:8" s="95" customFormat="1" ht="12.75" customHeight="1">
      <c r="H7290" s="99"/>
    </row>
    <row r="7291" spans="8:8" s="95" customFormat="1" ht="12.75" customHeight="1">
      <c r="H7291" s="99"/>
    </row>
    <row r="7292" spans="8:8" s="95" customFormat="1" ht="12.75" customHeight="1">
      <c r="H7292" s="99"/>
    </row>
    <row r="7293" spans="8:8" s="95" customFormat="1" ht="12.75" customHeight="1">
      <c r="H7293" s="99"/>
    </row>
    <row r="7294" spans="8:8" s="95" customFormat="1" ht="12.75" customHeight="1">
      <c r="H7294" s="99"/>
    </row>
    <row r="7295" spans="8:8" s="95" customFormat="1" ht="12.75" customHeight="1">
      <c r="H7295" s="99"/>
    </row>
    <row r="7296" spans="8:8" s="95" customFormat="1" ht="12.75" customHeight="1">
      <c r="H7296" s="99"/>
    </row>
    <row r="7297" spans="8:8" s="95" customFormat="1" ht="12.75" customHeight="1">
      <c r="H7297" s="99"/>
    </row>
    <row r="7298" spans="8:8" s="95" customFormat="1" ht="12.75" customHeight="1">
      <c r="H7298" s="99"/>
    </row>
    <row r="7299" spans="8:8" s="95" customFormat="1" ht="12.75" customHeight="1">
      <c r="H7299" s="99"/>
    </row>
    <row r="7300" spans="8:8" s="95" customFormat="1" ht="12.75" customHeight="1">
      <c r="H7300" s="99"/>
    </row>
    <row r="7301" spans="8:8" s="95" customFormat="1" ht="12.75" customHeight="1">
      <c r="H7301" s="99"/>
    </row>
    <row r="7302" spans="8:8" s="95" customFormat="1" ht="12.75" customHeight="1">
      <c r="H7302" s="99"/>
    </row>
    <row r="7303" spans="8:8" s="95" customFormat="1" ht="12.75" customHeight="1">
      <c r="H7303" s="99"/>
    </row>
    <row r="7304" spans="8:8" s="95" customFormat="1" ht="12.75" customHeight="1">
      <c r="H7304" s="99"/>
    </row>
    <row r="7305" spans="8:8" s="95" customFormat="1" ht="12.75" customHeight="1">
      <c r="H7305" s="99"/>
    </row>
    <row r="7306" spans="8:8" s="95" customFormat="1" ht="12.75" customHeight="1">
      <c r="H7306" s="99"/>
    </row>
    <row r="7307" spans="8:8" s="95" customFormat="1" ht="12.75" customHeight="1">
      <c r="H7307" s="99"/>
    </row>
    <row r="7308" spans="8:8" s="95" customFormat="1" ht="12.75" customHeight="1">
      <c r="H7308" s="99"/>
    </row>
    <row r="7309" spans="8:8" s="95" customFormat="1" ht="12.75" customHeight="1">
      <c r="H7309" s="99"/>
    </row>
    <row r="7310" spans="8:8" s="95" customFormat="1" ht="12.75" customHeight="1">
      <c r="H7310" s="99"/>
    </row>
    <row r="7311" spans="8:8" s="95" customFormat="1" ht="12.75" customHeight="1">
      <c r="H7311" s="99"/>
    </row>
    <row r="7312" spans="8:8" s="95" customFormat="1" ht="12.75" customHeight="1">
      <c r="H7312" s="99"/>
    </row>
    <row r="7313" spans="8:8" s="95" customFormat="1" ht="12.75" customHeight="1">
      <c r="H7313" s="99"/>
    </row>
    <row r="7314" spans="8:8" s="95" customFormat="1" ht="12.75" customHeight="1">
      <c r="H7314" s="99"/>
    </row>
    <row r="7315" spans="8:8" s="95" customFormat="1" ht="12.75" customHeight="1">
      <c r="H7315" s="99"/>
    </row>
    <row r="7316" spans="8:8" s="95" customFormat="1" ht="12.75" customHeight="1">
      <c r="H7316" s="99"/>
    </row>
    <row r="7317" spans="8:8" s="95" customFormat="1" ht="12.75" customHeight="1">
      <c r="H7317" s="99"/>
    </row>
    <row r="7318" spans="8:8" s="95" customFormat="1" ht="12.75" customHeight="1">
      <c r="H7318" s="99"/>
    </row>
    <row r="7319" spans="8:8" s="95" customFormat="1" ht="12.75" customHeight="1">
      <c r="H7319" s="99"/>
    </row>
    <row r="7320" spans="8:8" s="95" customFormat="1" ht="12.75" customHeight="1">
      <c r="H7320" s="99"/>
    </row>
    <row r="7321" spans="8:8" s="95" customFormat="1" ht="12.75" customHeight="1">
      <c r="H7321" s="99"/>
    </row>
    <row r="7322" spans="8:8" s="95" customFormat="1" ht="12.75" customHeight="1">
      <c r="H7322" s="99"/>
    </row>
    <row r="7323" spans="8:8" s="95" customFormat="1" ht="12.75" customHeight="1">
      <c r="H7323" s="99"/>
    </row>
    <row r="7324" spans="8:8" s="95" customFormat="1" ht="12.75" customHeight="1">
      <c r="H7324" s="99"/>
    </row>
    <row r="7325" spans="8:8" s="95" customFormat="1" ht="12.75" customHeight="1">
      <c r="H7325" s="99"/>
    </row>
    <row r="7326" spans="8:8" s="95" customFormat="1" ht="12.75" customHeight="1">
      <c r="H7326" s="99"/>
    </row>
    <row r="7327" spans="8:8" s="95" customFormat="1" ht="12.75" customHeight="1">
      <c r="H7327" s="99"/>
    </row>
    <row r="7328" spans="8:8" s="95" customFormat="1" ht="12.75" customHeight="1">
      <c r="H7328" s="99"/>
    </row>
    <row r="7329" spans="8:8" s="95" customFormat="1" ht="12.75" customHeight="1">
      <c r="H7329" s="99"/>
    </row>
    <row r="7330" spans="8:8" s="95" customFormat="1" ht="12.75" customHeight="1">
      <c r="H7330" s="99"/>
    </row>
    <row r="7331" spans="8:8" s="95" customFormat="1" ht="12.75" customHeight="1">
      <c r="H7331" s="99"/>
    </row>
    <row r="7332" spans="8:8" s="95" customFormat="1" ht="12.75" customHeight="1">
      <c r="H7332" s="99"/>
    </row>
    <row r="7333" spans="8:8" s="95" customFormat="1" ht="12.75" customHeight="1">
      <c r="H7333" s="99"/>
    </row>
    <row r="7334" spans="8:8" s="95" customFormat="1" ht="12.75" customHeight="1">
      <c r="H7334" s="99"/>
    </row>
    <row r="7335" spans="8:8" s="95" customFormat="1" ht="12.75" customHeight="1">
      <c r="H7335" s="99"/>
    </row>
    <row r="7336" spans="8:8" s="95" customFormat="1" ht="12.75" customHeight="1">
      <c r="H7336" s="99"/>
    </row>
    <row r="7337" spans="8:8" s="95" customFormat="1" ht="12.75" customHeight="1">
      <c r="H7337" s="99"/>
    </row>
    <row r="7338" spans="8:8" s="95" customFormat="1" ht="12.75" customHeight="1">
      <c r="H7338" s="99"/>
    </row>
    <row r="7339" spans="8:8" s="95" customFormat="1" ht="12.75" customHeight="1">
      <c r="H7339" s="99"/>
    </row>
    <row r="7340" spans="8:8" s="95" customFormat="1" ht="12.75" customHeight="1">
      <c r="H7340" s="99"/>
    </row>
    <row r="7341" spans="8:8" s="95" customFormat="1" ht="12.75" customHeight="1">
      <c r="H7341" s="99"/>
    </row>
    <row r="7342" spans="8:8" s="95" customFormat="1" ht="12.75" customHeight="1">
      <c r="H7342" s="99"/>
    </row>
    <row r="7343" spans="8:8" s="95" customFormat="1" ht="12.75" customHeight="1">
      <c r="H7343" s="99"/>
    </row>
    <row r="7344" spans="8:8" s="95" customFormat="1" ht="12.75" customHeight="1">
      <c r="H7344" s="99"/>
    </row>
    <row r="7345" spans="8:8" s="95" customFormat="1" ht="12.75" customHeight="1">
      <c r="H7345" s="99"/>
    </row>
    <row r="7346" spans="8:8" s="95" customFormat="1" ht="12.75" customHeight="1">
      <c r="H7346" s="99"/>
    </row>
    <row r="7347" spans="8:8" s="95" customFormat="1" ht="12.75" customHeight="1">
      <c r="H7347" s="99"/>
    </row>
    <row r="7348" spans="8:8" s="95" customFormat="1" ht="12.75" customHeight="1">
      <c r="H7348" s="99"/>
    </row>
    <row r="7349" spans="8:8" s="95" customFormat="1" ht="12.75" customHeight="1">
      <c r="H7349" s="99"/>
    </row>
    <row r="7350" spans="8:8" s="95" customFormat="1" ht="12.75" customHeight="1">
      <c r="H7350" s="99"/>
    </row>
    <row r="7351" spans="8:8" s="95" customFormat="1" ht="12.75" customHeight="1">
      <c r="H7351" s="99"/>
    </row>
    <row r="7352" spans="8:8" s="95" customFormat="1" ht="12.75" customHeight="1">
      <c r="H7352" s="99"/>
    </row>
    <row r="7353" spans="8:8" s="95" customFormat="1" ht="12.75" customHeight="1">
      <c r="H7353" s="99"/>
    </row>
    <row r="7354" spans="8:8" s="95" customFormat="1" ht="12.75" customHeight="1">
      <c r="H7354" s="99"/>
    </row>
    <row r="7355" spans="8:8" s="95" customFormat="1" ht="12.75" customHeight="1">
      <c r="H7355" s="99"/>
    </row>
    <row r="7356" spans="8:8" s="95" customFormat="1" ht="12.75" customHeight="1">
      <c r="H7356" s="99"/>
    </row>
    <row r="7357" spans="8:8" s="95" customFormat="1" ht="12.75" customHeight="1">
      <c r="H7357" s="99"/>
    </row>
    <row r="7358" spans="8:8" s="95" customFormat="1" ht="12.75" customHeight="1">
      <c r="H7358" s="99"/>
    </row>
    <row r="7359" spans="8:8" s="95" customFormat="1" ht="12.75" customHeight="1">
      <c r="H7359" s="99"/>
    </row>
    <row r="7360" spans="8:8" s="95" customFormat="1" ht="12.75" customHeight="1">
      <c r="H7360" s="99"/>
    </row>
    <row r="7361" spans="8:8" s="95" customFormat="1" ht="12.75" customHeight="1">
      <c r="H7361" s="99"/>
    </row>
    <row r="7362" spans="8:8" s="95" customFormat="1" ht="12.75" customHeight="1">
      <c r="H7362" s="99"/>
    </row>
    <row r="7363" spans="8:8" s="95" customFormat="1" ht="12.75" customHeight="1">
      <c r="H7363" s="99"/>
    </row>
    <row r="7364" spans="8:8" s="95" customFormat="1" ht="12.75" customHeight="1">
      <c r="H7364" s="99"/>
    </row>
    <row r="7365" spans="8:8" s="95" customFormat="1" ht="12.75" customHeight="1">
      <c r="H7365" s="99"/>
    </row>
    <row r="7366" spans="8:8" s="95" customFormat="1" ht="12.75" customHeight="1">
      <c r="H7366" s="99"/>
    </row>
    <row r="7367" spans="8:8" s="95" customFormat="1" ht="12.75" customHeight="1">
      <c r="H7367" s="99"/>
    </row>
    <row r="7368" spans="8:8" s="95" customFormat="1" ht="12.75" customHeight="1">
      <c r="H7368" s="99"/>
    </row>
    <row r="7369" spans="8:8" s="95" customFormat="1" ht="12.75" customHeight="1">
      <c r="H7369" s="99"/>
    </row>
    <row r="7370" spans="8:8" s="95" customFormat="1" ht="12.75" customHeight="1">
      <c r="H7370" s="99"/>
    </row>
    <row r="7371" spans="8:8" s="95" customFormat="1" ht="12.75" customHeight="1">
      <c r="H7371" s="99"/>
    </row>
    <row r="7372" spans="8:8" s="95" customFormat="1" ht="12.75" customHeight="1">
      <c r="H7372" s="99"/>
    </row>
    <row r="7373" spans="8:8" s="95" customFormat="1" ht="12.75" customHeight="1">
      <c r="H7373" s="99"/>
    </row>
    <row r="7374" spans="8:8" s="95" customFormat="1" ht="12.75" customHeight="1">
      <c r="H7374" s="99"/>
    </row>
    <row r="7375" spans="8:8" s="95" customFormat="1" ht="12.75" customHeight="1">
      <c r="H7375" s="99"/>
    </row>
    <row r="7376" spans="8:8" s="95" customFormat="1" ht="12.75" customHeight="1">
      <c r="H7376" s="99"/>
    </row>
    <row r="7377" spans="8:8" s="95" customFormat="1" ht="12.75" customHeight="1">
      <c r="H7377" s="99"/>
    </row>
    <row r="7378" spans="8:8" s="95" customFormat="1" ht="12.75" customHeight="1">
      <c r="H7378" s="99"/>
    </row>
    <row r="7379" spans="8:8" s="95" customFormat="1" ht="12.75" customHeight="1">
      <c r="H7379" s="99"/>
    </row>
    <row r="7380" spans="8:8" s="95" customFormat="1" ht="12.75" customHeight="1">
      <c r="H7380" s="99"/>
    </row>
    <row r="7381" spans="8:8" s="95" customFormat="1" ht="12.75" customHeight="1">
      <c r="H7381" s="99"/>
    </row>
    <row r="7382" spans="8:8" s="95" customFormat="1" ht="12.75" customHeight="1">
      <c r="H7382" s="99"/>
    </row>
    <row r="7383" spans="8:8" s="95" customFormat="1" ht="12.75" customHeight="1">
      <c r="H7383" s="99"/>
    </row>
    <row r="7384" spans="8:8" s="95" customFormat="1" ht="12.75" customHeight="1">
      <c r="H7384" s="99"/>
    </row>
    <row r="7385" spans="8:8" s="95" customFormat="1" ht="12.75" customHeight="1">
      <c r="H7385" s="99"/>
    </row>
    <row r="7386" spans="8:8" s="95" customFormat="1" ht="12.75" customHeight="1">
      <c r="H7386" s="99"/>
    </row>
    <row r="7387" spans="8:8" s="95" customFormat="1" ht="12.75" customHeight="1">
      <c r="H7387" s="99"/>
    </row>
    <row r="7388" spans="8:8" s="95" customFormat="1" ht="12.75" customHeight="1">
      <c r="H7388" s="99"/>
    </row>
    <row r="7389" spans="8:8" s="95" customFormat="1" ht="12.75" customHeight="1">
      <c r="H7389" s="99"/>
    </row>
    <row r="7390" spans="8:8" s="95" customFormat="1" ht="12.75" customHeight="1">
      <c r="H7390" s="99"/>
    </row>
    <row r="7391" spans="8:8" s="95" customFormat="1" ht="12.75" customHeight="1">
      <c r="H7391" s="99"/>
    </row>
    <row r="7392" spans="8:8" s="95" customFormat="1" ht="12.75" customHeight="1">
      <c r="H7392" s="99"/>
    </row>
    <row r="7393" spans="8:8" s="95" customFormat="1" ht="12.75" customHeight="1">
      <c r="H7393" s="99"/>
    </row>
    <row r="7394" spans="8:8" s="95" customFormat="1" ht="12.75" customHeight="1">
      <c r="H7394" s="99"/>
    </row>
    <row r="7395" spans="8:8" s="95" customFormat="1" ht="12.75" customHeight="1">
      <c r="H7395" s="99"/>
    </row>
    <row r="7396" spans="8:8" s="95" customFormat="1" ht="12.75" customHeight="1">
      <c r="H7396" s="99"/>
    </row>
    <row r="7397" spans="8:8" s="95" customFormat="1" ht="12.75" customHeight="1">
      <c r="H7397" s="99"/>
    </row>
    <row r="7398" spans="8:8" s="95" customFormat="1" ht="12.75" customHeight="1">
      <c r="H7398" s="99"/>
    </row>
    <row r="7399" spans="8:8" s="95" customFormat="1" ht="12.75" customHeight="1">
      <c r="H7399" s="99"/>
    </row>
    <row r="7400" spans="8:8" s="95" customFormat="1" ht="12.75" customHeight="1">
      <c r="H7400" s="99"/>
    </row>
    <row r="7401" spans="8:8" s="95" customFormat="1" ht="12.75" customHeight="1">
      <c r="H7401" s="99"/>
    </row>
    <row r="7402" spans="8:8" s="95" customFormat="1" ht="12.75" customHeight="1">
      <c r="H7402" s="99"/>
    </row>
    <row r="7403" spans="8:8" s="95" customFormat="1" ht="12.75" customHeight="1">
      <c r="H7403" s="99"/>
    </row>
    <row r="7404" spans="8:8" s="95" customFormat="1" ht="12.75" customHeight="1">
      <c r="H7404" s="99"/>
    </row>
    <row r="7405" spans="8:8" s="95" customFormat="1" ht="12.75" customHeight="1">
      <c r="H7405" s="99"/>
    </row>
    <row r="7406" spans="8:8" s="95" customFormat="1" ht="12.75" customHeight="1">
      <c r="H7406" s="99"/>
    </row>
    <row r="7407" spans="8:8" s="95" customFormat="1" ht="12.75" customHeight="1">
      <c r="H7407" s="99"/>
    </row>
    <row r="7408" spans="8:8" s="95" customFormat="1" ht="12.75" customHeight="1">
      <c r="H7408" s="99"/>
    </row>
    <row r="7409" spans="8:8" s="95" customFormat="1" ht="12.75" customHeight="1">
      <c r="H7409" s="99"/>
    </row>
    <row r="7410" spans="8:8" s="95" customFormat="1" ht="12.75" customHeight="1">
      <c r="H7410" s="99"/>
    </row>
    <row r="7411" spans="8:8" s="95" customFormat="1" ht="12.75" customHeight="1">
      <c r="H7411" s="99"/>
    </row>
    <row r="7412" spans="8:8" s="95" customFormat="1" ht="12.75" customHeight="1">
      <c r="H7412" s="99"/>
    </row>
    <row r="7413" spans="8:8" s="95" customFormat="1" ht="12.75" customHeight="1">
      <c r="H7413" s="99"/>
    </row>
    <row r="7414" spans="8:8" s="95" customFormat="1" ht="12.75" customHeight="1">
      <c r="H7414" s="99"/>
    </row>
    <row r="7415" spans="8:8" s="95" customFormat="1" ht="12.75" customHeight="1">
      <c r="H7415" s="99"/>
    </row>
    <row r="7416" spans="8:8" s="95" customFormat="1" ht="12.75" customHeight="1">
      <c r="H7416" s="99"/>
    </row>
    <row r="7417" spans="8:8" s="95" customFormat="1" ht="12.75" customHeight="1">
      <c r="H7417" s="99"/>
    </row>
    <row r="7418" spans="8:8" s="95" customFormat="1" ht="12.75" customHeight="1">
      <c r="H7418" s="99"/>
    </row>
    <row r="7419" spans="8:8" s="95" customFormat="1" ht="12.75" customHeight="1">
      <c r="H7419" s="99"/>
    </row>
    <row r="7420" spans="8:8" s="95" customFormat="1" ht="12.75" customHeight="1">
      <c r="H7420" s="99"/>
    </row>
    <row r="7421" spans="8:8" s="95" customFormat="1" ht="12.75" customHeight="1">
      <c r="H7421" s="99"/>
    </row>
    <row r="7422" spans="8:8" s="95" customFormat="1" ht="12.75" customHeight="1">
      <c r="H7422" s="99"/>
    </row>
    <row r="7423" spans="8:8" s="95" customFormat="1" ht="12.75" customHeight="1">
      <c r="H7423" s="99"/>
    </row>
    <row r="7424" spans="8:8" s="95" customFormat="1" ht="12.75" customHeight="1">
      <c r="H7424" s="99"/>
    </row>
    <row r="7425" spans="8:8" s="95" customFormat="1" ht="12.75" customHeight="1">
      <c r="H7425" s="99"/>
    </row>
    <row r="7426" spans="8:8" s="95" customFormat="1" ht="12.75" customHeight="1">
      <c r="H7426" s="99"/>
    </row>
    <row r="7427" spans="8:8" s="95" customFormat="1" ht="12.75" customHeight="1">
      <c r="H7427" s="99"/>
    </row>
    <row r="7428" spans="8:8" s="95" customFormat="1" ht="12.75" customHeight="1">
      <c r="H7428" s="99"/>
    </row>
    <row r="7429" spans="8:8" s="95" customFormat="1" ht="12.75" customHeight="1">
      <c r="H7429" s="99"/>
    </row>
    <row r="7430" spans="8:8" s="95" customFormat="1" ht="12.75" customHeight="1">
      <c r="H7430" s="99"/>
    </row>
    <row r="7431" spans="8:8" s="95" customFormat="1" ht="12.75" customHeight="1">
      <c r="H7431" s="99"/>
    </row>
    <row r="7432" spans="8:8" s="95" customFormat="1" ht="12.75" customHeight="1">
      <c r="H7432" s="99"/>
    </row>
    <row r="7433" spans="8:8" s="95" customFormat="1" ht="12.75" customHeight="1">
      <c r="H7433" s="99"/>
    </row>
    <row r="7434" spans="8:8" s="95" customFormat="1" ht="12.75" customHeight="1">
      <c r="H7434" s="99"/>
    </row>
    <row r="7435" spans="8:8" s="95" customFormat="1" ht="12.75" customHeight="1">
      <c r="H7435" s="99"/>
    </row>
    <row r="7436" spans="8:8" s="95" customFormat="1" ht="12.75" customHeight="1">
      <c r="H7436" s="99"/>
    </row>
    <row r="7437" spans="8:8" s="95" customFormat="1" ht="12.75" customHeight="1">
      <c r="H7437" s="99"/>
    </row>
    <row r="7438" spans="8:8" s="95" customFormat="1" ht="12.75" customHeight="1">
      <c r="H7438" s="99"/>
    </row>
    <row r="7439" spans="8:8" s="95" customFormat="1" ht="12.75" customHeight="1">
      <c r="H7439" s="99"/>
    </row>
    <row r="7440" spans="8:8" s="95" customFormat="1" ht="12.75" customHeight="1">
      <c r="H7440" s="99"/>
    </row>
    <row r="7441" spans="8:8" s="95" customFormat="1" ht="12.75" customHeight="1">
      <c r="H7441" s="99"/>
    </row>
    <row r="7442" spans="8:8" s="95" customFormat="1" ht="12.75" customHeight="1">
      <c r="H7442" s="99"/>
    </row>
    <row r="7443" spans="8:8" s="95" customFormat="1" ht="12.75" customHeight="1">
      <c r="H7443" s="99"/>
    </row>
    <row r="7444" spans="8:8" s="95" customFormat="1" ht="12.75" customHeight="1">
      <c r="H7444" s="99"/>
    </row>
    <row r="7445" spans="8:8" s="95" customFormat="1" ht="12.75" customHeight="1">
      <c r="H7445" s="99"/>
    </row>
    <row r="7446" spans="8:8" s="95" customFormat="1" ht="12.75" customHeight="1">
      <c r="H7446" s="99"/>
    </row>
    <row r="7447" spans="8:8" s="95" customFormat="1" ht="12.75" customHeight="1">
      <c r="H7447" s="99"/>
    </row>
    <row r="7448" spans="8:8" s="95" customFormat="1" ht="12.75" customHeight="1">
      <c r="H7448" s="99"/>
    </row>
    <row r="7449" spans="8:8" s="95" customFormat="1" ht="12.75" customHeight="1">
      <c r="H7449" s="99"/>
    </row>
    <row r="7450" spans="8:8" s="95" customFormat="1" ht="12.75" customHeight="1">
      <c r="H7450" s="99"/>
    </row>
    <row r="7451" spans="8:8" s="95" customFormat="1" ht="12.75" customHeight="1">
      <c r="H7451" s="99"/>
    </row>
    <row r="7452" spans="8:8" s="95" customFormat="1" ht="12.75" customHeight="1">
      <c r="H7452" s="99"/>
    </row>
    <row r="7453" spans="8:8" s="95" customFormat="1" ht="12.75" customHeight="1">
      <c r="H7453" s="99"/>
    </row>
    <row r="7454" spans="8:8" s="95" customFormat="1" ht="12.75" customHeight="1">
      <c r="H7454" s="99"/>
    </row>
    <row r="7455" spans="8:8" s="95" customFormat="1" ht="12.75" customHeight="1">
      <c r="H7455" s="99"/>
    </row>
    <row r="7456" spans="8:8" s="95" customFormat="1" ht="12.75" customHeight="1">
      <c r="H7456" s="99"/>
    </row>
    <row r="7457" spans="8:8" s="95" customFormat="1" ht="12.75" customHeight="1">
      <c r="H7457" s="99"/>
    </row>
    <row r="7458" spans="8:8" s="95" customFormat="1" ht="12.75" customHeight="1">
      <c r="H7458" s="99"/>
    </row>
    <row r="7459" spans="8:8" s="95" customFormat="1" ht="12.75" customHeight="1">
      <c r="H7459" s="99"/>
    </row>
    <row r="7460" spans="8:8" s="95" customFormat="1" ht="12.75" customHeight="1">
      <c r="H7460" s="99"/>
    </row>
    <row r="7461" spans="8:8" s="95" customFormat="1" ht="12.75" customHeight="1">
      <c r="H7461" s="99"/>
    </row>
    <row r="7462" spans="8:8" s="95" customFormat="1" ht="12.75" customHeight="1">
      <c r="H7462" s="99"/>
    </row>
    <row r="7463" spans="8:8" s="95" customFormat="1" ht="12.75" customHeight="1">
      <c r="H7463" s="99"/>
    </row>
    <row r="7464" spans="8:8" s="95" customFormat="1" ht="12.75" customHeight="1">
      <c r="H7464" s="99"/>
    </row>
    <row r="7465" spans="8:8" s="95" customFormat="1" ht="12.75" customHeight="1">
      <c r="H7465" s="99"/>
    </row>
    <row r="7466" spans="8:8" s="95" customFormat="1" ht="12.75" customHeight="1">
      <c r="H7466" s="99"/>
    </row>
    <row r="7467" spans="8:8" s="95" customFormat="1" ht="12.75" customHeight="1">
      <c r="H7467" s="99"/>
    </row>
    <row r="7468" spans="8:8" s="95" customFormat="1" ht="12.75" customHeight="1">
      <c r="H7468" s="99"/>
    </row>
    <row r="7469" spans="8:8" s="95" customFormat="1" ht="12.75" customHeight="1">
      <c r="H7469" s="99"/>
    </row>
    <row r="7470" spans="8:8" s="95" customFormat="1" ht="12.75" customHeight="1">
      <c r="H7470" s="99"/>
    </row>
    <row r="7471" spans="8:8" s="95" customFormat="1" ht="12.75" customHeight="1">
      <c r="H7471" s="99"/>
    </row>
    <row r="7472" spans="8:8" s="95" customFormat="1" ht="12.75" customHeight="1">
      <c r="H7472" s="99"/>
    </row>
    <row r="7473" spans="8:8" s="95" customFormat="1" ht="12.75" customHeight="1">
      <c r="H7473" s="99"/>
    </row>
    <row r="7474" spans="8:8" s="95" customFormat="1" ht="12.75" customHeight="1">
      <c r="H7474" s="99"/>
    </row>
    <row r="7475" spans="8:8" s="95" customFormat="1" ht="12.75" customHeight="1">
      <c r="H7475" s="99"/>
    </row>
    <row r="7476" spans="8:8" s="95" customFormat="1" ht="12.75" customHeight="1">
      <c r="H7476" s="99"/>
    </row>
    <row r="7477" spans="8:8" s="95" customFormat="1" ht="12.75" customHeight="1">
      <c r="H7477" s="99"/>
    </row>
    <row r="7478" spans="8:8" s="95" customFormat="1" ht="12.75" customHeight="1">
      <c r="H7478" s="99"/>
    </row>
    <row r="7479" spans="8:8" s="95" customFormat="1" ht="12.75" customHeight="1">
      <c r="H7479" s="99"/>
    </row>
    <row r="7480" spans="8:8" s="95" customFormat="1" ht="12.75" customHeight="1">
      <c r="H7480" s="99"/>
    </row>
    <row r="7481" spans="8:8" s="95" customFormat="1" ht="12.75" customHeight="1">
      <c r="H7481" s="99"/>
    </row>
    <row r="7482" spans="8:8" s="95" customFormat="1" ht="12.75" customHeight="1">
      <c r="H7482" s="99"/>
    </row>
    <row r="7483" spans="8:8" s="95" customFormat="1" ht="12.75" customHeight="1">
      <c r="H7483" s="99"/>
    </row>
    <row r="7484" spans="8:8" s="95" customFormat="1" ht="12.75" customHeight="1">
      <c r="H7484" s="99"/>
    </row>
    <row r="7485" spans="8:8" s="95" customFormat="1" ht="12.75" customHeight="1">
      <c r="H7485" s="99"/>
    </row>
    <row r="7486" spans="8:8" s="95" customFormat="1" ht="12.75" customHeight="1">
      <c r="H7486" s="99"/>
    </row>
    <row r="7487" spans="8:8" s="95" customFormat="1" ht="12.75" customHeight="1">
      <c r="H7487" s="99"/>
    </row>
    <row r="7488" spans="8:8" s="95" customFormat="1" ht="12.75" customHeight="1">
      <c r="H7488" s="99"/>
    </row>
    <row r="7489" spans="8:8" s="95" customFormat="1" ht="12.75" customHeight="1">
      <c r="H7489" s="99"/>
    </row>
    <row r="7490" spans="8:8" s="95" customFormat="1" ht="12.75" customHeight="1">
      <c r="H7490" s="99"/>
    </row>
    <row r="7491" spans="8:8" s="95" customFormat="1" ht="12.75" customHeight="1">
      <c r="H7491" s="99"/>
    </row>
    <row r="7492" spans="8:8" s="95" customFormat="1" ht="12.75" customHeight="1">
      <c r="H7492" s="99"/>
    </row>
    <row r="7493" spans="8:8" s="95" customFormat="1" ht="12.75" customHeight="1">
      <c r="H7493" s="99"/>
    </row>
    <row r="7494" spans="8:8" s="95" customFormat="1" ht="12.75" customHeight="1">
      <c r="H7494" s="99"/>
    </row>
    <row r="7495" spans="8:8" s="95" customFormat="1" ht="12.75" customHeight="1">
      <c r="H7495" s="99"/>
    </row>
    <row r="7496" spans="8:8" s="95" customFormat="1" ht="12.75" customHeight="1">
      <c r="H7496" s="99"/>
    </row>
    <row r="7497" spans="8:8" s="95" customFormat="1" ht="12.75" customHeight="1">
      <c r="H7497" s="99"/>
    </row>
    <row r="7498" spans="8:8" s="95" customFormat="1" ht="12.75" customHeight="1">
      <c r="H7498" s="99"/>
    </row>
    <row r="7499" spans="8:8" s="95" customFormat="1" ht="12.75" customHeight="1">
      <c r="H7499" s="99"/>
    </row>
    <row r="7500" spans="8:8" s="95" customFormat="1" ht="12.75" customHeight="1">
      <c r="H7500" s="99"/>
    </row>
    <row r="7501" spans="8:8" s="95" customFormat="1" ht="12.75" customHeight="1">
      <c r="H7501" s="99"/>
    </row>
    <row r="7502" spans="8:8" s="95" customFormat="1" ht="12.75" customHeight="1">
      <c r="H7502" s="99"/>
    </row>
    <row r="7503" spans="8:8" s="95" customFormat="1" ht="12.75" customHeight="1">
      <c r="H7503" s="99"/>
    </row>
    <row r="7504" spans="8:8" s="95" customFormat="1" ht="12.75" customHeight="1">
      <c r="H7504" s="99"/>
    </row>
    <row r="7505" spans="8:8" s="95" customFormat="1" ht="12.75" customHeight="1">
      <c r="H7505" s="99"/>
    </row>
    <row r="7506" spans="8:8" s="95" customFormat="1" ht="12.75" customHeight="1">
      <c r="H7506" s="99"/>
    </row>
    <row r="7507" spans="8:8" s="95" customFormat="1" ht="12.75" customHeight="1">
      <c r="H7507" s="99"/>
    </row>
    <row r="7508" spans="8:8" s="95" customFormat="1" ht="12.75" customHeight="1">
      <c r="H7508" s="99"/>
    </row>
    <row r="7509" spans="8:8" s="95" customFormat="1" ht="12.75" customHeight="1">
      <c r="H7509" s="99"/>
    </row>
    <row r="7510" spans="8:8" s="95" customFormat="1" ht="12.75" customHeight="1">
      <c r="H7510" s="99"/>
    </row>
    <row r="7511" spans="8:8" s="95" customFormat="1" ht="12.75" customHeight="1">
      <c r="H7511" s="99"/>
    </row>
    <row r="7512" spans="8:8" s="95" customFormat="1" ht="12.75" customHeight="1">
      <c r="H7512" s="99"/>
    </row>
    <row r="7513" spans="8:8" s="95" customFormat="1" ht="12.75" customHeight="1">
      <c r="H7513" s="99"/>
    </row>
    <row r="7514" spans="8:8" s="95" customFormat="1" ht="12.75" customHeight="1">
      <c r="H7514" s="99"/>
    </row>
    <row r="7515" spans="8:8" s="95" customFormat="1" ht="12.75" customHeight="1">
      <c r="H7515" s="99"/>
    </row>
    <row r="7516" spans="8:8" s="95" customFormat="1" ht="12.75" customHeight="1">
      <c r="H7516" s="99"/>
    </row>
    <row r="7517" spans="8:8" s="95" customFormat="1" ht="12.75" customHeight="1">
      <c r="H7517" s="99"/>
    </row>
    <row r="7518" spans="8:8" s="95" customFormat="1" ht="12.75" customHeight="1">
      <c r="H7518" s="99"/>
    </row>
    <row r="7519" spans="8:8" s="95" customFormat="1" ht="12.75" customHeight="1">
      <c r="H7519" s="99"/>
    </row>
    <row r="7520" spans="8:8" s="95" customFormat="1" ht="12.75" customHeight="1">
      <c r="H7520" s="99"/>
    </row>
    <row r="7521" spans="8:8" s="95" customFormat="1" ht="12.75" customHeight="1">
      <c r="H7521" s="99"/>
    </row>
    <row r="7522" spans="8:8" s="95" customFormat="1" ht="12.75" customHeight="1">
      <c r="H7522" s="99"/>
    </row>
    <row r="7523" spans="8:8" s="95" customFormat="1" ht="12.75" customHeight="1">
      <c r="H7523" s="99"/>
    </row>
    <row r="7524" spans="8:8" s="95" customFormat="1" ht="12.75" customHeight="1">
      <c r="H7524" s="99"/>
    </row>
    <row r="7525" spans="8:8" s="95" customFormat="1" ht="12.75" customHeight="1">
      <c r="H7525" s="99"/>
    </row>
    <row r="7526" spans="8:8" s="95" customFormat="1" ht="12.75" customHeight="1">
      <c r="H7526" s="99"/>
    </row>
    <row r="7527" spans="8:8" s="95" customFormat="1" ht="12.75" customHeight="1">
      <c r="H7527" s="99"/>
    </row>
    <row r="7528" spans="8:8" s="95" customFormat="1" ht="12.75" customHeight="1">
      <c r="H7528" s="99"/>
    </row>
    <row r="7529" spans="8:8" s="95" customFormat="1" ht="12.75" customHeight="1">
      <c r="H7529" s="99"/>
    </row>
    <row r="7530" spans="8:8" s="95" customFormat="1" ht="12.75" customHeight="1">
      <c r="H7530" s="99"/>
    </row>
    <row r="7531" spans="8:8" s="95" customFormat="1" ht="12.75" customHeight="1">
      <c r="H7531" s="99"/>
    </row>
    <row r="7532" spans="8:8" s="95" customFormat="1" ht="12.75" customHeight="1">
      <c r="H7532" s="99"/>
    </row>
    <row r="7533" spans="8:8" s="95" customFormat="1" ht="12.75" customHeight="1">
      <c r="H7533" s="99"/>
    </row>
    <row r="7534" spans="8:8" s="95" customFormat="1" ht="12.75" customHeight="1">
      <c r="H7534" s="99"/>
    </row>
    <row r="7535" spans="8:8" s="95" customFormat="1" ht="12.75" customHeight="1">
      <c r="H7535" s="99"/>
    </row>
    <row r="7536" spans="8:8" s="95" customFormat="1" ht="12.75" customHeight="1">
      <c r="H7536" s="99"/>
    </row>
    <row r="7537" spans="8:8" s="95" customFormat="1" ht="12.75" customHeight="1">
      <c r="H7537" s="99"/>
    </row>
    <row r="7538" spans="8:8" s="95" customFormat="1" ht="12.75" customHeight="1">
      <c r="H7538" s="99"/>
    </row>
    <row r="7539" spans="8:8" s="95" customFormat="1" ht="12.75" customHeight="1">
      <c r="H7539" s="99"/>
    </row>
    <row r="7540" spans="8:8" s="95" customFormat="1" ht="12.75" customHeight="1">
      <c r="H7540" s="99"/>
    </row>
    <row r="7541" spans="8:8" s="95" customFormat="1" ht="12.75" customHeight="1">
      <c r="H7541" s="99"/>
    </row>
    <row r="7542" spans="8:8" s="95" customFormat="1" ht="12.75" customHeight="1">
      <c r="H7542" s="99"/>
    </row>
    <row r="7543" spans="8:8" s="95" customFormat="1" ht="12.75" customHeight="1">
      <c r="H7543" s="99"/>
    </row>
    <row r="7544" spans="8:8" s="95" customFormat="1" ht="12.75" customHeight="1">
      <c r="H7544" s="99"/>
    </row>
    <row r="7545" spans="8:8" s="95" customFormat="1" ht="12.75" customHeight="1">
      <c r="H7545" s="99"/>
    </row>
    <row r="7546" spans="8:8" s="95" customFormat="1" ht="12.75" customHeight="1">
      <c r="H7546" s="99"/>
    </row>
    <row r="7547" spans="8:8" s="95" customFormat="1" ht="12.75" customHeight="1">
      <c r="H7547" s="99"/>
    </row>
    <row r="7548" spans="8:8" s="95" customFormat="1" ht="12.75" customHeight="1">
      <c r="H7548" s="99"/>
    </row>
    <row r="7549" spans="8:8" s="95" customFormat="1" ht="12.75" customHeight="1">
      <c r="H7549" s="99"/>
    </row>
    <row r="7550" spans="8:8" s="95" customFormat="1" ht="12.75" customHeight="1">
      <c r="H7550" s="99"/>
    </row>
    <row r="7551" spans="8:8" s="95" customFormat="1" ht="12.75" customHeight="1">
      <c r="H7551" s="99"/>
    </row>
    <row r="7552" spans="8:8" s="95" customFormat="1" ht="12.75" customHeight="1">
      <c r="H7552" s="99"/>
    </row>
    <row r="7553" spans="8:8" s="95" customFormat="1" ht="12.75" customHeight="1">
      <c r="H7553" s="99"/>
    </row>
    <row r="7554" spans="8:8" s="95" customFormat="1" ht="12.75" customHeight="1">
      <c r="H7554" s="99"/>
    </row>
    <row r="7555" spans="8:8" s="95" customFormat="1" ht="12.75" customHeight="1">
      <c r="H7555" s="99"/>
    </row>
    <row r="7556" spans="8:8" s="95" customFormat="1" ht="12.75" customHeight="1">
      <c r="H7556" s="99"/>
    </row>
    <row r="7557" spans="8:8" s="95" customFormat="1" ht="12.75" customHeight="1">
      <c r="H7557" s="99"/>
    </row>
    <row r="7558" spans="8:8" s="95" customFormat="1" ht="12.75" customHeight="1">
      <c r="H7558" s="99"/>
    </row>
    <row r="7559" spans="8:8" s="95" customFormat="1" ht="12.75" customHeight="1">
      <c r="H7559" s="99"/>
    </row>
    <row r="7560" spans="8:8" s="95" customFormat="1" ht="12.75" customHeight="1">
      <c r="H7560" s="99"/>
    </row>
    <row r="7561" spans="8:8" s="95" customFormat="1" ht="12.75" customHeight="1">
      <c r="H7561" s="99"/>
    </row>
    <row r="7562" spans="8:8" s="95" customFormat="1" ht="12.75" customHeight="1">
      <c r="H7562" s="99"/>
    </row>
    <row r="7563" spans="8:8" s="95" customFormat="1" ht="12.75" customHeight="1">
      <c r="H7563" s="99"/>
    </row>
    <row r="7564" spans="8:8" s="95" customFormat="1" ht="12.75" customHeight="1">
      <c r="H7564" s="99"/>
    </row>
    <row r="7565" spans="8:8" s="95" customFormat="1" ht="12.75" customHeight="1">
      <c r="H7565" s="99"/>
    </row>
    <row r="7566" spans="8:8" s="95" customFormat="1" ht="12.75" customHeight="1">
      <c r="H7566" s="99"/>
    </row>
    <row r="7567" spans="8:8" s="95" customFormat="1" ht="12.75" customHeight="1">
      <c r="H7567" s="99"/>
    </row>
    <row r="7568" spans="8:8" s="95" customFormat="1" ht="12.75" customHeight="1">
      <c r="H7568" s="99"/>
    </row>
    <row r="7569" spans="8:8" s="95" customFormat="1" ht="12.75" customHeight="1">
      <c r="H7569" s="99"/>
    </row>
    <row r="7570" spans="8:8" s="95" customFormat="1" ht="12.75" customHeight="1">
      <c r="H7570" s="99"/>
    </row>
    <row r="7571" spans="8:8" s="95" customFormat="1" ht="12.75" customHeight="1">
      <c r="H7571" s="99"/>
    </row>
    <row r="7572" spans="8:8" s="95" customFormat="1" ht="12.75" customHeight="1">
      <c r="H7572" s="99"/>
    </row>
    <row r="7573" spans="8:8" s="95" customFormat="1" ht="12.75" customHeight="1">
      <c r="H7573" s="99"/>
    </row>
    <row r="7574" spans="8:8" s="95" customFormat="1" ht="12.75" customHeight="1">
      <c r="H7574" s="99"/>
    </row>
    <row r="7575" spans="8:8" s="95" customFormat="1" ht="12.75" customHeight="1">
      <c r="H7575" s="99"/>
    </row>
    <row r="7576" spans="8:8" s="95" customFormat="1" ht="12.75" customHeight="1">
      <c r="H7576" s="99"/>
    </row>
    <row r="7577" spans="8:8" s="95" customFormat="1" ht="12.75" customHeight="1">
      <c r="H7577" s="99"/>
    </row>
    <row r="7578" spans="8:8" s="95" customFormat="1" ht="12.75" customHeight="1">
      <c r="H7578" s="99"/>
    </row>
    <row r="7579" spans="8:8" s="95" customFormat="1" ht="12.75" customHeight="1">
      <c r="H7579" s="99"/>
    </row>
    <row r="7580" spans="8:8" s="95" customFormat="1" ht="12.75" customHeight="1">
      <c r="H7580" s="99"/>
    </row>
    <row r="7581" spans="8:8" s="95" customFormat="1" ht="12.75" customHeight="1">
      <c r="H7581" s="99"/>
    </row>
    <row r="7582" spans="8:8" s="95" customFormat="1" ht="12.75" customHeight="1">
      <c r="H7582" s="99"/>
    </row>
    <row r="7583" spans="8:8" s="95" customFormat="1" ht="12.75" customHeight="1">
      <c r="H7583" s="99"/>
    </row>
    <row r="7584" spans="8:8" s="95" customFormat="1" ht="12.75" customHeight="1">
      <c r="H7584" s="99"/>
    </row>
    <row r="7585" spans="8:8" s="95" customFormat="1" ht="12.75" customHeight="1">
      <c r="H7585" s="99"/>
    </row>
    <row r="7586" spans="8:8" s="95" customFormat="1" ht="12.75" customHeight="1">
      <c r="H7586" s="99"/>
    </row>
    <row r="7587" spans="8:8" s="95" customFormat="1" ht="12.75" customHeight="1">
      <c r="H7587" s="99"/>
    </row>
    <row r="7588" spans="8:8" s="95" customFormat="1" ht="12.75" customHeight="1">
      <c r="H7588" s="99"/>
    </row>
    <row r="7589" spans="8:8" s="95" customFormat="1" ht="12.75" customHeight="1">
      <c r="H7589" s="99"/>
    </row>
    <row r="7590" spans="8:8" s="95" customFormat="1" ht="12.75" customHeight="1">
      <c r="H7590" s="99"/>
    </row>
    <row r="7591" spans="8:8" s="95" customFormat="1" ht="12.75" customHeight="1">
      <c r="H7591" s="99"/>
    </row>
    <row r="7592" spans="8:8" s="95" customFormat="1" ht="12.75" customHeight="1">
      <c r="H7592" s="99"/>
    </row>
    <row r="7593" spans="8:8" s="95" customFormat="1" ht="12.75" customHeight="1">
      <c r="H7593" s="99"/>
    </row>
    <row r="7594" spans="8:8" s="95" customFormat="1" ht="12.75" customHeight="1">
      <c r="H7594" s="99"/>
    </row>
    <row r="7595" spans="8:8" s="95" customFormat="1" ht="12.75" customHeight="1">
      <c r="H7595" s="99"/>
    </row>
    <row r="7596" spans="8:8" s="95" customFormat="1" ht="12.75" customHeight="1">
      <c r="H7596" s="99"/>
    </row>
    <row r="7597" spans="8:8" s="95" customFormat="1" ht="12.75" customHeight="1">
      <c r="H7597" s="99"/>
    </row>
    <row r="7598" spans="8:8" s="95" customFormat="1" ht="12.75" customHeight="1">
      <c r="H7598" s="99"/>
    </row>
    <row r="7599" spans="8:8" s="95" customFormat="1" ht="12.75" customHeight="1">
      <c r="H7599" s="99"/>
    </row>
    <row r="7600" spans="8:8" s="95" customFormat="1" ht="12.75" customHeight="1">
      <c r="H7600" s="99"/>
    </row>
    <row r="7601" spans="8:8" s="95" customFormat="1" ht="12.75" customHeight="1">
      <c r="H7601" s="99"/>
    </row>
    <row r="7602" spans="8:8" s="95" customFormat="1" ht="12.75" customHeight="1">
      <c r="H7602" s="99"/>
    </row>
    <row r="7603" spans="8:8" s="95" customFormat="1" ht="12.75" customHeight="1">
      <c r="H7603" s="99"/>
    </row>
    <row r="7604" spans="8:8" s="95" customFormat="1" ht="12.75" customHeight="1">
      <c r="H7604" s="99"/>
    </row>
    <row r="7605" spans="8:8" s="95" customFormat="1" ht="12.75" customHeight="1">
      <c r="H7605" s="99"/>
    </row>
    <row r="7606" spans="8:8" s="95" customFormat="1" ht="12.75" customHeight="1">
      <c r="H7606" s="99"/>
    </row>
    <row r="7607" spans="8:8" s="95" customFormat="1" ht="12.75" customHeight="1">
      <c r="H7607" s="99"/>
    </row>
    <row r="7608" spans="8:8" s="95" customFormat="1" ht="12.75" customHeight="1">
      <c r="H7608" s="99"/>
    </row>
    <row r="7609" spans="8:8" s="95" customFormat="1" ht="12.75" customHeight="1">
      <c r="H7609" s="99"/>
    </row>
    <row r="7610" spans="8:8" s="95" customFormat="1" ht="12.75" customHeight="1">
      <c r="H7610" s="99"/>
    </row>
    <row r="7611" spans="8:8" s="95" customFormat="1" ht="12.75" customHeight="1">
      <c r="H7611" s="99"/>
    </row>
    <row r="7612" spans="8:8" s="95" customFormat="1" ht="12.75" customHeight="1">
      <c r="H7612" s="99"/>
    </row>
    <row r="7613" spans="8:8" s="95" customFormat="1" ht="12.75" customHeight="1">
      <c r="H7613" s="99"/>
    </row>
    <row r="7614" spans="8:8" s="95" customFormat="1" ht="12.75" customHeight="1">
      <c r="H7614" s="99"/>
    </row>
    <row r="7615" spans="8:8" s="95" customFormat="1" ht="12.75" customHeight="1">
      <c r="H7615" s="99"/>
    </row>
    <row r="7616" spans="8:8" s="95" customFormat="1" ht="12.75" customHeight="1">
      <c r="H7616" s="99"/>
    </row>
    <row r="7617" spans="8:8" s="95" customFormat="1" ht="12.75" customHeight="1">
      <c r="H7617" s="99"/>
    </row>
    <row r="7618" spans="8:8" s="95" customFormat="1" ht="12.75" customHeight="1">
      <c r="H7618" s="99"/>
    </row>
    <row r="7619" spans="8:8" s="95" customFormat="1" ht="12.75" customHeight="1">
      <c r="H7619" s="99"/>
    </row>
    <row r="7620" spans="8:8" s="95" customFormat="1" ht="12.75" customHeight="1">
      <c r="H7620" s="99"/>
    </row>
    <row r="7621" spans="8:8" s="95" customFormat="1" ht="12.75" customHeight="1">
      <c r="H7621" s="99"/>
    </row>
    <row r="7622" spans="8:8" s="95" customFormat="1" ht="12.75" customHeight="1">
      <c r="H7622" s="99"/>
    </row>
    <row r="7623" spans="8:8" s="95" customFormat="1" ht="12.75" customHeight="1">
      <c r="H7623" s="99"/>
    </row>
    <row r="7624" spans="8:8" s="95" customFormat="1" ht="12.75" customHeight="1">
      <c r="H7624" s="99"/>
    </row>
    <row r="7625" spans="8:8" s="95" customFormat="1" ht="12.75" customHeight="1">
      <c r="H7625" s="99"/>
    </row>
    <row r="7626" spans="8:8" s="95" customFormat="1" ht="12.75" customHeight="1">
      <c r="H7626" s="99"/>
    </row>
    <row r="7627" spans="8:8" s="95" customFormat="1" ht="12.75" customHeight="1">
      <c r="H7627" s="99"/>
    </row>
    <row r="7628" spans="8:8" s="95" customFormat="1" ht="12.75" customHeight="1">
      <c r="H7628" s="99"/>
    </row>
    <row r="7629" spans="8:8" s="95" customFormat="1" ht="12.75" customHeight="1">
      <c r="H7629" s="99"/>
    </row>
    <row r="7630" spans="8:8" s="95" customFormat="1" ht="12.75" customHeight="1">
      <c r="H7630" s="99"/>
    </row>
    <row r="7631" spans="8:8" s="95" customFormat="1" ht="12.75" customHeight="1">
      <c r="H7631" s="99"/>
    </row>
    <row r="7632" spans="8:8" s="95" customFormat="1" ht="12.75" customHeight="1">
      <c r="H7632" s="99"/>
    </row>
    <row r="7633" spans="8:8" s="95" customFormat="1" ht="12.75" customHeight="1">
      <c r="H7633" s="99"/>
    </row>
    <row r="7634" spans="8:8" s="95" customFormat="1" ht="12.75" customHeight="1">
      <c r="H7634" s="99"/>
    </row>
    <row r="7635" spans="8:8" s="95" customFormat="1" ht="12.75" customHeight="1">
      <c r="H7635" s="99"/>
    </row>
    <row r="7636" spans="8:8" s="95" customFormat="1" ht="12.75" customHeight="1">
      <c r="H7636" s="99"/>
    </row>
    <row r="7637" spans="8:8" s="95" customFormat="1" ht="12.75" customHeight="1">
      <c r="H7637" s="99"/>
    </row>
    <row r="7638" spans="8:8" s="95" customFormat="1" ht="12.75" customHeight="1">
      <c r="H7638" s="99"/>
    </row>
    <row r="7639" spans="8:8" s="95" customFormat="1" ht="12.75" customHeight="1">
      <c r="H7639" s="99"/>
    </row>
    <row r="7640" spans="8:8" s="95" customFormat="1" ht="12.75" customHeight="1">
      <c r="H7640" s="99"/>
    </row>
    <row r="7641" spans="8:8" s="95" customFormat="1" ht="12.75" customHeight="1">
      <c r="H7641" s="99"/>
    </row>
    <row r="7642" spans="8:8" s="95" customFormat="1" ht="12.75" customHeight="1">
      <c r="H7642" s="99"/>
    </row>
    <row r="7643" spans="8:8" s="95" customFormat="1" ht="12.75" customHeight="1">
      <c r="H7643" s="99"/>
    </row>
    <row r="7644" spans="8:8" s="95" customFormat="1" ht="12.75" customHeight="1">
      <c r="H7644" s="99"/>
    </row>
    <row r="7645" spans="8:8" s="95" customFormat="1" ht="12.75" customHeight="1">
      <c r="H7645" s="99"/>
    </row>
    <row r="7646" spans="8:8" s="95" customFormat="1" ht="12.75" customHeight="1">
      <c r="H7646" s="99"/>
    </row>
    <row r="7647" spans="8:8" s="95" customFormat="1" ht="12.75" customHeight="1">
      <c r="H7647" s="99"/>
    </row>
    <row r="7648" spans="8:8" s="95" customFormat="1" ht="12.75" customHeight="1">
      <c r="H7648" s="99"/>
    </row>
    <row r="7649" spans="8:8" s="95" customFormat="1" ht="12.75" customHeight="1">
      <c r="H7649" s="99"/>
    </row>
    <row r="7650" spans="8:8" s="95" customFormat="1" ht="12.75" customHeight="1">
      <c r="H7650" s="99"/>
    </row>
    <row r="7651" spans="8:8" s="95" customFormat="1" ht="12.75" customHeight="1">
      <c r="H7651" s="99"/>
    </row>
    <row r="7652" spans="8:8" s="95" customFormat="1" ht="12.75" customHeight="1">
      <c r="H7652" s="99"/>
    </row>
    <row r="7653" spans="8:8" s="95" customFormat="1" ht="12.75" customHeight="1">
      <c r="H7653" s="99"/>
    </row>
    <row r="7654" spans="8:8" s="95" customFormat="1" ht="12.75" customHeight="1">
      <c r="H7654" s="99"/>
    </row>
    <row r="7655" spans="8:8" s="95" customFormat="1" ht="12.75" customHeight="1">
      <c r="H7655" s="99"/>
    </row>
    <row r="7656" spans="8:8" s="95" customFormat="1" ht="12.75" customHeight="1">
      <c r="H7656" s="99"/>
    </row>
    <row r="7657" spans="8:8" s="95" customFormat="1" ht="12.75" customHeight="1">
      <c r="H7657" s="99"/>
    </row>
    <row r="7658" spans="8:8" s="95" customFormat="1" ht="12.75" customHeight="1">
      <c r="H7658" s="99"/>
    </row>
    <row r="7659" spans="8:8" s="95" customFormat="1" ht="12.75" customHeight="1">
      <c r="H7659" s="99"/>
    </row>
    <row r="7660" spans="8:8" s="95" customFormat="1" ht="12.75" customHeight="1">
      <c r="H7660" s="99"/>
    </row>
    <row r="7661" spans="8:8" s="95" customFormat="1" ht="12.75" customHeight="1">
      <c r="H7661" s="99"/>
    </row>
    <row r="7662" spans="8:8" s="95" customFormat="1" ht="12.75" customHeight="1">
      <c r="H7662" s="99"/>
    </row>
    <row r="7663" spans="8:8" s="95" customFormat="1" ht="12.75" customHeight="1">
      <c r="H7663" s="99"/>
    </row>
    <row r="7664" spans="8:8" s="95" customFormat="1" ht="12.75" customHeight="1">
      <c r="H7664" s="99"/>
    </row>
    <row r="7665" spans="8:8" s="95" customFormat="1" ht="12.75" customHeight="1">
      <c r="H7665" s="99"/>
    </row>
    <row r="7666" spans="8:8" s="95" customFormat="1" ht="12.75" customHeight="1">
      <c r="H7666" s="99"/>
    </row>
    <row r="7667" spans="8:8" s="95" customFormat="1" ht="12.75" customHeight="1">
      <c r="H7667" s="99"/>
    </row>
    <row r="7668" spans="8:8" s="95" customFormat="1" ht="12.75" customHeight="1">
      <c r="H7668" s="99"/>
    </row>
    <row r="7669" spans="8:8" s="95" customFormat="1" ht="12.75" customHeight="1">
      <c r="H7669" s="99"/>
    </row>
    <row r="7670" spans="8:8" s="95" customFormat="1" ht="12.75" customHeight="1">
      <c r="H7670" s="99"/>
    </row>
    <row r="7671" spans="8:8" s="95" customFormat="1" ht="12.75" customHeight="1">
      <c r="H7671" s="99"/>
    </row>
    <row r="7672" spans="8:8" s="95" customFormat="1" ht="12.75" customHeight="1">
      <c r="H7672" s="99"/>
    </row>
    <row r="7673" spans="8:8" s="95" customFormat="1" ht="12.75" customHeight="1">
      <c r="H7673" s="99"/>
    </row>
    <row r="7674" spans="8:8" s="95" customFormat="1" ht="12.75" customHeight="1">
      <c r="H7674" s="99"/>
    </row>
    <row r="7675" spans="8:8" s="95" customFormat="1" ht="12.75" customHeight="1">
      <c r="H7675" s="99"/>
    </row>
    <row r="7676" spans="8:8" s="95" customFormat="1" ht="12.75" customHeight="1">
      <c r="H7676" s="99"/>
    </row>
    <row r="7677" spans="8:8" s="95" customFormat="1" ht="12.75" customHeight="1">
      <c r="H7677" s="99"/>
    </row>
    <row r="7678" spans="8:8" s="95" customFormat="1" ht="12.75" customHeight="1">
      <c r="H7678" s="99"/>
    </row>
    <row r="7679" spans="8:8" s="95" customFormat="1" ht="12.75" customHeight="1">
      <c r="H7679" s="99"/>
    </row>
    <row r="7680" spans="8:8" s="95" customFormat="1" ht="12.75" customHeight="1">
      <c r="H7680" s="99"/>
    </row>
    <row r="7681" spans="8:8" s="95" customFormat="1" ht="12.75" customHeight="1">
      <c r="H7681" s="99"/>
    </row>
    <row r="7682" spans="8:8" s="95" customFormat="1" ht="12.75" customHeight="1">
      <c r="H7682" s="99"/>
    </row>
    <row r="7683" spans="8:8" s="95" customFormat="1" ht="12.75" customHeight="1">
      <c r="H7683" s="99"/>
    </row>
    <row r="7684" spans="8:8" s="95" customFormat="1" ht="12.75" customHeight="1">
      <c r="H7684" s="99"/>
    </row>
    <row r="7685" spans="8:8" s="95" customFormat="1" ht="12.75" customHeight="1">
      <c r="H7685" s="99"/>
    </row>
    <row r="7686" spans="8:8" s="95" customFormat="1" ht="12.75" customHeight="1">
      <c r="H7686" s="99"/>
    </row>
    <row r="7687" spans="8:8" s="95" customFormat="1" ht="12.75" customHeight="1">
      <c r="H7687" s="99"/>
    </row>
    <row r="7688" spans="8:8" s="95" customFormat="1" ht="12.75" customHeight="1">
      <c r="H7688" s="99"/>
    </row>
    <row r="7689" spans="8:8" s="95" customFormat="1" ht="12.75" customHeight="1">
      <c r="H7689" s="99"/>
    </row>
    <row r="7690" spans="8:8" s="95" customFormat="1" ht="12.75" customHeight="1">
      <c r="H7690" s="99"/>
    </row>
    <row r="7691" spans="8:8" s="95" customFormat="1" ht="12.75" customHeight="1">
      <c r="H7691" s="99"/>
    </row>
    <row r="7692" spans="8:8" s="95" customFormat="1" ht="12.75" customHeight="1">
      <c r="H7692" s="99"/>
    </row>
    <row r="7693" spans="8:8" s="95" customFormat="1" ht="12.75" customHeight="1">
      <c r="H7693" s="99"/>
    </row>
    <row r="7694" spans="8:8" s="95" customFormat="1" ht="12.75" customHeight="1">
      <c r="H7694" s="99"/>
    </row>
    <row r="7695" spans="8:8" s="95" customFormat="1" ht="12.75" customHeight="1">
      <c r="H7695" s="99"/>
    </row>
    <row r="7696" spans="8:8" s="95" customFormat="1" ht="12.75" customHeight="1">
      <c r="H7696" s="99"/>
    </row>
    <row r="7697" spans="8:8" s="95" customFormat="1" ht="12.75" customHeight="1">
      <c r="H7697" s="99"/>
    </row>
    <row r="7698" spans="8:8" s="95" customFormat="1" ht="12.75" customHeight="1">
      <c r="H7698" s="99"/>
    </row>
    <row r="7699" spans="8:8" s="95" customFormat="1" ht="12.75" customHeight="1">
      <c r="H7699" s="99"/>
    </row>
    <row r="7700" spans="8:8" s="95" customFormat="1" ht="12.75" customHeight="1">
      <c r="H7700" s="99"/>
    </row>
    <row r="7701" spans="8:8" s="95" customFormat="1" ht="12.75" customHeight="1">
      <c r="H7701" s="99"/>
    </row>
    <row r="7702" spans="8:8" s="95" customFormat="1" ht="12.75" customHeight="1">
      <c r="H7702" s="99"/>
    </row>
    <row r="7703" spans="8:8" s="95" customFormat="1" ht="12.75" customHeight="1">
      <c r="H7703" s="99"/>
    </row>
    <row r="7704" spans="8:8" s="95" customFormat="1" ht="12.75" customHeight="1">
      <c r="H7704" s="99"/>
    </row>
    <row r="7705" spans="8:8" s="95" customFormat="1" ht="12.75" customHeight="1">
      <c r="H7705" s="99"/>
    </row>
    <row r="7706" spans="8:8" s="95" customFormat="1" ht="12.75" customHeight="1">
      <c r="H7706" s="99"/>
    </row>
    <row r="7707" spans="8:8" s="95" customFormat="1" ht="12.75" customHeight="1">
      <c r="H7707" s="99"/>
    </row>
    <row r="7708" spans="8:8" s="95" customFormat="1" ht="12.75" customHeight="1">
      <c r="H7708" s="99"/>
    </row>
    <row r="7709" spans="8:8" s="95" customFormat="1" ht="12.75" customHeight="1">
      <c r="H7709" s="99"/>
    </row>
    <row r="7710" spans="8:8" s="95" customFormat="1" ht="12.75" customHeight="1">
      <c r="H7710" s="99"/>
    </row>
    <row r="7711" spans="8:8" s="95" customFormat="1" ht="12.75" customHeight="1">
      <c r="H7711" s="99"/>
    </row>
    <row r="7712" spans="8:8" s="95" customFormat="1" ht="12.75" customHeight="1">
      <c r="H7712" s="99"/>
    </row>
    <row r="7713" spans="8:8" s="95" customFormat="1" ht="12.75" customHeight="1">
      <c r="H7713" s="99"/>
    </row>
    <row r="7714" spans="8:8" s="95" customFormat="1" ht="12.75" customHeight="1">
      <c r="H7714" s="99"/>
    </row>
    <row r="7715" spans="8:8" s="95" customFormat="1" ht="12.75" customHeight="1">
      <c r="H7715" s="99"/>
    </row>
    <row r="7716" spans="8:8" s="95" customFormat="1" ht="12.75" customHeight="1">
      <c r="H7716" s="99"/>
    </row>
    <row r="7717" spans="8:8" s="95" customFormat="1" ht="12.75" customHeight="1">
      <c r="H7717" s="99"/>
    </row>
    <row r="7718" spans="8:8" s="95" customFormat="1" ht="12.75" customHeight="1">
      <c r="H7718" s="99"/>
    </row>
    <row r="7719" spans="8:8" s="95" customFormat="1" ht="12.75" customHeight="1">
      <c r="H7719" s="99"/>
    </row>
    <row r="7720" spans="8:8" s="95" customFormat="1" ht="12.75" customHeight="1">
      <c r="H7720" s="99"/>
    </row>
    <row r="7721" spans="8:8" s="95" customFormat="1" ht="12.75" customHeight="1">
      <c r="H7721" s="99"/>
    </row>
    <row r="7722" spans="8:8" s="95" customFormat="1" ht="12.75" customHeight="1">
      <c r="H7722" s="99"/>
    </row>
    <row r="7723" spans="8:8" s="95" customFormat="1" ht="12.75" customHeight="1">
      <c r="H7723" s="99"/>
    </row>
    <row r="7724" spans="8:8" s="95" customFormat="1" ht="12.75" customHeight="1">
      <c r="H7724" s="99"/>
    </row>
    <row r="7725" spans="8:8" s="95" customFormat="1" ht="12.75" customHeight="1">
      <c r="H7725" s="99"/>
    </row>
    <row r="7726" spans="8:8" s="95" customFormat="1" ht="12.75" customHeight="1">
      <c r="H7726" s="99"/>
    </row>
    <row r="7727" spans="8:8" s="95" customFormat="1" ht="12.75" customHeight="1">
      <c r="H7727" s="99"/>
    </row>
    <row r="7728" spans="8:8" s="95" customFormat="1" ht="12.75" customHeight="1">
      <c r="H7728" s="99"/>
    </row>
    <row r="7729" spans="8:8" s="95" customFormat="1" ht="12.75" customHeight="1">
      <c r="H7729" s="99"/>
    </row>
    <row r="7730" spans="8:8" s="95" customFormat="1" ht="12.75" customHeight="1">
      <c r="H7730" s="99"/>
    </row>
    <row r="7731" spans="8:8" s="95" customFormat="1" ht="12.75" customHeight="1">
      <c r="H7731" s="99"/>
    </row>
    <row r="7732" spans="8:8" s="95" customFormat="1" ht="12.75" customHeight="1">
      <c r="H7732" s="99"/>
    </row>
    <row r="7733" spans="8:8" s="95" customFormat="1" ht="12.75" customHeight="1">
      <c r="H7733" s="99"/>
    </row>
    <row r="7734" spans="8:8" s="95" customFormat="1" ht="12.75" customHeight="1">
      <c r="H7734" s="99"/>
    </row>
    <row r="7735" spans="8:8" s="95" customFormat="1" ht="12.75" customHeight="1">
      <c r="H7735" s="99"/>
    </row>
    <row r="7736" spans="8:8" s="95" customFormat="1" ht="12.75" customHeight="1">
      <c r="H7736" s="99"/>
    </row>
    <row r="7737" spans="8:8" s="95" customFormat="1" ht="12.75" customHeight="1">
      <c r="H7737" s="99"/>
    </row>
    <row r="7738" spans="8:8" s="95" customFormat="1" ht="12.75" customHeight="1">
      <c r="H7738" s="99"/>
    </row>
    <row r="7739" spans="8:8" s="95" customFormat="1" ht="12.75" customHeight="1">
      <c r="H7739" s="99"/>
    </row>
    <row r="7740" spans="8:8" s="95" customFormat="1" ht="12.75" customHeight="1">
      <c r="H7740" s="99"/>
    </row>
    <row r="7741" spans="8:8" s="95" customFormat="1" ht="12.75" customHeight="1">
      <c r="H7741" s="99"/>
    </row>
    <row r="7742" spans="8:8" s="95" customFormat="1" ht="12.75" customHeight="1">
      <c r="H7742" s="99"/>
    </row>
    <row r="7743" spans="8:8" s="95" customFormat="1" ht="12.75" customHeight="1">
      <c r="H7743" s="99"/>
    </row>
    <row r="7744" spans="8:8" s="95" customFormat="1" ht="12.75" customHeight="1">
      <c r="H7744" s="99"/>
    </row>
    <row r="7745" spans="8:8" s="95" customFormat="1" ht="12.75" customHeight="1">
      <c r="H7745" s="99"/>
    </row>
    <row r="7746" spans="8:8" s="95" customFormat="1" ht="12.75" customHeight="1">
      <c r="H7746" s="99"/>
    </row>
    <row r="7747" spans="8:8" s="95" customFormat="1" ht="12.75" customHeight="1">
      <c r="H7747" s="99"/>
    </row>
    <row r="7748" spans="8:8" s="95" customFormat="1" ht="12.75" customHeight="1">
      <c r="H7748" s="99"/>
    </row>
    <row r="7749" spans="8:8" s="95" customFormat="1" ht="12.75" customHeight="1">
      <c r="H7749" s="99"/>
    </row>
    <row r="7750" spans="8:8" s="95" customFormat="1" ht="12.75" customHeight="1">
      <c r="H7750" s="99"/>
    </row>
    <row r="7751" spans="8:8" s="95" customFormat="1" ht="12.75" customHeight="1">
      <c r="H7751" s="99"/>
    </row>
    <row r="7752" spans="8:8" s="95" customFormat="1" ht="12.75" customHeight="1">
      <c r="H7752" s="99"/>
    </row>
    <row r="7753" spans="8:8" s="95" customFormat="1" ht="12.75" customHeight="1">
      <c r="H7753" s="99"/>
    </row>
    <row r="7754" spans="8:8" s="95" customFormat="1" ht="12.75" customHeight="1">
      <c r="H7754" s="99"/>
    </row>
    <row r="7755" spans="8:8" s="95" customFormat="1" ht="12.75" customHeight="1">
      <c r="H7755" s="99"/>
    </row>
    <row r="7756" spans="8:8" s="95" customFormat="1" ht="12.75" customHeight="1">
      <c r="H7756" s="99"/>
    </row>
    <row r="7757" spans="8:8" s="95" customFormat="1" ht="12.75" customHeight="1">
      <c r="H7757" s="99"/>
    </row>
    <row r="7758" spans="8:8" s="95" customFormat="1" ht="12.75" customHeight="1">
      <c r="H7758" s="99"/>
    </row>
    <row r="7759" spans="8:8" s="95" customFormat="1" ht="12.75" customHeight="1">
      <c r="H7759" s="99"/>
    </row>
    <row r="7760" spans="8:8" s="95" customFormat="1" ht="12.75" customHeight="1">
      <c r="H7760" s="99"/>
    </row>
    <row r="7761" spans="8:8" s="95" customFormat="1" ht="12.75" customHeight="1">
      <c r="H7761" s="99"/>
    </row>
    <row r="7762" spans="8:8" s="95" customFormat="1" ht="12.75" customHeight="1">
      <c r="H7762" s="99"/>
    </row>
    <row r="7763" spans="8:8" s="95" customFormat="1" ht="12.75" customHeight="1">
      <c r="H7763" s="99"/>
    </row>
    <row r="7764" spans="8:8" s="95" customFormat="1" ht="12.75" customHeight="1">
      <c r="H7764" s="99"/>
    </row>
    <row r="7765" spans="8:8" s="95" customFormat="1" ht="12.75" customHeight="1">
      <c r="H7765" s="99"/>
    </row>
    <row r="7766" spans="8:8" s="95" customFormat="1" ht="12.75" customHeight="1">
      <c r="H7766" s="99"/>
    </row>
    <row r="7767" spans="8:8" s="95" customFormat="1" ht="12.75" customHeight="1">
      <c r="H7767" s="99"/>
    </row>
    <row r="7768" spans="8:8" s="95" customFormat="1" ht="12.75" customHeight="1">
      <c r="H7768" s="99"/>
    </row>
    <row r="7769" spans="8:8" s="95" customFormat="1" ht="12.75" customHeight="1">
      <c r="H7769" s="99"/>
    </row>
    <row r="7770" spans="8:8" s="95" customFormat="1" ht="12.75" customHeight="1">
      <c r="H7770" s="99"/>
    </row>
    <row r="7771" spans="8:8" s="95" customFormat="1" ht="12.75" customHeight="1">
      <c r="H7771" s="99"/>
    </row>
    <row r="7772" spans="8:8" s="95" customFormat="1" ht="12.75" customHeight="1">
      <c r="H7772" s="99"/>
    </row>
    <row r="7773" spans="8:8" s="95" customFormat="1" ht="12.75" customHeight="1">
      <c r="H7773" s="99"/>
    </row>
    <row r="7774" spans="8:8" s="95" customFormat="1" ht="12.75" customHeight="1">
      <c r="H7774" s="99"/>
    </row>
    <row r="7775" spans="8:8" s="95" customFormat="1" ht="12.75" customHeight="1">
      <c r="H7775" s="99"/>
    </row>
    <row r="7776" spans="8:8" s="95" customFormat="1" ht="12.75" customHeight="1">
      <c r="H7776" s="99"/>
    </row>
    <row r="7777" spans="8:8" s="95" customFormat="1" ht="12.75" customHeight="1">
      <c r="H7777" s="99"/>
    </row>
    <row r="7778" spans="8:8" s="95" customFormat="1" ht="12.75" customHeight="1">
      <c r="H7778" s="99"/>
    </row>
    <row r="7779" spans="8:8" s="95" customFormat="1" ht="12.75" customHeight="1">
      <c r="H7779" s="99"/>
    </row>
    <row r="7780" spans="8:8" s="95" customFormat="1" ht="12.75" customHeight="1">
      <c r="H7780" s="99"/>
    </row>
    <row r="7781" spans="8:8" s="95" customFormat="1" ht="12.75" customHeight="1">
      <c r="H7781" s="99"/>
    </row>
    <row r="7782" spans="8:8" s="95" customFormat="1" ht="12.75" customHeight="1">
      <c r="H7782" s="99"/>
    </row>
    <row r="7783" spans="8:8" s="95" customFormat="1" ht="12.75" customHeight="1">
      <c r="H7783" s="99"/>
    </row>
    <row r="7784" spans="8:8" s="95" customFormat="1" ht="12.75" customHeight="1">
      <c r="H7784" s="99"/>
    </row>
    <row r="7785" spans="8:8" s="95" customFormat="1" ht="12.75" customHeight="1">
      <c r="H7785" s="99"/>
    </row>
    <row r="7786" spans="8:8" s="95" customFormat="1" ht="12.75" customHeight="1">
      <c r="H7786" s="99"/>
    </row>
    <row r="7787" spans="8:8" s="95" customFormat="1" ht="12.75" customHeight="1">
      <c r="H7787" s="99"/>
    </row>
    <row r="7788" spans="8:8" s="95" customFormat="1" ht="12.75" customHeight="1">
      <c r="H7788" s="99"/>
    </row>
    <row r="7789" spans="8:8" s="95" customFormat="1" ht="12.75" customHeight="1">
      <c r="H7789" s="99"/>
    </row>
    <row r="7790" spans="8:8" s="95" customFormat="1" ht="12.75" customHeight="1">
      <c r="H7790" s="99"/>
    </row>
    <row r="7791" spans="8:8" s="95" customFormat="1" ht="12.75" customHeight="1">
      <c r="H7791" s="99"/>
    </row>
    <row r="7792" spans="8:8" s="95" customFormat="1" ht="12.75" customHeight="1">
      <c r="H7792" s="99"/>
    </row>
    <row r="7793" spans="8:8" s="95" customFormat="1" ht="12.75" customHeight="1">
      <c r="H7793" s="99"/>
    </row>
    <row r="7794" spans="8:8" s="95" customFormat="1" ht="12.75" customHeight="1">
      <c r="H7794" s="99"/>
    </row>
    <row r="7795" spans="8:8" s="95" customFormat="1" ht="12.75" customHeight="1">
      <c r="H7795" s="99"/>
    </row>
    <row r="7796" spans="8:8" s="95" customFormat="1" ht="12.75" customHeight="1">
      <c r="H7796" s="99"/>
    </row>
    <row r="7797" spans="8:8" s="95" customFormat="1" ht="12.75" customHeight="1">
      <c r="H7797" s="99"/>
    </row>
    <row r="7798" spans="8:8" s="95" customFormat="1" ht="12.75" customHeight="1">
      <c r="H7798" s="99"/>
    </row>
    <row r="7799" spans="8:8" s="95" customFormat="1" ht="12.75" customHeight="1">
      <c r="H7799" s="99"/>
    </row>
    <row r="7800" spans="8:8" s="95" customFormat="1" ht="12.75" customHeight="1">
      <c r="H7800" s="99"/>
    </row>
    <row r="7801" spans="8:8" s="95" customFormat="1" ht="12.75" customHeight="1">
      <c r="H7801" s="99"/>
    </row>
    <row r="7802" spans="8:8" s="95" customFormat="1" ht="12.75" customHeight="1">
      <c r="H7802" s="99"/>
    </row>
    <row r="7803" spans="8:8" s="95" customFormat="1" ht="12.75" customHeight="1">
      <c r="H7803" s="99"/>
    </row>
    <row r="7804" spans="8:8" s="95" customFormat="1" ht="12.75" customHeight="1">
      <c r="H7804" s="99"/>
    </row>
    <row r="7805" spans="8:8" s="95" customFormat="1" ht="12.75" customHeight="1">
      <c r="H7805" s="99"/>
    </row>
    <row r="7806" spans="8:8" s="95" customFormat="1" ht="12.75" customHeight="1">
      <c r="H7806" s="99"/>
    </row>
    <row r="7807" spans="8:8" s="95" customFormat="1" ht="12.75" customHeight="1">
      <c r="H7807" s="99"/>
    </row>
    <row r="7808" spans="8:8" s="95" customFormat="1" ht="12.75" customHeight="1">
      <c r="H7808" s="99"/>
    </row>
    <row r="7809" spans="8:8" s="95" customFormat="1" ht="12.75" customHeight="1">
      <c r="H7809" s="99"/>
    </row>
    <row r="7810" spans="8:8" s="95" customFormat="1" ht="12.75" customHeight="1">
      <c r="H7810" s="99"/>
    </row>
    <row r="7811" spans="8:8" s="95" customFormat="1" ht="12.75" customHeight="1">
      <c r="H7811" s="99"/>
    </row>
    <row r="7812" spans="8:8" s="95" customFormat="1" ht="12.75" customHeight="1">
      <c r="H7812" s="99"/>
    </row>
    <row r="7813" spans="8:8" s="95" customFormat="1" ht="12.75" customHeight="1">
      <c r="H7813" s="99"/>
    </row>
    <row r="7814" spans="8:8" s="95" customFormat="1" ht="12.75" customHeight="1">
      <c r="H7814" s="99"/>
    </row>
    <row r="7815" spans="8:8" s="95" customFormat="1" ht="12.75" customHeight="1">
      <c r="H7815" s="99"/>
    </row>
    <row r="7816" spans="8:8" s="95" customFormat="1" ht="12.75" customHeight="1">
      <c r="H7816" s="99"/>
    </row>
    <row r="7817" spans="8:8" s="95" customFormat="1" ht="12.75" customHeight="1">
      <c r="H7817" s="99"/>
    </row>
    <row r="7818" spans="8:8" s="95" customFormat="1" ht="12.75" customHeight="1">
      <c r="H7818" s="99"/>
    </row>
    <row r="7819" spans="8:8" s="95" customFormat="1" ht="12.75" customHeight="1">
      <c r="H7819" s="99"/>
    </row>
    <row r="7820" spans="8:8" s="95" customFormat="1" ht="12.75" customHeight="1">
      <c r="H7820" s="99"/>
    </row>
    <row r="7821" spans="8:8" s="95" customFormat="1" ht="12.75" customHeight="1">
      <c r="H7821" s="99"/>
    </row>
    <row r="7822" spans="8:8" s="95" customFormat="1" ht="12.75" customHeight="1">
      <c r="H7822" s="99"/>
    </row>
    <row r="7823" spans="8:8" s="95" customFormat="1" ht="12.75" customHeight="1">
      <c r="H7823" s="99"/>
    </row>
    <row r="7824" spans="8:8" s="95" customFormat="1" ht="12.75" customHeight="1">
      <c r="H7824" s="99"/>
    </row>
    <row r="7825" spans="8:8" s="95" customFormat="1" ht="12.75" customHeight="1">
      <c r="H7825" s="99"/>
    </row>
    <row r="7826" spans="8:8" s="95" customFormat="1" ht="12.75" customHeight="1">
      <c r="H7826" s="99"/>
    </row>
    <row r="7827" spans="8:8" s="95" customFormat="1" ht="12.75" customHeight="1">
      <c r="H7827" s="99"/>
    </row>
    <row r="7828" spans="8:8" s="95" customFormat="1" ht="12.75" customHeight="1">
      <c r="H7828" s="99"/>
    </row>
    <row r="7829" spans="8:8" s="95" customFormat="1" ht="12.75" customHeight="1">
      <c r="H7829" s="99"/>
    </row>
    <row r="7830" spans="8:8" s="95" customFormat="1" ht="12.75" customHeight="1">
      <c r="H7830" s="99"/>
    </row>
    <row r="7831" spans="8:8" s="95" customFormat="1" ht="12.75" customHeight="1">
      <c r="H7831" s="99"/>
    </row>
    <row r="7832" spans="8:8" s="95" customFormat="1" ht="12.75" customHeight="1">
      <c r="H7832" s="99"/>
    </row>
    <row r="7833" spans="8:8" s="95" customFormat="1" ht="12.75" customHeight="1">
      <c r="H7833" s="99"/>
    </row>
    <row r="7834" spans="8:8" s="95" customFormat="1" ht="12.75" customHeight="1">
      <c r="H7834" s="99"/>
    </row>
    <row r="7835" spans="8:8" s="95" customFormat="1" ht="12.75" customHeight="1">
      <c r="H7835" s="99"/>
    </row>
    <row r="7836" spans="8:8" s="95" customFormat="1" ht="12.75" customHeight="1">
      <c r="H7836" s="99"/>
    </row>
    <row r="7837" spans="8:8" s="95" customFormat="1" ht="12.75" customHeight="1">
      <c r="H7837" s="99"/>
    </row>
    <row r="7838" spans="8:8" s="95" customFormat="1" ht="12.75" customHeight="1">
      <c r="H7838" s="99"/>
    </row>
    <row r="7839" spans="8:8" s="95" customFormat="1" ht="12.75" customHeight="1">
      <c r="H7839" s="99"/>
    </row>
    <row r="7840" spans="8:8" s="95" customFormat="1" ht="12.75" customHeight="1">
      <c r="H7840" s="99"/>
    </row>
    <row r="7841" spans="8:8" s="95" customFormat="1" ht="12.75" customHeight="1">
      <c r="H7841" s="99"/>
    </row>
    <row r="7842" spans="8:8" s="95" customFormat="1" ht="12.75" customHeight="1">
      <c r="H7842" s="99"/>
    </row>
    <row r="7843" spans="8:8" s="95" customFormat="1" ht="12.75" customHeight="1">
      <c r="H7843" s="99"/>
    </row>
    <row r="7844" spans="8:8" s="95" customFormat="1" ht="12.75" customHeight="1">
      <c r="H7844" s="99"/>
    </row>
    <row r="7845" spans="8:8" s="95" customFormat="1" ht="12.75" customHeight="1">
      <c r="H7845" s="99"/>
    </row>
    <row r="7846" spans="8:8" s="95" customFormat="1" ht="12.75" customHeight="1">
      <c r="H7846" s="99"/>
    </row>
    <row r="7847" spans="8:8" s="95" customFormat="1" ht="12.75" customHeight="1">
      <c r="H7847" s="99"/>
    </row>
    <row r="7848" spans="8:8" s="95" customFormat="1" ht="12.75" customHeight="1">
      <c r="H7848" s="99"/>
    </row>
    <row r="7849" spans="8:8" s="95" customFormat="1" ht="12.75" customHeight="1">
      <c r="H7849" s="99"/>
    </row>
    <row r="7850" spans="8:8" s="95" customFormat="1" ht="12.75" customHeight="1">
      <c r="H7850" s="99"/>
    </row>
    <row r="7851" spans="8:8" s="95" customFormat="1" ht="12.75" customHeight="1">
      <c r="H7851" s="99"/>
    </row>
    <row r="7852" spans="8:8" s="95" customFormat="1" ht="12.75" customHeight="1">
      <c r="H7852" s="99"/>
    </row>
    <row r="7853" spans="8:8" s="95" customFormat="1" ht="12.75" customHeight="1">
      <c r="H7853" s="99"/>
    </row>
    <row r="7854" spans="8:8" s="95" customFormat="1" ht="12.75" customHeight="1">
      <c r="H7854" s="99"/>
    </row>
    <row r="7855" spans="8:8" s="95" customFormat="1" ht="12.75" customHeight="1">
      <c r="H7855" s="99"/>
    </row>
    <row r="7856" spans="8:8" s="95" customFormat="1" ht="12.75" customHeight="1">
      <c r="H7856" s="99"/>
    </row>
    <row r="7857" spans="8:8" s="95" customFormat="1" ht="12.75" customHeight="1">
      <c r="H7857" s="99"/>
    </row>
    <row r="7858" spans="8:8" s="95" customFormat="1" ht="12.75" customHeight="1">
      <c r="H7858" s="99"/>
    </row>
    <row r="7859" spans="8:8" s="95" customFormat="1" ht="12.75" customHeight="1">
      <c r="H7859" s="99"/>
    </row>
    <row r="7860" spans="8:8" s="95" customFormat="1" ht="12.75" customHeight="1">
      <c r="H7860" s="99"/>
    </row>
    <row r="7861" spans="8:8" s="95" customFormat="1" ht="12.75" customHeight="1">
      <c r="H7861" s="99"/>
    </row>
    <row r="7862" spans="8:8" s="95" customFormat="1" ht="12.75" customHeight="1">
      <c r="H7862" s="99"/>
    </row>
    <row r="7863" spans="8:8" s="95" customFormat="1" ht="12.75" customHeight="1">
      <c r="H7863" s="99"/>
    </row>
    <row r="7864" spans="8:8" s="95" customFormat="1" ht="12.75" customHeight="1">
      <c r="H7864" s="99"/>
    </row>
    <row r="7865" spans="8:8" s="95" customFormat="1" ht="12.75" customHeight="1">
      <c r="H7865" s="99"/>
    </row>
    <row r="7866" spans="8:8" s="95" customFormat="1" ht="12.75" customHeight="1">
      <c r="H7866" s="99"/>
    </row>
    <row r="7867" spans="8:8" s="95" customFormat="1" ht="12.75" customHeight="1">
      <c r="H7867" s="99"/>
    </row>
    <row r="7868" spans="8:8" s="95" customFormat="1" ht="12.75" customHeight="1">
      <c r="H7868" s="99"/>
    </row>
    <row r="7869" spans="8:8" s="95" customFormat="1" ht="12.75" customHeight="1">
      <c r="H7869" s="99"/>
    </row>
    <row r="7870" spans="8:8" s="95" customFormat="1" ht="12.75" customHeight="1">
      <c r="H7870" s="99"/>
    </row>
    <row r="7871" spans="8:8" s="95" customFormat="1" ht="12.75" customHeight="1">
      <c r="H7871" s="99"/>
    </row>
    <row r="7872" spans="8:8" s="95" customFormat="1" ht="12.75" customHeight="1">
      <c r="H7872" s="99"/>
    </row>
    <row r="7873" spans="8:8" s="95" customFormat="1" ht="12.75" customHeight="1">
      <c r="H7873" s="99"/>
    </row>
    <row r="7874" spans="8:8" s="95" customFormat="1" ht="12.75" customHeight="1">
      <c r="H7874" s="99"/>
    </row>
    <row r="7875" spans="8:8" s="95" customFormat="1" ht="12.75" customHeight="1">
      <c r="H7875" s="99"/>
    </row>
    <row r="7876" spans="8:8" s="95" customFormat="1" ht="12.75" customHeight="1">
      <c r="H7876" s="99"/>
    </row>
    <row r="7877" spans="8:8" s="95" customFormat="1" ht="12.75" customHeight="1">
      <c r="H7877" s="99"/>
    </row>
    <row r="7878" spans="8:8" s="95" customFormat="1" ht="12.75" customHeight="1">
      <c r="H7878" s="99"/>
    </row>
    <row r="7879" spans="8:8" s="95" customFormat="1" ht="12.75" customHeight="1">
      <c r="H7879" s="99"/>
    </row>
    <row r="7880" spans="8:8" s="95" customFormat="1" ht="12.75" customHeight="1">
      <c r="H7880" s="99"/>
    </row>
    <row r="7881" spans="8:8" s="95" customFormat="1" ht="12.75" customHeight="1">
      <c r="H7881" s="99"/>
    </row>
    <row r="7882" spans="8:8" s="95" customFormat="1" ht="12.75" customHeight="1">
      <c r="H7882" s="99"/>
    </row>
    <row r="7883" spans="8:8" s="95" customFormat="1" ht="12.75" customHeight="1">
      <c r="H7883" s="99"/>
    </row>
    <row r="7884" spans="8:8" s="95" customFormat="1" ht="12.75" customHeight="1">
      <c r="H7884" s="99"/>
    </row>
    <row r="7885" spans="8:8" s="95" customFormat="1" ht="12.75" customHeight="1">
      <c r="H7885" s="99"/>
    </row>
    <row r="7886" spans="8:8" s="95" customFormat="1" ht="12.75" customHeight="1">
      <c r="H7886" s="99"/>
    </row>
    <row r="7887" spans="8:8" s="95" customFormat="1" ht="12.75" customHeight="1">
      <c r="H7887" s="99"/>
    </row>
    <row r="7888" spans="8:8" s="95" customFormat="1" ht="12.75" customHeight="1">
      <c r="H7888" s="99"/>
    </row>
    <row r="7889" spans="8:8" s="95" customFormat="1" ht="12.75" customHeight="1">
      <c r="H7889" s="99"/>
    </row>
    <row r="7890" spans="8:8" s="95" customFormat="1" ht="12.75" customHeight="1">
      <c r="H7890" s="99"/>
    </row>
    <row r="7891" spans="8:8" s="95" customFormat="1" ht="12.75" customHeight="1">
      <c r="H7891" s="99"/>
    </row>
    <row r="7892" spans="8:8" s="95" customFormat="1" ht="12.75" customHeight="1">
      <c r="H7892" s="99"/>
    </row>
    <row r="7893" spans="8:8" s="95" customFormat="1" ht="12.75" customHeight="1">
      <c r="H7893" s="99"/>
    </row>
    <row r="7894" spans="8:8" s="95" customFormat="1" ht="12.75" customHeight="1">
      <c r="H7894" s="99"/>
    </row>
    <row r="7895" spans="8:8" s="95" customFormat="1" ht="12.75" customHeight="1">
      <c r="H7895" s="99"/>
    </row>
    <row r="7896" spans="8:8" s="95" customFormat="1" ht="12.75" customHeight="1">
      <c r="H7896" s="99"/>
    </row>
    <row r="7897" spans="8:8" s="95" customFormat="1" ht="12.75" customHeight="1">
      <c r="H7897" s="99"/>
    </row>
    <row r="7898" spans="8:8" s="95" customFormat="1" ht="12.75" customHeight="1">
      <c r="H7898" s="99"/>
    </row>
    <row r="7899" spans="8:8" s="95" customFormat="1" ht="12.75" customHeight="1">
      <c r="H7899" s="99"/>
    </row>
    <row r="7900" spans="8:8" s="95" customFormat="1" ht="12.75" customHeight="1">
      <c r="H7900" s="99"/>
    </row>
    <row r="7901" spans="8:8" s="95" customFormat="1" ht="12.75" customHeight="1">
      <c r="H7901" s="99"/>
    </row>
    <row r="7902" spans="8:8" s="95" customFormat="1" ht="12.75" customHeight="1">
      <c r="H7902" s="99"/>
    </row>
    <row r="7903" spans="8:8" s="95" customFormat="1" ht="12.75" customHeight="1">
      <c r="H7903" s="99"/>
    </row>
    <row r="7904" spans="8:8" s="95" customFormat="1" ht="12.75" customHeight="1">
      <c r="H7904" s="99"/>
    </row>
    <row r="7905" spans="8:8" s="95" customFormat="1" ht="12.75" customHeight="1">
      <c r="H7905" s="99"/>
    </row>
    <row r="7906" spans="8:8" s="95" customFormat="1" ht="12.75" customHeight="1">
      <c r="H7906" s="99"/>
    </row>
    <row r="7907" spans="8:8" s="95" customFormat="1" ht="12.75" customHeight="1">
      <c r="H7907" s="99"/>
    </row>
    <row r="7908" spans="8:8" s="95" customFormat="1" ht="12.75" customHeight="1">
      <c r="H7908" s="99"/>
    </row>
    <row r="7909" spans="8:8" s="95" customFormat="1" ht="12.75" customHeight="1">
      <c r="H7909" s="99"/>
    </row>
    <row r="7910" spans="8:8" s="95" customFormat="1" ht="12.75" customHeight="1">
      <c r="H7910" s="99"/>
    </row>
    <row r="7911" spans="8:8" s="95" customFormat="1" ht="12.75" customHeight="1">
      <c r="H7911" s="99"/>
    </row>
    <row r="7912" spans="8:8" s="95" customFormat="1" ht="12.75" customHeight="1">
      <c r="H7912" s="99"/>
    </row>
    <row r="7913" spans="8:8" s="95" customFormat="1" ht="12.75" customHeight="1">
      <c r="H7913" s="99"/>
    </row>
    <row r="7914" spans="8:8" s="95" customFormat="1" ht="12.75" customHeight="1">
      <c r="H7914" s="99"/>
    </row>
    <row r="7915" spans="8:8" s="95" customFormat="1" ht="12.75" customHeight="1">
      <c r="H7915" s="99"/>
    </row>
    <row r="7916" spans="8:8" s="95" customFormat="1" ht="12.75" customHeight="1">
      <c r="H7916" s="99"/>
    </row>
    <row r="7917" spans="8:8" s="95" customFormat="1" ht="12.75" customHeight="1">
      <c r="H7917" s="99"/>
    </row>
    <row r="7918" spans="8:8" s="95" customFormat="1" ht="12.75" customHeight="1">
      <c r="H7918" s="99"/>
    </row>
    <row r="7919" spans="8:8" s="95" customFormat="1" ht="12.75" customHeight="1">
      <c r="H7919" s="99"/>
    </row>
    <row r="7920" spans="8:8" s="95" customFormat="1" ht="12.75" customHeight="1">
      <c r="H7920" s="99"/>
    </row>
    <row r="7921" spans="8:8" s="95" customFormat="1" ht="12.75" customHeight="1">
      <c r="H7921" s="99"/>
    </row>
    <row r="7922" spans="8:8" s="95" customFormat="1" ht="12.75" customHeight="1">
      <c r="H7922" s="99"/>
    </row>
    <row r="7923" spans="8:8" s="95" customFormat="1" ht="12.75" customHeight="1">
      <c r="H7923" s="99"/>
    </row>
    <row r="7924" spans="8:8" s="95" customFormat="1" ht="12.75" customHeight="1">
      <c r="H7924" s="99"/>
    </row>
    <row r="7925" spans="8:8" s="95" customFormat="1" ht="12.75" customHeight="1">
      <c r="H7925" s="99"/>
    </row>
    <row r="7926" spans="8:8" s="95" customFormat="1" ht="12.75" customHeight="1">
      <c r="H7926" s="99"/>
    </row>
    <row r="7927" spans="8:8" s="95" customFormat="1" ht="12.75" customHeight="1">
      <c r="H7927" s="99"/>
    </row>
    <row r="7928" spans="8:8" s="95" customFormat="1" ht="12.75" customHeight="1">
      <c r="H7928" s="99"/>
    </row>
    <row r="7929" spans="8:8" s="95" customFormat="1" ht="12.75" customHeight="1">
      <c r="H7929" s="99"/>
    </row>
    <row r="7930" spans="8:8" s="95" customFormat="1" ht="12.75" customHeight="1">
      <c r="H7930" s="99"/>
    </row>
    <row r="7931" spans="8:8" s="95" customFormat="1" ht="12.75" customHeight="1">
      <c r="H7931" s="99"/>
    </row>
    <row r="7932" spans="8:8" s="95" customFormat="1" ht="12.75" customHeight="1">
      <c r="H7932" s="99"/>
    </row>
    <row r="7933" spans="8:8" s="95" customFormat="1" ht="12.75" customHeight="1">
      <c r="H7933" s="99"/>
    </row>
    <row r="7934" spans="8:8" s="95" customFormat="1" ht="12.75" customHeight="1">
      <c r="H7934" s="99"/>
    </row>
    <row r="7935" spans="8:8" s="95" customFormat="1" ht="12.75" customHeight="1">
      <c r="H7935" s="99"/>
    </row>
    <row r="7936" spans="8:8" s="95" customFormat="1" ht="12.75" customHeight="1">
      <c r="H7936" s="99"/>
    </row>
    <row r="7937" spans="8:8" s="95" customFormat="1" ht="12.75" customHeight="1">
      <c r="H7937" s="99"/>
    </row>
    <row r="7938" spans="8:8" s="95" customFormat="1" ht="12.75" customHeight="1">
      <c r="H7938" s="99"/>
    </row>
    <row r="7939" spans="8:8" s="95" customFormat="1" ht="12.75" customHeight="1">
      <c r="H7939" s="99"/>
    </row>
    <row r="7940" spans="8:8" s="95" customFormat="1" ht="12.75" customHeight="1">
      <c r="H7940" s="99"/>
    </row>
    <row r="7941" spans="8:8" s="95" customFormat="1" ht="12.75" customHeight="1">
      <c r="H7941" s="99"/>
    </row>
    <row r="7942" spans="8:8" s="95" customFormat="1" ht="12.75" customHeight="1">
      <c r="H7942" s="99"/>
    </row>
    <row r="7943" spans="8:8" s="95" customFormat="1" ht="12.75" customHeight="1">
      <c r="H7943" s="99"/>
    </row>
    <row r="7944" spans="8:8" s="95" customFormat="1" ht="12.75" customHeight="1">
      <c r="H7944" s="99"/>
    </row>
    <row r="7945" spans="8:8" s="95" customFormat="1" ht="12.75" customHeight="1">
      <c r="H7945" s="99"/>
    </row>
    <row r="7946" spans="8:8" s="95" customFormat="1" ht="12.75" customHeight="1">
      <c r="H7946" s="99"/>
    </row>
    <row r="7947" spans="8:8" s="95" customFormat="1" ht="12.75" customHeight="1">
      <c r="H7947" s="99"/>
    </row>
    <row r="7948" spans="8:8" s="95" customFormat="1" ht="12.75" customHeight="1">
      <c r="H7948" s="99"/>
    </row>
    <row r="7949" spans="8:8" s="95" customFormat="1" ht="12.75" customHeight="1">
      <c r="H7949" s="99"/>
    </row>
    <row r="7950" spans="8:8" s="95" customFormat="1" ht="12.75" customHeight="1">
      <c r="H7950" s="99"/>
    </row>
    <row r="7951" spans="8:8" s="95" customFormat="1" ht="12.75" customHeight="1">
      <c r="H7951" s="99"/>
    </row>
    <row r="7952" spans="8:8" s="95" customFormat="1" ht="12.75" customHeight="1">
      <c r="H7952" s="99"/>
    </row>
    <row r="7953" spans="8:8" s="95" customFormat="1" ht="12.75" customHeight="1">
      <c r="H7953" s="99"/>
    </row>
    <row r="7954" spans="8:8" s="95" customFormat="1" ht="12.75" customHeight="1">
      <c r="H7954" s="99"/>
    </row>
    <row r="7955" spans="8:8" s="95" customFormat="1" ht="12.75" customHeight="1">
      <c r="H7955" s="99"/>
    </row>
    <row r="7956" spans="8:8" s="95" customFormat="1" ht="12.75" customHeight="1">
      <c r="H7956" s="99"/>
    </row>
    <row r="7957" spans="8:8" s="95" customFormat="1" ht="12.75" customHeight="1">
      <c r="H7957" s="99"/>
    </row>
    <row r="7958" spans="8:8" s="95" customFormat="1" ht="12.75" customHeight="1">
      <c r="H7958" s="99"/>
    </row>
    <row r="7959" spans="8:8" s="95" customFormat="1" ht="12.75" customHeight="1">
      <c r="H7959" s="99"/>
    </row>
    <row r="7960" spans="8:8" s="95" customFormat="1" ht="12.75" customHeight="1">
      <c r="H7960" s="99"/>
    </row>
    <row r="7961" spans="8:8" s="95" customFormat="1" ht="12.75" customHeight="1">
      <c r="H7961" s="99"/>
    </row>
    <row r="7962" spans="8:8" s="95" customFormat="1" ht="12.75" customHeight="1">
      <c r="H7962" s="99"/>
    </row>
    <row r="7963" spans="8:8" s="95" customFormat="1" ht="12.75" customHeight="1">
      <c r="H7963" s="99"/>
    </row>
    <row r="7964" spans="8:8" s="95" customFormat="1" ht="12.75" customHeight="1">
      <c r="H7964" s="99"/>
    </row>
    <row r="7965" spans="8:8" s="95" customFormat="1" ht="12.75" customHeight="1">
      <c r="H7965" s="99"/>
    </row>
    <row r="7966" spans="8:8" s="95" customFormat="1" ht="12.75" customHeight="1">
      <c r="H7966" s="99"/>
    </row>
    <row r="7967" spans="8:8" s="95" customFormat="1" ht="12.75" customHeight="1">
      <c r="H7967" s="99"/>
    </row>
    <row r="7968" spans="8:8" s="95" customFormat="1" ht="12.75" customHeight="1">
      <c r="H7968" s="99"/>
    </row>
    <row r="7969" spans="8:8" s="95" customFormat="1" ht="12.75" customHeight="1">
      <c r="H7969" s="99"/>
    </row>
    <row r="7970" spans="8:8" s="95" customFormat="1" ht="12.75" customHeight="1">
      <c r="H7970" s="99"/>
    </row>
    <row r="7971" spans="8:8" s="95" customFormat="1" ht="12.75" customHeight="1">
      <c r="H7971" s="99"/>
    </row>
    <row r="7972" spans="8:8" s="95" customFormat="1" ht="12.75" customHeight="1">
      <c r="H7972" s="99"/>
    </row>
    <row r="7973" spans="8:8" s="95" customFormat="1" ht="12.75" customHeight="1">
      <c r="H7973" s="99"/>
    </row>
    <row r="7974" spans="8:8" s="95" customFormat="1" ht="12.75" customHeight="1">
      <c r="H7974" s="99"/>
    </row>
    <row r="7975" spans="8:8" s="95" customFormat="1" ht="12.75" customHeight="1">
      <c r="H7975" s="99"/>
    </row>
    <row r="7976" spans="8:8" s="95" customFormat="1" ht="12.75" customHeight="1">
      <c r="H7976" s="99"/>
    </row>
    <row r="7977" spans="8:8" s="95" customFormat="1" ht="12.75" customHeight="1">
      <c r="H7977" s="99"/>
    </row>
    <row r="7978" spans="8:8" s="95" customFormat="1" ht="12.75" customHeight="1">
      <c r="H7978" s="99"/>
    </row>
    <row r="7979" spans="8:8" s="95" customFormat="1" ht="12.75" customHeight="1">
      <c r="H7979" s="99"/>
    </row>
    <row r="7980" spans="8:8" s="95" customFormat="1" ht="12.75" customHeight="1">
      <c r="H7980" s="99"/>
    </row>
    <row r="7981" spans="8:8" s="95" customFormat="1" ht="12.75" customHeight="1">
      <c r="H7981" s="99"/>
    </row>
    <row r="7982" spans="8:8" s="95" customFormat="1" ht="12.75" customHeight="1">
      <c r="H7982" s="99"/>
    </row>
    <row r="7983" spans="8:8" s="95" customFormat="1" ht="12.75" customHeight="1">
      <c r="H7983" s="99"/>
    </row>
    <row r="7984" spans="8:8" s="95" customFormat="1" ht="12.75" customHeight="1">
      <c r="H7984" s="99"/>
    </row>
    <row r="7985" spans="8:8" s="95" customFormat="1" ht="12.75" customHeight="1">
      <c r="H7985" s="99"/>
    </row>
    <row r="7986" spans="8:8" s="95" customFormat="1" ht="12.75" customHeight="1">
      <c r="H7986" s="99"/>
    </row>
    <row r="7987" spans="8:8" s="95" customFormat="1" ht="12.75" customHeight="1">
      <c r="H7987" s="99"/>
    </row>
    <row r="7988" spans="8:8" s="95" customFormat="1" ht="12.75" customHeight="1">
      <c r="H7988" s="99"/>
    </row>
    <row r="7989" spans="8:8" s="95" customFormat="1" ht="12.75" customHeight="1">
      <c r="H7989" s="99"/>
    </row>
    <row r="7990" spans="8:8" s="95" customFormat="1" ht="12.75" customHeight="1">
      <c r="H7990" s="99"/>
    </row>
    <row r="7991" spans="8:8" s="95" customFormat="1" ht="12.75" customHeight="1">
      <c r="H7991" s="99"/>
    </row>
    <row r="7992" spans="8:8" s="95" customFormat="1" ht="12.75" customHeight="1">
      <c r="H7992" s="99"/>
    </row>
    <row r="7993" spans="8:8" s="95" customFormat="1" ht="12.75" customHeight="1">
      <c r="H7993" s="99"/>
    </row>
    <row r="7994" spans="8:8" s="95" customFormat="1" ht="12.75" customHeight="1">
      <c r="H7994" s="99"/>
    </row>
    <row r="7995" spans="8:8" s="95" customFormat="1" ht="12.75" customHeight="1">
      <c r="H7995" s="99"/>
    </row>
    <row r="7996" spans="8:8" s="95" customFormat="1" ht="12.75" customHeight="1">
      <c r="H7996" s="99"/>
    </row>
    <row r="7997" spans="8:8" s="95" customFormat="1" ht="12.75" customHeight="1">
      <c r="H7997" s="99"/>
    </row>
    <row r="7998" spans="8:8" s="95" customFormat="1" ht="12.75" customHeight="1">
      <c r="H7998" s="99"/>
    </row>
    <row r="7999" spans="8:8" s="95" customFormat="1" ht="12.75" customHeight="1">
      <c r="H7999" s="99"/>
    </row>
    <row r="8000" spans="8:8" s="95" customFormat="1" ht="12.75" customHeight="1">
      <c r="H8000" s="99"/>
    </row>
    <row r="8001" spans="8:8" s="95" customFormat="1" ht="12.75" customHeight="1">
      <c r="H8001" s="99"/>
    </row>
    <row r="8002" spans="8:8" s="95" customFormat="1" ht="12.75" customHeight="1">
      <c r="H8002" s="99"/>
    </row>
    <row r="8003" spans="8:8" s="95" customFormat="1" ht="12.75" customHeight="1">
      <c r="H8003" s="99"/>
    </row>
    <row r="8004" spans="8:8" s="95" customFormat="1" ht="12.75" customHeight="1">
      <c r="H8004" s="99"/>
    </row>
    <row r="8005" spans="8:8" s="95" customFormat="1" ht="12.75" customHeight="1">
      <c r="H8005" s="99"/>
    </row>
    <row r="8006" spans="8:8" s="95" customFormat="1" ht="12.75" customHeight="1">
      <c r="H8006" s="99"/>
    </row>
    <row r="8007" spans="8:8" s="95" customFormat="1" ht="12.75" customHeight="1">
      <c r="H8007" s="99"/>
    </row>
    <row r="8008" spans="8:8" s="95" customFormat="1" ht="12.75" customHeight="1">
      <c r="H8008" s="99"/>
    </row>
    <row r="8009" spans="8:8" s="95" customFormat="1" ht="12.75" customHeight="1">
      <c r="H8009" s="99"/>
    </row>
    <row r="8010" spans="8:8" s="95" customFormat="1" ht="12.75" customHeight="1">
      <c r="H8010" s="99"/>
    </row>
    <row r="8011" spans="8:8" s="95" customFormat="1" ht="12.75" customHeight="1">
      <c r="H8011" s="99"/>
    </row>
    <row r="8012" spans="8:8" s="95" customFormat="1" ht="12.75" customHeight="1">
      <c r="H8012" s="99"/>
    </row>
    <row r="8013" spans="8:8" s="95" customFormat="1" ht="12.75" customHeight="1">
      <c r="H8013" s="99"/>
    </row>
    <row r="8014" spans="8:8" s="95" customFormat="1" ht="12.75" customHeight="1">
      <c r="H8014" s="99"/>
    </row>
    <row r="8015" spans="8:8" s="95" customFormat="1" ht="12.75" customHeight="1">
      <c r="H8015" s="99"/>
    </row>
    <row r="8016" spans="8:8" s="95" customFormat="1" ht="12.75" customHeight="1">
      <c r="H8016" s="99"/>
    </row>
    <row r="8017" spans="8:8" s="95" customFormat="1" ht="12.75" customHeight="1">
      <c r="H8017" s="99"/>
    </row>
    <row r="8018" spans="8:8" s="95" customFormat="1" ht="12.75" customHeight="1">
      <c r="H8018" s="99"/>
    </row>
    <row r="8019" spans="8:8" s="95" customFormat="1" ht="12.75" customHeight="1">
      <c r="H8019" s="99"/>
    </row>
    <row r="8020" spans="8:8" s="95" customFormat="1" ht="12.75" customHeight="1">
      <c r="H8020" s="99"/>
    </row>
    <row r="8021" spans="8:8" s="95" customFormat="1" ht="12.75" customHeight="1">
      <c r="H8021" s="99"/>
    </row>
    <row r="8022" spans="8:8" s="95" customFormat="1" ht="12.75" customHeight="1">
      <c r="H8022" s="99"/>
    </row>
    <row r="8023" spans="8:8" s="95" customFormat="1" ht="12.75" customHeight="1">
      <c r="H8023" s="99"/>
    </row>
    <row r="8024" spans="8:8" s="95" customFormat="1" ht="12.75" customHeight="1">
      <c r="H8024" s="99"/>
    </row>
    <row r="8025" spans="8:8" s="95" customFormat="1" ht="12.75" customHeight="1">
      <c r="H8025" s="99"/>
    </row>
    <row r="8026" spans="8:8" s="95" customFormat="1" ht="12.75" customHeight="1">
      <c r="H8026" s="99"/>
    </row>
    <row r="8027" spans="8:8" s="95" customFormat="1" ht="12.75" customHeight="1">
      <c r="H8027" s="99"/>
    </row>
    <row r="8028" spans="8:8" s="95" customFormat="1" ht="12.75" customHeight="1">
      <c r="H8028" s="99"/>
    </row>
    <row r="8029" spans="8:8" s="95" customFormat="1" ht="12.75" customHeight="1">
      <c r="H8029" s="99"/>
    </row>
    <row r="8030" spans="8:8" s="95" customFormat="1" ht="12.75" customHeight="1">
      <c r="H8030" s="99"/>
    </row>
    <row r="8031" spans="8:8" s="95" customFormat="1" ht="12.75" customHeight="1">
      <c r="H8031" s="99"/>
    </row>
    <row r="8032" spans="8:8" s="95" customFormat="1" ht="12.75" customHeight="1">
      <c r="H8032" s="99"/>
    </row>
    <row r="8033" spans="8:8" s="95" customFormat="1" ht="12.75" customHeight="1">
      <c r="H8033" s="99"/>
    </row>
    <row r="8034" spans="8:8" s="95" customFormat="1" ht="12.75" customHeight="1">
      <c r="H8034" s="99"/>
    </row>
    <row r="8035" spans="8:8" s="95" customFormat="1" ht="12.75" customHeight="1">
      <c r="H8035" s="99"/>
    </row>
    <row r="8036" spans="8:8" s="95" customFormat="1" ht="12.75" customHeight="1">
      <c r="H8036" s="99"/>
    </row>
    <row r="8037" spans="8:8" s="95" customFormat="1" ht="12.75" customHeight="1">
      <c r="H8037" s="99"/>
    </row>
    <row r="8038" spans="8:8" s="95" customFormat="1" ht="12.75" customHeight="1">
      <c r="H8038" s="99"/>
    </row>
    <row r="8039" spans="8:8" s="95" customFormat="1" ht="12.75" customHeight="1">
      <c r="H8039" s="99"/>
    </row>
    <row r="8040" spans="8:8" s="95" customFormat="1" ht="12.75" customHeight="1">
      <c r="H8040" s="99"/>
    </row>
    <row r="8041" spans="8:8" s="95" customFormat="1" ht="12.75" customHeight="1">
      <c r="H8041" s="99"/>
    </row>
    <row r="8042" spans="8:8" s="95" customFormat="1" ht="12.75" customHeight="1">
      <c r="H8042" s="99"/>
    </row>
    <row r="8043" spans="8:8" s="95" customFormat="1" ht="12.75" customHeight="1">
      <c r="H8043" s="99"/>
    </row>
    <row r="8044" spans="8:8" s="95" customFormat="1" ht="12.75" customHeight="1">
      <c r="H8044" s="99"/>
    </row>
    <row r="8045" spans="8:8" s="95" customFormat="1" ht="12.75" customHeight="1">
      <c r="H8045" s="99"/>
    </row>
    <row r="8046" spans="8:8" s="95" customFormat="1" ht="12.75" customHeight="1">
      <c r="H8046" s="99"/>
    </row>
    <row r="8047" spans="8:8" s="95" customFormat="1" ht="12.75" customHeight="1">
      <c r="H8047" s="99"/>
    </row>
    <row r="8048" spans="8:8" s="95" customFormat="1" ht="12.75" customHeight="1">
      <c r="H8048" s="99"/>
    </row>
    <row r="8049" spans="8:8" s="95" customFormat="1" ht="12.75" customHeight="1">
      <c r="H8049" s="99"/>
    </row>
    <row r="8050" spans="8:8" s="95" customFormat="1" ht="12.75" customHeight="1">
      <c r="H8050" s="99"/>
    </row>
    <row r="8051" spans="8:8" s="95" customFormat="1" ht="12.75" customHeight="1">
      <c r="H8051" s="99"/>
    </row>
    <row r="8052" spans="8:8" s="95" customFormat="1" ht="12.75" customHeight="1">
      <c r="H8052" s="99"/>
    </row>
    <row r="8053" spans="8:8" s="95" customFormat="1" ht="12.75" customHeight="1">
      <c r="H8053" s="99"/>
    </row>
    <row r="8054" spans="8:8" s="95" customFormat="1" ht="12.75" customHeight="1">
      <c r="H8054" s="99"/>
    </row>
    <row r="8055" spans="8:8" s="95" customFormat="1" ht="12.75" customHeight="1">
      <c r="H8055" s="99"/>
    </row>
    <row r="8056" spans="8:8" s="95" customFormat="1" ht="12.75" customHeight="1">
      <c r="H8056" s="99"/>
    </row>
    <row r="8057" spans="8:8" s="95" customFormat="1" ht="12.75" customHeight="1">
      <c r="H8057" s="99"/>
    </row>
    <row r="8058" spans="8:8" s="95" customFormat="1" ht="12.75" customHeight="1">
      <c r="H8058" s="99"/>
    </row>
    <row r="8059" spans="8:8" s="95" customFormat="1" ht="12.75" customHeight="1">
      <c r="H8059" s="99"/>
    </row>
    <row r="8060" spans="8:8" s="95" customFormat="1" ht="12.75" customHeight="1">
      <c r="H8060" s="99"/>
    </row>
    <row r="8061" spans="8:8" s="95" customFormat="1" ht="12.75" customHeight="1">
      <c r="H8061" s="99"/>
    </row>
    <row r="8062" spans="8:8" s="95" customFormat="1" ht="12.75" customHeight="1">
      <c r="H8062" s="99"/>
    </row>
    <row r="8063" spans="8:8" s="95" customFormat="1" ht="12.75" customHeight="1">
      <c r="H8063" s="99"/>
    </row>
    <row r="8064" spans="8:8" s="95" customFormat="1" ht="12.75" customHeight="1">
      <c r="H8064" s="99"/>
    </row>
    <row r="8065" spans="8:8" s="95" customFormat="1" ht="12.75" customHeight="1">
      <c r="H8065" s="99"/>
    </row>
    <row r="8066" spans="8:8" s="95" customFormat="1" ht="12.75" customHeight="1">
      <c r="H8066" s="99"/>
    </row>
    <row r="8067" spans="8:8" s="95" customFormat="1" ht="12.75" customHeight="1">
      <c r="H8067" s="99"/>
    </row>
    <row r="8068" spans="8:8" s="95" customFormat="1" ht="12.75" customHeight="1">
      <c r="H8068" s="99"/>
    </row>
    <row r="8069" spans="8:8" s="95" customFormat="1" ht="12.75" customHeight="1">
      <c r="H8069" s="99"/>
    </row>
    <row r="8070" spans="8:8" s="95" customFormat="1" ht="12.75" customHeight="1">
      <c r="H8070" s="99"/>
    </row>
    <row r="8071" spans="8:8" s="95" customFormat="1" ht="12.75" customHeight="1">
      <c r="H8071" s="99"/>
    </row>
    <row r="8072" spans="8:8" s="95" customFormat="1" ht="12.75" customHeight="1">
      <c r="H8072" s="99"/>
    </row>
    <row r="8073" spans="8:8" s="95" customFormat="1" ht="12.75" customHeight="1">
      <c r="H8073" s="99"/>
    </row>
    <row r="8074" spans="8:8" s="95" customFormat="1" ht="12.75" customHeight="1">
      <c r="H8074" s="99"/>
    </row>
    <row r="8075" spans="8:8" s="95" customFormat="1" ht="12.75" customHeight="1">
      <c r="H8075" s="99"/>
    </row>
    <row r="8076" spans="8:8" s="95" customFormat="1" ht="12.75" customHeight="1">
      <c r="H8076" s="99"/>
    </row>
    <row r="8077" spans="8:8" s="95" customFormat="1" ht="12.75" customHeight="1">
      <c r="H8077" s="99"/>
    </row>
    <row r="8078" spans="8:8" s="95" customFormat="1" ht="12.75" customHeight="1">
      <c r="H8078" s="99"/>
    </row>
    <row r="8079" spans="8:8" s="95" customFormat="1" ht="12.75" customHeight="1">
      <c r="H8079" s="99"/>
    </row>
    <row r="8080" spans="8:8" s="95" customFormat="1" ht="12.75" customHeight="1">
      <c r="H8080" s="99"/>
    </row>
    <row r="8081" spans="8:8" s="95" customFormat="1" ht="12.75" customHeight="1">
      <c r="H8081" s="99"/>
    </row>
    <row r="8082" spans="8:8" s="95" customFormat="1" ht="12.75" customHeight="1">
      <c r="H8082" s="99"/>
    </row>
    <row r="8083" spans="8:8" s="95" customFormat="1" ht="12.75" customHeight="1">
      <c r="H8083" s="99"/>
    </row>
    <row r="8084" spans="8:8" s="95" customFormat="1" ht="12.75" customHeight="1">
      <c r="H8084" s="99"/>
    </row>
    <row r="8085" spans="8:8" s="95" customFormat="1" ht="12.75" customHeight="1">
      <c r="H8085" s="99"/>
    </row>
    <row r="8086" spans="8:8" s="95" customFormat="1" ht="12.75" customHeight="1">
      <c r="H8086" s="99"/>
    </row>
    <row r="8087" spans="8:8" s="95" customFormat="1" ht="12.75" customHeight="1">
      <c r="H8087" s="99"/>
    </row>
    <row r="8088" spans="8:8" s="95" customFormat="1" ht="12.75" customHeight="1">
      <c r="H8088" s="99"/>
    </row>
    <row r="8089" spans="8:8" s="95" customFormat="1" ht="12.75" customHeight="1">
      <c r="H8089" s="99"/>
    </row>
    <row r="8090" spans="8:8" s="95" customFormat="1" ht="12.75" customHeight="1">
      <c r="H8090" s="99"/>
    </row>
    <row r="8091" spans="8:8" s="95" customFormat="1" ht="12.75" customHeight="1">
      <c r="H8091" s="99"/>
    </row>
    <row r="8092" spans="8:8" s="95" customFormat="1" ht="12.75" customHeight="1">
      <c r="H8092" s="99"/>
    </row>
    <row r="8093" spans="8:8" s="95" customFormat="1" ht="12.75" customHeight="1">
      <c r="H8093" s="99"/>
    </row>
    <row r="8094" spans="8:8" s="95" customFormat="1" ht="12.75" customHeight="1">
      <c r="H8094" s="99"/>
    </row>
    <row r="8095" spans="8:8" s="95" customFormat="1" ht="12.75" customHeight="1">
      <c r="H8095" s="99"/>
    </row>
    <row r="8096" spans="8:8" s="95" customFormat="1" ht="12.75" customHeight="1">
      <c r="H8096" s="99"/>
    </row>
    <row r="8097" spans="8:8" s="95" customFormat="1" ht="12.75" customHeight="1">
      <c r="H8097" s="99"/>
    </row>
    <row r="8098" spans="8:8" s="95" customFormat="1" ht="12.75" customHeight="1">
      <c r="H8098" s="99"/>
    </row>
    <row r="8099" spans="8:8" s="95" customFormat="1" ht="12.75" customHeight="1">
      <c r="H8099" s="99"/>
    </row>
    <row r="8100" spans="8:8" s="95" customFormat="1" ht="12.75" customHeight="1">
      <c r="H8100" s="99"/>
    </row>
    <row r="8101" spans="8:8" s="95" customFormat="1" ht="12.75" customHeight="1">
      <c r="H8101" s="99"/>
    </row>
    <row r="8102" spans="8:8" s="95" customFormat="1" ht="12.75" customHeight="1">
      <c r="H8102" s="99"/>
    </row>
    <row r="8103" spans="8:8" s="95" customFormat="1" ht="12.75" customHeight="1">
      <c r="H8103" s="99"/>
    </row>
    <row r="8104" spans="8:8" s="95" customFormat="1" ht="12.75" customHeight="1">
      <c r="H8104" s="99"/>
    </row>
    <row r="8105" spans="8:8" s="95" customFormat="1" ht="12.75" customHeight="1">
      <c r="H8105" s="99"/>
    </row>
    <row r="8106" spans="8:8" s="95" customFormat="1" ht="12.75" customHeight="1">
      <c r="H8106" s="99"/>
    </row>
    <row r="8107" spans="8:8" s="95" customFormat="1" ht="12.75" customHeight="1">
      <c r="H8107" s="99"/>
    </row>
    <row r="8108" spans="8:8" s="95" customFormat="1" ht="12.75" customHeight="1">
      <c r="H8108" s="99"/>
    </row>
    <row r="8109" spans="8:8" s="95" customFormat="1" ht="12.75" customHeight="1">
      <c r="H8109" s="99"/>
    </row>
    <row r="8110" spans="8:8" s="95" customFormat="1" ht="12.75" customHeight="1">
      <c r="H8110" s="99"/>
    </row>
    <row r="8111" spans="8:8" s="95" customFormat="1" ht="12.75" customHeight="1">
      <c r="H8111" s="99"/>
    </row>
    <row r="8112" spans="8:8" s="95" customFormat="1" ht="12.75" customHeight="1">
      <c r="H8112" s="99"/>
    </row>
    <row r="8113" spans="8:8" s="95" customFormat="1" ht="12.75" customHeight="1">
      <c r="H8113" s="99"/>
    </row>
    <row r="8114" spans="8:8" s="95" customFormat="1" ht="12.75" customHeight="1">
      <c r="H8114" s="99"/>
    </row>
    <row r="8115" spans="8:8" s="95" customFormat="1" ht="12.75" customHeight="1">
      <c r="H8115" s="99"/>
    </row>
    <row r="8116" spans="8:8" s="95" customFormat="1" ht="12.75" customHeight="1">
      <c r="H8116" s="99"/>
    </row>
    <row r="8117" spans="8:8" s="95" customFormat="1" ht="12.75" customHeight="1">
      <c r="H8117" s="99"/>
    </row>
    <row r="8118" spans="8:8" s="95" customFormat="1" ht="12.75" customHeight="1">
      <c r="H8118" s="99"/>
    </row>
    <row r="8119" spans="8:8" s="95" customFormat="1" ht="12.75" customHeight="1">
      <c r="H8119" s="99"/>
    </row>
    <row r="8120" spans="8:8" s="95" customFormat="1" ht="12.75" customHeight="1">
      <c r="H8120" s="99"/>
    </row>
    <row r="8121" spans="8:8" s="95" customFormat="1" ht="12.75" customHeight="1">
      <c r="H8121" s="99"/>
    </row>
    <row r="8122" spans="8:8" s="95" customFormat="1" ht="12.75" customHeight="1">
      <c r="H8122" s="99"/>
    </row>
    <row r="8123" spans="8:8" s="95" customFormat="1" ht="12.75" customHeight="1">
      <c r="H8123" s="99"/>
    </row>
    <row r="8124" spans="8:8" s="95" customFormat="1" ht="12.75" customHeight="1">
      <c r="H8124" s="99"/>
    </row>
    <row r="8125" spans="8:8" s="95" customFormat="1" ht="12.75" customHeight="1">
      <c r="H8125" s="99"/>
    </row>
    <row r="8126" spans="8:8" s="95" customFormat="1" ht="12.75" customHeight="1">
      <c r="H8126" s="99"/>
    </row>
    <row r="8127" spans="8:8" s="95" customFormat="1" ht="12.75" customHeight="1">
      <c r="H8127" s="99"/>
    </row>
    <row r="8128" spans="8:8" s="95" customFormat="1" ht="12.75" customHeight="1">
      <c r="H8128" s="99"/>
    </row>
    <row r="8129" spans="8:8" s="95" customFormat="1" ht="12.75" customHeight="1">
      <c r="H8129" s="99"/>
    </row>
    <row r="8130" spans="8:8" s="95" customFormat="1" ht="12.75" customHeight="1">
      <c r="H8130" s="99"/>
    </row>
    <row r="8131" spans="8:8" s="95" customFormat="1" ht="12.75" customHeight="1">
      <c r="H8131" s="99"/>
    </row>
    <row r="8132" spans="8:8" s="95" customFormat="1" ht="12.75" customHeight="1">
      <c r="H8132" s="99"/>
    </row>
    <row r="8133" spans="8:8" s="95" customFormat="1" ht="12.75" customHeight="1">
      <c r="H8133" s="99"/>
    </row>
    <row r="8134" spans="8:8" s="95" customFormat="1" ht="12.75" customHeight="1">
      <c r="H8134" s="99"/>
    </row>
    <row r="8135" spans="8:8" s="95" customFormat="1" ht="12.75" customHeight="1">
      <c r="H8135" s="99"/>
    </row>
    <row r="8136" spans="8:8" s="95" customFormat="1" ht="12.75" customHeight="1">
      <c r="H8136" s="99"/>
    </row>
    <row r="8137" spans="8:8" s="95" customFormat="1" ht="12.75" customHeight="1">
      <c r="H8137" s="99"/>
    </row>
    <row r="8138" spans="8:8" s="95" customFormat="1" ht="12.75" customHeight="1">
      <c r="H8138" s="99"/>
    </row>
    <row r="8139" spans="8:8" s="95" customFormat="1" ht="12.75" customHeight="1">
      <c r="H8139" s="99"/>
    </row>
    <row r="8140" spans="8:8" s="95" customFormat="1" ht="12.75" customHeight="1">
      <c r="H8140" s="99"/>
    </row>
    <row r="8141" spans="8:8" s="95" customFormat="1" ht="12.75" customHeight="1">
      <c r="H8141" s="99"/>
    </row>
    <row r="8142" spans="8:8" s="95" customFormat="1" ht="12.75" customHeight="1">
      <c r="H8142" s="99"/>
    </row>
    <row r="8143" spans="8:8" s="95" customFormat="1" ht="12.75" customHeight="1">
      <c r="H8143" s="99"/>
    </row>
    <row r="8144" spans="8:8" s="95" customFormat="1" ht="12.75" customHeight="1">
      <c r="H8144" s="99"/>
    </row>
    <row r="8145" spans="8:8" s="95" customFormat="1" ht="12.75" customHeight="1">
      <c r="H8145" s="99"/>
    </row>
    <row r="8146" spans="8:8" s="95" customFormat="1" ht="12.75" customHeight="1">
      <c r="H8146" s="99"/>
    </row>
    <row r="8147" spans="8:8" s="95" customFormat="1" ht="12.75" customHeight="1">
      <c r="H8147" s="99"/>
    </row>
    <row r="8148" spans="8:8" s="95" customFormat="1" ht="12.75" customHeight="1">
      <c r="H8148" s="99"/>
    </row>
    <row r="8149" spans="8:8" s="95" customFormat="1" ht="12.75" customHeight="1">
      <c r="H8149" s="99"/>
    </row>
    <row r="8150" spans="8:8" s="95" customFormat="1" ht="12.75" customHeight="1">
      <c r="H8150" s="99"/>
    </row>
    <row r="8151" spans="8:8" s="95" customFormat="1" ht="12.75" customHeight="1">
      <c r="H8151" s="99"/>
    </row>
    <row r="8152" spans="8:8" s="95" customFormat="1" ht="12.75" customHeight="1">
      <c r="H8152" s="99"/>
    </row>
    <row r="8153" spans="8:8" s="95" customFormat="1" ht="12.75" customHeight="1">
      <c r="H8153" s="99"/>
    </row>
    <row r="8154" spans="8:8" s="95" customFormat="1" ht="12.75" customHeight="1">
      <c r="H8154" s="99"/>
    </row>
    <row r="8155" spans="8:8" s="95" customFormat="1" ht="12.75" customHeight="1">
      <c r="H8155" s="99"/>
    </row>
    <row r="8156" spans="8:8" s="95" customFormat="1" ht="12.75" customHeight="1">
      <c r="H8156" s="99"/>
    </row>
    <row r="8157" spans="8:8" s="95" customFormat="1" ht="12.75" customHeight="1">
      <c r="H8157" s="99"/>
    </row>
    <row r="8158" spans="8:8" s="95" customFormat="1" ht="12.75" customHeight="1">
      <c r="H8158" s="99"/>
    </row>
    <row r="8159" spans="8:8" s="95" customFormat="1" ht="12.75" customHeight="1">
      <c r="H8159" s="99"/>
    </row>
    <row r="8160" spans="8:8" s="95" customFormat="1" ht="12.75" customHeight="1">
      <c r="H8160" s="99"/>
    </row>
    <row r="8161" spans="8:8" s="95" customFormat="1" ht="12.75" customHeight="1">
      <c r="H8161" s="99"/>
    </row>
    <row r="8162" spans="8:8" s="95" customFormat="1" ht="12.75" customHeight="1">
      <c r="H8162" s="99"/>
    </row>
    <row r="8163" spans="8:8" s="95" customFormat="1" ht="12.75" customHeight="1">
      <c r="H8163" s="99"/>
    </row>
    <row r="8164" spans="8:8" s="95" customFormat="1" ht="12.75" customHeight="1">
      <c r="H8164" s="99"/>
    </row>
    <row r="8165" spans="8:8" s="95" customFormat="1" ht="12.75" customHeight="1">
      <c r="H8165" s="99"/>
    </row>
    <row r="8166" spans="8:8" s="95" customFormat="1" ht="12.75" customHeight="1">
      <c r="H8166" s="99"/>
    </row>
    <row r="8167" spans="8:8" s="95" customFormat="1" ht="12.75" customHeight="1">
      <c r="H8167" s="99"/>
    </row>
    <row r="8168" spans="8:8" s="95" customFormat="1" ht="12.75" customHeight="1">
      <c r="H8168" s="99"/>
    </row>
    <row r="8169" spans="8:8" s="95" customFormat="1" ht="12.75" customHeight="1">
      <c r="H8169" s="99"/>
    </row>
    <row r="8170" spans="8:8" s="95" customFormat="1" ht="12.75" customHeight="1">
      <c r="H8170" s="99"/>
    </row>
    <row r="8171" spans="8:8" s="95" customFormat="1" ht="12.75" customHeight="1">
      <c r="H8171" s="99"/>
    </row>
    <row r="8172" spans="8:8" s="95" customFormat="1" ht="12.75" customHeight="1">
      <c r="H8172" s="99"/>
    </row>
    <row r="8173" spans="8:8" s="95" customFormat="1" ht="12.75" customHeight="1">
      <c r="H8173" s="99"/>
    </row>
    <row r="8174" spans="8:8" s="95" customFormat="1" ht="12.75" customHeight="1">
      <c r="H8174" s="99"/>
    </row>
    <row r="8175" spans="8:8" s="95" customFormat="1" ht="12.75" customHeight="1">
      <c r="H8175" s="99"/>
    </row>
    <row r="8176" spans="8:8" s="95" customFormat="1" ht="12.75" customHeight="1">
      <c r="H8176" s="99"/>
    </row>
    <row r="8177" spans="8:8" s="95" customFormat="1" ht="12.75" customHeight="1">
      <c r="H8177" s="99"/>
    </row>
    <row r="8178" spans="8:8" s="95" customFormat="1" ht="12.75" customHeight="1">
      <c r="H8178" s="99"/>
    </row>
    <row r="8179" spans="8:8" s="95" customFormat="1" ht="12.75" customHeight="1">
      <c r="H8179" s="99"/>
    </row>
    <row r="8180" spans="8:8" s="95" customFormat="1" ht="12.75" customHeight="1">
      <c r="H8180" s="99"/>
    </row>
    <row r="8181" spans="8:8" s="95" customFormat="1" ht="12.75" customHeight="1">
      <c r="H8181" s="99"/>
    </row>
    <row r="8182" spans="8:8" s="95" customFormat="1" ht="12.75" customHeight="1">
      <c r="H8182" s="99"/>
    </row>
    <row r="8183" spans="8:8" s="95" customFormat="1" ht="12.75" customHeight="1">
      <c r="H8183" s="99"/>
    </row>
    <row r="8184" spans="8:8" s="95" customFormat="1" ht="12.75" customHeight="1">
      <c r="H8184" s="99"/>
    </row>
    <row r="8185" spans="8:8" s="95" customFormat="1" ht="12.75" customHeight="1">
      <c r="H8185" s="99"/>
    </row>
    <row r="8186" spans="8:8" s="95" customFormat="1" ht="12.75" customHeight="1">
      <c r="H8186" s="99"/>
    </row>
    <row r="8187" spans="8:8" s="95" customFormat="1" ht="12.75" customHeight="1">
      <c r="H8187" s="99"/>
    </row>
    <row r="8188" spans="8:8" s="95" customFormat="1" ht="12.75" customHeight="1">
      <c r="H8188" s="99"/>
    </row>
    <row r="8189" spans="8:8" s="95" customFormat="1" ht="12.75" customHeight="1">
      <c r="H8189" s="99"/>
    </row>
    <row r="8190" spans="8:8" s="95" customFormat="1" ht="12.75" customHeight="1">
      <c r="H8190" s="99"/>
    </row>
    <row r="8191" spans="8:8" s="95" customFormat="1" ht="12.75" customHeight="1">
      <c r="H8191" s="99"/>
    </row>
    <row r="8192" spans="8:8" s="95" customFormat="1" ht="12.75" customHeight="1">
      <c r="H8192" s="99"/>
    </row>
    <row r="8193" spans="8:8" s="95" customFormat="1" ht="12.75" customHeight="1">
      <c r="H8193" s="99"/>
    </row>
    <row r="8194" spans="8:8" s="95" customFormat="1" ht="12.75" customHeight="1">
      <c r="H8194" s="99"/>
    </row>
    <row r="8195" spans="8:8" s="95" customFormat="1" ht="12.75" customHeight="1">
      <c r="H8195" s="99"/>
    </row>
    <row r="8196" spans="8:8" s="95" customFormat="1" ht="12.75" customHeight="1">
      <c r="H8196" s="99"/>
    </row>
    <row r="8197" spans="8:8" s="95" customFormat="1" ht="12.75" customHeight="1">
      <c r="H8197" s="99"/>
    </row>
    <row r="8198" spans="8:8" s="95" customFormat="1" ht="12.75" customHeight="1">
      <c r="H8198" s="99"/>
    </row>
    <row r="8199" spans="8:8" s="95" customFormat="1" ht="12.75" customHeight="1">
      <c r="H8199" s="99"/>
    </row>
    <row r="8200" spans="8:8" s="95" customFormat="1" ht="12.75" customHeight="1">
      <c r="H8200" s="99"/>
    </row>
    <row r="8201" spans="8:8" s="95" customFormat="1" ht="12.75" customHeight="1">
      <c r="H8201" s="99"/>
    </row>
    <row r="8202" spans="8:8" s="95" customFormat="1" ht="12.75" customHeight="1">
      <c r="H8202" s="99"/>
    </row>
    <row r="8203" spans="8:8" s="95" customFormat="1" ht="12.75" customHeight="1">
      <c r="H8203" s="99"/>
    </row>
    <row r="8204" spans="8:8" s="95" customFormat="1" ht="12.75" customHeight="1">
      <c r="H8204" s="99"/>
    </row>
    <row r="8205" spans="8:8" s="95" customFormat="1" ht="12.75" customHeight="1">
      <c r="H8205" s="99"/>
    </row>
    <row r="8206" spans="8:8" s="95" customFormat="1" ht="12.75" customHeight="1">
      <c r="H8206" s="99"/>
    </row>
    <row r="8207" spans="8:8" s="95" customFormat="1" ht="12.75" customHeight="1">
      <c r="H8207" s="99"/>
    </row>
    <row r="8208" spans="8:8" s="95" customFormat="1" ht="12.75" customHeight="1">
      <c r="H8208" s="99"/>
    </row>
    <row r="8209" spans="8:8" s="95" customFormat="1" ht="12.75" customHeight="1">
      <c r="H8209" s="99"/>
    </row>
    <row r="8210" spans="8:8" s="95" customFormat="1" ht="12.75" customHeight="1">
      <c r="H8210" s="99"/>
    </row>
    <row r="8211" spans="8:8" s="95" customFormat="1" ht="12.75" customHeight="1">
      <c r="H8211" s="99"/>
    </row>
    <row r="8212" spans="8:8" s="95" customFormat="1" ht="12.75" customHeight="1">
      <c r="H8212" s="99"/>
    </row>
    <row r="8213" spans="8:8" s="95" customFormat="1" ht="12.75" customHeight="1">
      <c r="H8213" s="99"/>
    </row>
    <row r="8214" spans="8:8" s="95" customFormat="1" ht="12.75" customHeight="1">
      <c r="H8214" s="99"/>
    </row>
    <row r="8215" spans="8:8" s="95" customFormat="1" ht="12.75" customHeight="1">
      <c r="H8215" s="99"/>
    </row>
    <row r="8216" spans="8:8" s="95" customFormat="1" ht="12.75" customHeight="1">
      <c r="H8216" s="99"/>
    </row>
    <row r="8217" spans="8:8" s="95" customFormat="1" ht="12.75" customHeight="1">
      <c r="H8217" s="99"/>
    </row>
    <row r="8218" spans="8:8" s="95" customFormat="1" ht="12.75" customHeight="1">
      <c r="H8218" s="99"/>
    </row>
    <row r="8219" spans="8:8" s="95" customFormat="1" ht="12.75" customHeight="1">
      <c r="H8219" s="99"/>
    </row>
    <row r="8220" spans="8:8" s="95" customFormat="1" ht="12.75" customHeight="1">
      <c r="H8220" s="99"/>
    </row>
    <row r="8221" spans="8:8" s="95" customFormat="1" ht="12.75" customHeight="1">
      <c r="H8221" s="99"/>
    </row>
    <row r="8222" spans="8:8" s="95" customFormat="1" ht="12.75" customHeight="1">
      <c r="H8222" s="99"/>
    </row>
    <row r="8223" spans="8:8" s="95" customFormat="1" ht="12.75" customHeight="1">
      <c r="H8223" s="99"/>
    </row>
    <row r="8224" spans="8:8" s="95" customFormat="1" ht="12.75" customHeight="1">
      <c r="H8224" s="99"/>
    </row>
    <row r="8225" spans="8:8" s="95" customFormat="1" ht="12.75" customHeight="1">
      <c r="H8225" s="99"/>
    </row>
    <row r="8226" spans="8:8" s="95" customFormat="1" ht="12.75" customHeight="1">
      <c r="H8226" s="99"/>
    </row>
    <row r="8227" spans="8:8" s="95" customFormat="1" ht="12.75" customHeight="1">
      <c r="H8227" s="99"/>
    </row>
    <row r="8228" spans="8:8" s="95" customFormat="1" ht="12.75" customHeight="1">
      <c r="H8228" s="99"/>
    </row>
    <row r="8229" spans="8:8" s="95" customFormat="1" ht="12.75" customHeight="1">
      <c r="H8229" s="99"/>
    </row>
    <row r="8230" spans="8:8" s="95" customFormat="1" ht="12.75" customHeight="1">
      <c r="H8230" s="99"/>
    </row>
    <row r="8231" spans="8:8" s="95" customFormat="1" ht="12.75" customHeight="1">
      <c r="H8231" s="99"/>
    </row>
    <row r="8232" spans="8:8" s="95" customFormat="1" ht="12.75" customHeight="1">
      <c r="H8232" s="99"/>
    </row>
    <row r="8233" spans="8:8" s="95" customFormat="1" ht="12.75" customHeight="1">
      <c r="H8233" s="99"/>
    </row>
    <row r="8234" spans="8:8" s="95" customFormat="1" ht="12.75" customHeight="1">
      <c r="H8234" s="99"/>
    </row>
    <row r="8235" spans="8:8" s="95" customFormat="1" ht="12.75" customHeight="1">
      <c r="H8235" s="99"/>
    </row>
    <row r="8236" spans="8:8" s="95" customFormat="1" ht="12.75" customHeight="1">
      <c r="H8236" s="99"/>
    </row>
    <row r="8237" spans="8:8" s="95" customFormat="1" ht="12.75" customHeight="1">
      <c r="H8237" s="99"/>
    </row>
    <row r="8238" spans="8:8" s="95" customFormat="1" ht="12.75" customHeight="1">
      <c r="H8238" s="99"/>
    </row>
    <row r="8239" spans="8:8" s="95" customFormat="1" ht="12.75" customHeight="1">
      <c r="H8239" s="99"/>
    </row>
    <row r="8240" spans="8:8" s="95" customFormat="1" ht="12.75" customHeight="1">
      <c r="H8240" s="99"/>
    </row>
    <row r="8241" spans="8:8" s="95" customFormat="1" ht="12.75" customHeight="1">
      <c r="H8241" s="99"/>
    </row>
    <row r="8242" spans="8:8" s="95" customFormat="1" ht="12.75" customHeight="1">
      <c r="H8242" s="99"/>
    </row>
    <row r="8243" spans="8:8" s="95" customFormat="1" ht="12.75" customHeight="1">
      <c r="H8243" s="99"/>
    </row>
    <row r="8244" spans="8:8" s="95" customFormat="1" ht="12.75" customHeight="1">
      <c r="H8244" s="99"/>
    </row>
    <row r="8245" spans="8:8" s="95" customFormat="1" ht="12.75" customHeight="1">
      <c r="H8245" s="99"/>
    </row>
    <row r="8246" spans="8:8" s="95" customFormat="1" ht="12.75" customHeight="1">
      <c r="H8246" s="99"/>
    </row>
    <row r="8247" spans="8:8" s="95" customFormat="1" ht="12.75" customHeight="1">
      <c r="H8247" s="99"/>
    </row>
    <row r="8248" spans="8:8" s="95" customFormat="1" ht="12.75" customHeight="1">
      <c r="H8248" s="99"/>
    </row>
    <row r="8249" spans="8:8" s="95" customFormat="1" ht="12.75" customHeight="1">
      <c r="H8249" s="99"/>
    </row>
    <row r="8250" spans="8:8" s="95" customFormat="1" ht="12.75" customHeight="1">
      <c r="H8250" s="99"/>
    </row>
    <row r="8251" spans="8:8" s="95" customFormat="1" ht="12.75" customHeight="1">
      <c r="H8251" s="99"/>
    </row>
    <row r="8252" spans="8:8" s="95" customFormat="1" ht="12.75" customHeight="1">
      <c r="H8252" s="99"/>
    </row>
    <row r="8253" spans="8:8" s="95" customFormat="1" ht="12.75" customHeight="1">
      <c r="H8253" s="99"/>
    </row>
    <row r="8254" spans="8:8" s="95" customFormat="1" ht="12.75" customHeight="1">
      <c r="H8254" s="99"/>
    </row>
    <row r="8255" spans="8:8" s="95" customFormat="1" ht="12.75" customHeight="1">
      <c r="H8255" s="99"/>
    </row>
    <row r="8256" spans="8:8" s="95" customFormat="1" ht="12.75" customHeight="1">
      <c r="H8256" s="99"/>
    </row>
    <row r="8257" spans="8:8" s="95" customFormat="1" ht="12.75" customHeight="1">
      <c r="H8257" s="99"/>
    </row>
    <row r="8258" spans="8:8" s="95" customFormat="1" ht="12.75" customHeight="1">
      <c r="H8258" s="99"/>
    </row>
    <row r="8259" spans="8:8" s="95" customFormat="1" ht="12.75" customHeight="1">
      <c r="H8259" s="99"/>
    </row>
    <row r="8260" spans="8:8" s="95" customFormat="1" ht="12.75" customHeight="1">
      <c r="H8260" s="99"/>
    </row>
    <row r="8261" spans="8:8" s="95" customFormat="1" ht="12.75" customHeight="1">
      <c r="H8261" s="99"/>
    </row>
    <row r="8262" spans="8:8" s="95" customFormat="1" ht="12.75" customHeight="1">
      <c r="H8262" s="99"/>
    </row>
    <row r="8263" spans="8:8" s="95" customFormat="1" ht="12.75" customHeight="1">
      <c r="H8263" s="99"/>
    </row>
    <row r="8264" spans="8:8" s="95" customFormat="1" ht="12.75" customHeight="1">
      <c r="H8264" s="99"/>
    </row>
    <row r="8265" spans="8:8" s="95" customFormat="1" ht="12.75" customHeight="1">
      <c r="H8265" s="99"/>
    </row>
    <row r="8266" spans="8:8" s="95" customFormat="1" ht="12.75" customHeight="1">
      <c r="H8266" s="99"/>
    </row>
    <row r="8267" spans="8:8" s="95" customFormat="1" ht="12.75" customHeight="1">
      <c r="H8267" s="99"/>
    </row>
    <row r="8268" spans="8:8" s="95" customFormat="1" ht="12.75" customHeight="1">
      <c r="H8268" s="99"/>
    </row>
    <row r="8269" spans="8:8" s="95" customFormat="1" ht="12.75" customHeight="1">
      <c r="H8269" s="99"/>
    </row>
    <row r="8270" spans="8:8" s="95" customFormat="1" ht="12.75" customHeight="1">
      <c r="H8270" s="99"/>
    </row>
    <row r="8271" spans="8:8" s="95" customFormat="1" ht="12.75" customHeight="1">
      <c r="H8271" s="99"/>
    </row>
    <row r="8272" spans="8:8" s="95" customFormat="1" ht="12.75" customHeight="1">
      <c r="H8272" s="99"/>
    </row>
    <row r="8273" spans="8:8" s="95" customFormat="1" ht="12.75" customHeight="1">
      <c r="H8273" s="99"/>
    </row>
    <row r="8274" spans="8:8" s="95" customFormat="1" ht="12.75" customHeight="1">
      <c r="H8274" s="99"/>
    </row>
    <row r="8275" spans="8:8" s="95" customFormat="1" ht="12.75" customHeight="1">
      <c r="H8275" s="99"/>
    </row>
    <row r="8276" spans="8:8" s="95" customFormat="1" ht="12.75" customHeight="1">
      <c r="H8276" s="99"/>
    </row>
    <row r="8277" spans="8:8" s="95" customFormat="1" ht="12.75" customHeight="1">
      <c r="H8277" s="99"/>
    </row>
    <row r="8278" spans="8:8" s="95" customFormat="1" ht="12.75" customHeight="1">
      <c r="H8278" s="99"/>
    </row>
    <row r="8279" spans="8:8" s="95" customFormat="1" ht="12.75" customHeight="1">
      <c r="H8279" s="99"/>
    </row>
    <row r="8280" spans="8:8" s="95" customFormat="1" ht="12.75" customHeight="1">
      <c r="H8280" s="99"/>
    </row>
    <row r="8281" spans="8:8" s="95" customFormat="1" ht="12.75" customHeight="1">
      <c r="H8281" s="99"/>
    </row>
    <row r="8282" spans="8:8" s="95" customFormat="1" ht="12.75" customHeight="1">
      <c r="H8282" s="99"/>
    </row>
    <row r="8283" spans="8:8" s="95" customFormat="1" ht="12.75" customHeight="1">
      <c r="H8283" s="99"/>
    </row>
    <row r="8284" spans="8:8" s="95" customFormat="1" ht="12.75" customHeight="1">
      <c r="H8284" s="99"/>
    </row>
    <row r="8285" spans="8:8" s="95" customFormat="1" ht="12.75" customHeight="1">
      <c r="H8285" s="99"/>
    </row>
    <row r="8286" spans="8:8" s="95" customFormat="1" ht="12.75" customHeight="1">
      <c r="H8286" s="99"/>
    </row>
    <row r="8287" spans="8:8" s="95" customFormat="1" ht="12.75" customHeight="1">
      <c r="H8287" s="99"/>
    </row>
    <row r="8288" spans="8:8" s="95" customFormat="1" ht="12.75" customHeight="1">
      <c r="H8288" s="99"/>
    </row>
    <row r="8289" spans="8:8" s="95" customFormat="1" ht="12.75" customHeight="1">
      <c r="H8289" s="99"/>
    </row>
    <row r="8290" spans="8:8" s="95" customFormat="1" ht="12.75" customHeight="1">
      <c r="H8290" s="99"/>
    </row>
    <row r="8291" spans="8:8" s="95" customFormat="1" ht="12.75" customHeight="1">
      <c r="H8291" s="99"/>
    </row>
    <row r="8292" spans="8:8" s="95" customFormat="1" ht="12.75" customHeight="1">
      <c r="H8292" s="99"/>
    </row>
    <row r="8293" spans="8:8" s="95" customFormat="1" ht="12.75" customHeight="1">
      <c r="H8293" s="99"/>
    </row>
    <row r="8294" spans="8:8" s="95" customFormat="1" ht="12.75" customHeight="1">
      <c r="H8294" s="99"/>
    </row>
    <row r="8295" spans="8:8" s="95" customFormat="1" ht="12.75" customHeight="1">
      <c r="H8295" s="99"/>
    </row>
    <row r="8296" spans="8:8" s="95" customFormat="1" ht="12.75" customHeight="1">
      <c r="H8296" s="99"/>
    </row>
    <row r="8297" spans="8:8" s="95" customFormat="1" ht="12.75" customHeight="1">
      <c r="H8297" s="99"/>
    </row>
    <row r="8298" spans="8:8" s="95" customFormat="1" ht="12.75" customHeight="1">
      <c r="H8298" s="99"/>
    </row>
    <row r="8299" spans="8:8" s="95" customFormat="1" ht="12.75" customHeight="1">
      <c r="H8299" s="99"/>
    </row>
    <row r="8300" spans="8:8" s="95" customFormat="1" ht="12.75" customHeight="1">
      <c r="H8300" s="99"/>
    </row>
    <row r="8301" spans="8:8" s="95" customFormat="1" ht="12.75" customHeight="1">
      <c r="H8301" s="99"/>
    </row>
    <row r="8302" spans="8:8" s="95" customFormat="1" ht="12.75" customHeight="1">
      <c r="H8302" s="99"/>
    </row>
    <row r="8303" spans="8:8" s="95" customFormat="1" ht="12.75" customHeight="1">
      <c r="H8303" s="99"/>
    </row>
    <row r="8304" spans="8:8" s="95" customFormat="1" ht="12.75" customHeight="1">
      <c r="H8304" s="99"/>
    </row>
    <row r="8305" spans="8:8" s="95" customFormat="1" ht="12.75" customHeight="1">
      <c r="H8305" s="99"/>
    </row>
    <row r="8306" spans="8:8" s="95" customFormat="1" ht="12.75" customHeight="1">
      <c r="H8306" s="99"/>
    </row>
    <row r="8307" spans="8:8" s="95" customFormat="1" ht="12.75" customHeight="1">
      <c r="H8307" s="99"/>
    </row>
    <row r="8308" spans="8:8" s="95" customFormat="1" ht="12.75" customHeight="1">
      <c r="H8308" s="99"/>
    </row>
    <row r="8309" spans="8:8" s="95" customFormat="1" ht="12.75" customHeight="1">
      <c r="H8309" s="99"/>
    </row>
    <row r="8310" spans="8:8" s="95" customFormat="1" ht="12.75" customHeight="1">
      <c r="H8310" s="99"/>
    </row>
    <row r="8311" spans="8:8" s="95" customFormat="1" ht="12.75" customHeight="1">
      <c r="H8311" s="99"/>
    </row>
    <row r="8312" spans="8:8" s="95" customFormat="1" ht="12.75" customHeight="1">
      <c r="H8312" s="99"/>
    </row>
    <row r="8313" spans="8:8" s="95" customFormat="1" ht="12.75" customHeight="1">
      <c r="H8313" s="99"/>
    </row>
    <row r="8314" spans="8:8" s="95" customFormat="1" ht="12.75" customHeight="1">
      <c r="H8314" s="99"/>
    </row>
    <row r="8315" spans="8:8" s="95" customFormat="1" ht="12.75" customHeight="1">
      <c r="H8315" s="99"/>
    </row>
    <row r="8316" spans="8:8" s="95" customFormat="1" ht="12.75" customHeight="1">
      <c r="H8316" s="99"/>
    </row>
    <row r="8317" spans="8:8" s="95" customFormat="1" ht="12.75" customHeight="1">
      <c r="H8317" s="99"/>
    </row>
    <row r="8318" spans="8:8" s="95" customFormat="1" ht="12.75" customHeight="1">
      <c r="H8318" s="99"/>
    </row>
    <row r="8319" spans="8:8" s="95" customFormat="1" ht="12.75" customHeight="1">
      <c r="H8319" s="99"/>
    </row>
    <row r="8320" spans="8:8" s="95" customFormat="1" ht="12.75" customHeight="1">
      <c r="H8320" s="99"/>
    </row>
    <row r="8321" spans="8:8" s="95" customFormat="1" ht="12.75" customHeight="1">
      <c r="H8321" s="99"/>
    </row>
    <row r="8322" spans="8:8" s="95" customFormat="1" ht="12.75" customHeight="1">
      <c r="H8322" s="99"/>
    </row>
    <row r="8323" spans="8:8" s="95" customFormat="1" ht="12.75" customHeight="1">
      <c r="H8323" s="99"/>
    </row>
    <row r="8324" spans="8:8" s="95" customFormat="1" ht="12.75" customHeight="1">
      <c r="H8324" s="99"/>
    </row>
    <row r="8325" spans="8:8" s="95" customFormat="1" ht="12.75" customHeight="1">
      <c r="H8325" s="99"/>
    </row>
    <row r="8326" spans="8:8" s="95" customFormat="1" ht="12.75" customHeight="1">
      <c r="H8326" s="99"/>
    </row>
    <row r="8327" spans="8:8" s="95" customFormat="1" ht="12.75" customHeight="1">
      <c r="H8327" s="99"/>
    </row>
    <row r="8328" spans="8:8" s="95" customFormat="1" ht="12.75" customHeight="1">
      <c r="H8328" s="99"/>
    </row>
    <row r="8329" spans="8:8" s="95" customFormat="1" ht="12.75" customHeight="1">
      <c r="H8329" s="99"/>
    </row>
    <row r="8330" spans="8:8" s="95" customFormat="1" ht="12.75" customHeight="1">
      <c r="H8330" s="99"/>
    </row>
    <row r="8331" spans="8:8" s="95" customFormat="1" ht="12.75" customHeight="1">
      <c r="H8331" s="99"/>
    </row>
    <row r="8332" spans="8:8" s="95" customFormat="1" ht="12.75" customHeight="1">
      <c r="H8332" s="99"/>
    </row>
    <row r="8333" spans="8:8" s="95" customFormat="1" ht="12.75" customHeight="1">
      <c r="H8333" s="99"/>
    </row>
    <row r="8334" spans="8:8" s="95" customFormat="1" ht="12.75" customHeight="1">
      <c r="H8334" s="99"/>
    </row>
    <row r="8335" spans="8:8" s="95" customFormat="1" ht="12.75" customHeight="1">
      <c r="H8335" s="99"/>
    </row>
    <row r="8336" spans="8:8" s="95" customFormat="1" ht="12.75" customHeight="1">
      <c r="H8336" s="99"/>
    </row>
    <row r="8337" spans="8:8" s="95" customFormat="1" ht="12.75" customHeight="1">
      <c r="H8337" s="99"/>
    </row>
    <row r="8338" spans="8:8" s="95" customFormat="1" ht="12.75" customHeight="1">
      <c r="H8338" s="99"/>
    </row>
    <row r="8339" spans="8:8" s="95" customFormat="1" ht="12.75" customHeight="1">
      <c r="H8339" s="99"/>
    </row>
    <row r="8340" spans="8:8" s="95" customFormat="1" ht="12.75" customHeight="1">
      <c r="H8340" s="99"/>
    </row>
    <row r="8341" spans="8:8" s="95" customFormat="1" ht="12.75" customHeight="1">
      <c r="H8341" s="99"/>
    </row>
    <row r="8342" spans="8:8" s="95" customFormat="1" ht="12.75" customHeight="1">
      <c r="H8342" s="99"/>
    </row>
    <row r="8343" spans="8:8" s="95" customFormat="1" ht="12.75" customHeight="1">
      <c r="H8343" s="99"/>
    </row>
    <row r="8344" spans="8:8" s="95" customFormat="1" ht="12.75" customHeight="1">
      <c r="H8344" s="99"/>
    </row>
    <row r="8345" spans="8:8" s="95" customFormat="1" ht="12.75" customHeight="1">
      <c r="H8345" s="99"/>
    </row>
    <row r="8346" spans="8:8" s="95" customFormat="1" ht="12.75" customHeight="1">
      <c r="H8346" s="99"/>
    </row>
    <row r="8347" spans="8:8" s="95" customFormat="1" ht="12.75" customHeight="1">
      <c r="H8347" s="99"/>
    </row>
    <row r="8348" spans="8:8" s="95" customFormat="1" ht="12.75" customHeight="1">
      <c r="H8348" s="99"/>
    </row>
    <row r="8349" spans="8:8" s="95" customFormat="1" ht="12.75" customHeight="1">
      <c r="H8349" s="99"/>
    </row>
    <row r="8350" spans="8:8" s="95" customFormat="1" ht="12.75" customHeight="1">
      <c r="H8350" s="99"/>
    </row>
    <row r="8351" spans="8:8" s="95" customFormat="1" ht="12.75" customHeight="1">
      <c r="H8351" s="99"/>
    </row>
    <row r="8352" spans="8:8" s="95" customFormat="1" ht="12.75" customHeight="1">
      <c r="H8352" s="99"/>
    </row>
    <row r="8353" spans="8:8" s="95" customFormat="1" ht="12.75" customHeight="1">
      <c r="H8353" s="99"/>
    </row>
    <row r="8354" spans="8:8" s="95" customFormat="1" ht="12.75" customHeight="1">
      <c r="H8354" s="99"/>
    </row>
    <row r="8355" spans="8:8" s="95" customFormat="1" ht="12.75" customHeight="1">
      <c r="H8355" s="99"/>
    </row>
    <row r="8356" spans="8:8" s="95" customFormat="1" ht="12.75" customHeight="1">
      <c r="H8356" s="99"/>
    </row>
    <row r="8357" spans="8:8" s="95" customFormat="1" ht="12.75" customHeight="1">
      <c r="H8357" s="99"/>
    </row>
    <row r="8358" spans="8:8" s="95" customFormat="1" ht="12.75" customHeight="1">
      <c r="H8358" s="99"/>
    </row>
    <row r="8359" spans="8:8" s="95" customFormat="1" ht="12.75" customHeight="1">
      <c r="H8359" s="99"/>
    </row>
    <row r="8360" spans="8:8" s="95" customFormat="1" ht="12.75" customHeight="1">
      <c r="H8360" s="99"/>
    </row>
    <row r="8361" spans="8:8" s="95" customFormat="1" ht="12.75" customHeight="1">
      <c r="H8361" s="99"/>
    </row>
    <row r="8362" spans="8:8" s="95" customFormat="1" ht="12.75" customHeight="1">
      <c r="H8362" s="99"/>
    </row>
    <row r="8363" spans="8:8" s="95" customFormat="1" ht="12.75" customHeight="1">
      <c r="H8363" s="99"/>
    </row>
    <row r="8364" spans="8:8" s="95" customFormat="1" ht="12.75" customHeight="1">
      <c r="H8364" s="99"/>
    </row>
    <row r="8365" spans="8:8" s="95" customFormat="1" ht="12.75" customHeight="1">
      <c r="H8365" s="99"/>
    </row>
    <row r="8366" spans="8:8" s="95" customFormat="1" ht="12.75" customHeight="1">
      <c r="H8366" s="99"/>
    </row>
    <row r="8367" spans="8:8" s="95" customFormat="1" ht="12.75" customHeight="1">
      <c r="H8367" s="99"/>
    </row>
    <row r="8368" spans="8:8" s="95" customFormat="1" ht="12.75" customHeight="1">
      <c r="H8368" s="99"/>
    </row>
    <row r="8369" spans="8:8" s="95" customFormat="1" ht="12.75" customHeight="1">
      <c r="H8369" s="99"/>
    </row>
    <row r="8370" spans="8:8" s="95" customFormat="1" ht="12.75" customHeight="1">
      <c r="H8370" s="99"/>
    </row>
    <row r="8371" spans="8:8" s="95" customFormat="1" ht="12.75" customHeight="1">
      <c r="H8371" s="99"/>
    </row>
    <row r="8372" spans="8:8" s="95" customFormat="1" ht="12.75" customHeight="1">
      <c r="H8372" s="99"/>
    </row>
    <row r="8373" spans="8:8" s="95" customFormat="1" ht="12.75" customHeight="1">
      <c r="H8373" s="99"/>
    </row>
    <row r="8374" spans="8:8" s="95" customFormat="1" ht="12.75" customHeight="1">
      <c r="H8374" s="99"/>
    </row>
    <row r="8375" spans="8:8" s="95" customFormat="1" ht="12.75" customHeight="1">
      <c r="H8375" s="99"/>
    </row>
    <row r="8376" spans="8:8" s="95" customFormat="1" ht="12.75" customHeight="1">
      <c r="H8376" s="99"/>
    </row>
    <row r="8377" spans="8:8" s="95" customFormat="1" ht="12.75" customHeight="1">
      <c r="H8377" s="99"/>
    </row>
    <row r="8378" spans="8:8" s="95" customFormat="1" ht="12.75" customHeight="1">
      <c r="H8378" s="99"/>
    </row>
    <row r="8379" spans="8:8" s="95" customFormat="1" ht="12.75" customHeight="1">
      <c r="H8379" s="99"/>
    </row>
    <row r="8380" spans="8:8" s="95" customFormat="1" ht="12.75" customHeight="1">
      <c r="H8380" s="99"/>
    </row>
    <row r="8381" spans="8:8" s="95" customFormat="1" ht="12.75" customHeight="1">
      <c r="H8381" s="99"/>
    </row>
    <row r="8382" spans="8:8" s="95" customFormat="1" ht="12.75" customHeight="1">
      <c r="H8382" s="99"/>
    </row>
    <row r="8383" spans="8:8" s="95" customFormat="1" ht="12.75" customHeight="1">
      <c r="H8383" s="99"/>
    </row>
    <row r="8384" spans="8:8" s="95" customFormat="1" ht="12.75" customHeight="1">
      <c r="H8384" s="99"/>
    </row>
    <row r="8385" spans="8:8" s="95" customFormat="1" ht="12.75" customHeight="1">
      <c r="H8385" s="99"/>
    </row>
    <row r="8386" spans="8:8" s="95" customFormat="1" ht="12.75" customHeight="1">
      <c r="H8386" s="99"/>
    </row>
    <row r="8387" spans="8:8" s="95" customFormat="1" ht="12.75" customHeight="1">
      <c r="H8387" s="99"/>
    </row>
    <row r="8388" spans="8:8" s="95" customFormat="1" ht="12.75" customHeight="1">
      <c r="H8388" s="99"/>
    </row>
    <row r="8389" spans="8:8" s="95" customFormat="1" ht="12.75" customHeight="1">
      <c r="H8389" s="99"/>
    </row>
    <row r="8390" spans="8:8" s="95" customFormat="1" ht="12.75" customHeight="1">
      <c r="H8390" s="99"/>
    </row>
    <row r="8391" spans="8:8" s="95" customFormat="1" ht="12.75" customHeight="1">
      <c r="H8391" s="99"/>
    </row>
    <row r="8392" spans="8:8" s="95" customFormat="1" ht="12.75" customHeight="1">
      <c r="H8392" s="99"/>
    </row>
    <row r="8393" spans="8:8" s="95" customFormat="1" ht="12.75" customHeight="1">
      <c r="H8393" s="99"/>
    </row>
    <row r="8394" spans="8:8" s="95" customFormat="1" ht="12.75" customHeight="1">
      <c r="H8394" s="99"/>
    </row>
    <row r="8395" spans="8:8" s="95" customFormat="1" ht="12.75" customHeight="1">
      <c r="H8395" s="99"/>
    </row>
    <row r="8396" spans="8:8" s="95" customFormat="1" ht="12.75" customHeight="1">
      <c r="H8396" s="99"/>
    </row>
    <row r="8397" spans="8:8" s="95" customFormat="1" ht="12.75" customHeight="1">
      <c r="H8397" s="99"/>
    </row>
    <row r="8398" spans="8:8" s="95" customFormat="1" ht="12.75" customHeight="1">
      <c r="H8398" s="99"/>
    </row>
    <row r="8399" spans="8:8" s="95" customFormat="1" ht="12.75" customHeight="1">
      <c r="H8399" s="99"/>
    </row>
    <row r="8400" spans="8:8" s="95" customFormat="1" ht="12.75" customHeight="1">
      <c r="H8400" s="99"/>
    </row>
    <row r="8401" spans="8:8" s="95" customFormat="1" ht="12.75" customHeight="1">
      <c r="H8401" s="99"/>
    </row>
    <row r="8402" spans="8:8" s="95" customFormat="1" ht="12.75" customHeight="1">
      <c r="H8402" s="99"/>
    </row>
    <row r="8403" spans="8:8" s="95" customFormat="1" ht="12.75" customHeight="1">
      <c r="H8403" s="99"/>
    </row>
    <row r="8404" spans="8:8" s="95" customFormat="1" ht="12.75" customHeight="1">
      <c r="H8404" s="99"/>
    </row>
    <row r="8405" spans="8:8" s="95" customFormat="1" ht="12.75" customHeight="1">
      <c r="H8405" s="99"/>
    </row>
    <row r="8406" spans="8:8" s="95" customFormat="1" ht="12.75" customHeight="1">
      <c r="H8406" s="99"/>
    </row>
    <row r="8407" spans="8:8" s="95" customFormat="1" ht="12.75" customHeight="1">
      <c r="H8407" s="99"/>
    </row>
    <row r="8408" spans="8:8" s="95" customFormat="1" ht="12.75" customHeight="1">
      <c r="H8408" s="99"/>
    </row>
    <row r="8409" spans="8:8" s="95" customFormat="1" ht="12.75" customHeight="1">
      <c r="H8409" s="99"/>
    </row>
    <row r="8410" spans="8:8" s="95" customFormat="1" ht="12.75" customHeight="1">
      <c r="H8410" s="99"/>
    </row>
    <row r="8411" spans="8:8" s="95" customFormat="1" ht="12.75" customHeight="1">
      <c r="H8411" s="99"/>
    </row>
    <row r="8412" spans="8:8" s="95" customFormat="1" ht="12.75" customHeight="1">
      <c r="H8412" s="99"/>
    </row>
    <row r="8413" spans="8:8" s="95" customFormat="1" ht="12.75" customHeight="1">
      <c r="H8413" s="99"/>
    </row>
    <row r="8414" spans="8:8" s="95" customFormat="1" ht="12.75" customHeight="1">
      <c r="H8414" s="99"/>
    </row>
    <row r="8415" spans="8:8" s="95" customFormat="1" ht="12.75" customHeight="1">
      <c r="H8415" s="99"/>
    </row>
    <row r="8416" spans="8:8" s="95" customFormat="1" ht="12.75" customHeight="1">
      <c r="H8416" s="99"/>
    </row>
    <row r="8417" spans="8:8" s="95" customFormat="1" ht="12.75" customHeight="1">
      <c r="H8417" s="99"/>
    </row>
    <row r="8418" spans="8:8" s="95" customFormat="1" ht="12.75" customHeight="1">
      <c r="H8418" s="99"/>
    </row>
    <row r="8419" spans="8:8" s="95" customFormat="1" ht="12.75" customHeight="1">
      <c r="H8419" s="99"/>
    </row>
    <row r="8420" spans="8:8" s="95" customFormat="1" ht="12.75" customHeight="1">
      <c r="H8420" s="99"/>
    </row>
    <row r="8421" spans="8:8" s="95" customFormat="1" ht="12.75" customHeight="1">
      <c r="H8421" s="99"/>
    </row>
    <row r="8422" spans="8:8" s="95" customFormat="1" ht="12.75" customHeight="1">
      <c r="H8422" s="99"/>
    </row>
    <row r="8423" spans="8:8" s="95" customFormat="1" ht="12.75" customHeight="1">
      <c r="H8423" s="99"/>
    </row>
    <row r="8424" spans="8:8" s="95" customFormat="1" ht="12.75" customHeight="1">
      <c r="H8424" s="99"/>
    </row>
    <row r="8425" spans="8:8" s="95" customFormat="1" ht="12.75" customHeight="1">
      <c r="H8425" s="99"/>
    </row>
    <row r="8426" spans="8:8" s="95" customFormat="1" ht="12.75" customHeight="1">
      <c r="H8426" s="99"/>
    </row>
    <row r="8427" spans="8:8" s="95" customFormat="1" ht="12.75" customHeight="1">
      <c r="H8427" s="99"/>
    </row>
    <row r="8428" spans="8:8" s="95" customFormat="1" ht="12.75" customHeight="1">
      <c r="H8428" s="99"/>
    </row>
    <row r="8429" spans="8:8" s="95" customFormat="1" ht="12.75" customHeight="1">
      <c r="H8429" s="99"/>
    </row>
    <row r="8430" spans="8:8" s="95" customFormat="1" ht="12.75" customHeight="1">
      <c r="H8430" s="99"/>
    </row>
    <row r="8431" spans="8:8" s="95" customFormat="1" ht="12.75" customHeight="1">
      <c r="H8431" s="99"/>
    </row>
    <row r="8432" spans="8:8" s="95" customFormat="1" ht="12.75" customHeight="1">
      <c r="H8432" s="99"/>
    </row>
    <row r="8433" spans="8:8" s="95" customFormat="1" ht="12.75" customHeight="1">
      <c r="H8433" s="99"/>
    </row>
    <row r="8434" spans="8:8" s="95" customFormat="1" ht="12.75" customHeight="1">
      <c r="H8434" s="99"/>
    </row>
    <row r="8435" spans="8:8" s="95" customFormat="1" ht="12.75" customHeight="1">
      <c r="H8435" s="99"/>
    </row>
    <row r="8436" spans="8:8" s="95" customFormat="1" ht="12.75" customHeight="1">
      <c r="H8436" s="99"/>
    </row>
    <row r="8437" spans="8:8" s="95" customFormat="1" ht="12.75" customHeight="1">
      <c r="H8437" s="99"/>
    </row>
    <row r="8438" spans="8:8" s="95" customFormat="1" ht="12.75" customHeight="1">
      <c r="H8438" s="99"/>
    </row>
    <row r="8439" spans="8:8" s="95" customFormat="1" ht="12.75" customHeight="1">
      <c r="H8439" s="99"/>
    </row>
    <row r="8440" spans="8:8" s="95" customFormat="1" ht="12.75" customHeight="1">
      <c r="H8440" s="99"/>
    </row>
    <row r="8441" spans="8:8" s="95" customFormat="1" ht="12.75" customHeight="1">
      <c r="H8441" s="99"/>
    </row>
    <row r="8442" spans="8:8" s="95" customFormat="1" ht="12.75" customHeight="1">
      <c r="H8442" s="99"/>
    </row>
    <row r="8443" spans="8:8" s="95" customFormat="1" ht="12.75" customHeight="1">
      <c r="H8443" s="99"/>
    </row>
    <row r="8444" spans="8:8" s="95" customFormat="1" ht="12.75" customHeight="1">
      <c r="H8444" s="99"/>
    </row>
    <row r="8445" spans="8:8" s="95" customFormat="1" ht="12.75" customHeight="1">
      <c r="H8445" s="99"/>
    </row>
    <row r="8446" spans="8:8" s="95" customFormat="1" ht="12.75" customHeight="1">
      <c r="H8446" s="99"/>
    </row>
    <row r="8447" spans="8:8" s="95" customFormat="1" ht="12.75" customHeight="1">
      <c r="H8447" s="99"/>
    </row>
    <row r="8448" spans="8:8" s="95" customFormat="1" ht="12.75" customHeight="1">
      <c r="H8448" s="99"/>
    </row>
    <row r="8449" spans="8:8" s="95" customFormat="1" ht="12.75" customHeight="1">
      <c r="H8449" s="99"/>
    </row>
    <row r="8450" spans="8:8" s="95" customFormat="1" ht="12.75" customHeight="1">
      <c r="H8450" s="99"/>
    </row>
    <row r="8451" spans="8:8" s="95" customFormat="1" ht="12.75" customHeight="1">
      <c r="H8451" s="99"/>
    </row>
    <row r="8452" spans="8:8" s="95" customFormat="1" ht="12.75" customHeight="1">
      <c r="H8452" s="99"/>
    </row>
    <row r="8453" spans="8:8" s="95" customFormat="1" ht="12.75" customHeight="1">
      <c r="H8453" s="99"/>
    </row>
    <row r="8454" spans="8:8" s="95" customFormat="1" ht="12.75" customHeight="1">
      <c r="H8454" s="99"/>
    </row>
    <row r="8455" spans="8:8" s="95" customFormat="1" ht="12.75" customHeight="1">
      <c r="H8455" s="99"/>
    </row>
    <row r="8456" spans="8:8" s="95" customFormat="1" ht="12.75" customHeight="1">
      <c r="H8456" s="99"/>
    </row>
    <row r="8457" spans="8:8" s="95" customFormat="1" ht="12.75" customHeight="1">
      <c r="H8457" s="99"/>
    </row>
    <row r="8458" spans="8:8" s="95" customFormat="1" ht="12.75" customHeight="1">
      <c r="H8458" s="99"/>
    </row>
    <row r="8459" spans="8:8" s="95" customFormat="1" ht="12.75" customHeight="1">
      <c r="H8459" s="99"/>
    </row>
    <row r="8460" spans="8:8" s="95" customFormat="1" ht="12.75" customHeight="1">
      <c r="H8460" s="99"/>
    </row>
    <row r="8461" spans="8:8" s="95" customFormat="1" ht="12.75" customHeight="1">
      <c r="H8461" s="99"/>
    </row>
    <row r="8462" spans="8:8" s="95" customFormat="1" ht="12.75" customHeight="1">
      <c r="H8462" s="99"/>
    </row>
    <row r="8463" spans="8:8" s="95" customFormat="1" ht="12.75" customHeight="1">
      <c r="H8463" s="99"/>
    </row>
    <row r="8464" spans="8:8" s="95" customFormat="1" ht="12.75" customHeight="1">
      <c r="H8464" s="99"/>
    </row>
    <row r="8465" spans="8:8" s="95" customFormat="1" ht="12.75" customHeight="1">
      <c r="H8465" s="99"/>
    </row>
    <row r="8466" spans="8:8" s="95" customFormat="1" ht="12.75" customHeight="1">
      <c r="H8466" s="99"/>
    </row>
    <row r="8467" spans="8:8" s="95" customFormat="1" ht="12.75" customHeight="1">
      <c r="H8467" s="99"/>
    </row>
    <row r="8468" spans="8:8" s="95" customFormat="1" ht="12.75" customHeight="1">
      <c r="H8468" s="99"/>
    </row>
    <row r="8469" spans="8:8" s="95" customFormat="1" ht="12.75" customHeight="1">
      <c r="H8469" s="99"/>
    </row>
    <row r="8470" spans="8:8" s="95" customFormat="1" ht="12.75" customHeight="1">
      <c r="H8470" s="99"/>
    </row>
    <row r="8471" spans="8:8" s="95" customFormat="1" ht="12.75" customHeight="1">
      <c r="H8471" s="99"/>
    </row>
    <row r="8472" spans="8:8" s="95" customFormat="1" ht="12.75" customHeight="1">
      <c r="H8472" s="99"/>
    </row>
    <row r="8473" spans="8:8" s="95" customFormat="1" ht="12.75" customHeight="1">
      <c r="H8473" s="99"/>
    </row>
    <row r="8474" spans="8:8" s="95" customFormat="1" ht="12.75" customHeight="1">
      <c r="H8474" s="99"/>
    </row>
    <row r="8475" spans="8:8" s="95" customFormat="1" ht="12.75" customHeight="1">
      <c r="H8475" s="99"/>
    </row>
    <row r="8476" spans="8:8" s="95" customFormat="1" ht="12.75" customHeight="1">
      <c r="H8476" s="99"/>
    </row>
    <row r="8477" spans="8:8" s="95" customFormat="1" ht="12.75" customHeight="1">
      <c r="H8477" s="99"/>
    </row>
    <row r="8478" spans="8:8" s="95" customFormat="1" ht="12.75" customHeight="1">
      <c r="H8478" s="99"/>
    </row>
    <row r="8479" spans="8:8" s="95" customFormat="1" ht="12.75" customHeight="1">
      <c r="H8479" s="99"/>
    </row>
    <row r="8480" spans="8:8" s="95" customFormat="1" ht="12.75" customHeight="1">
      <c r="H8480" s="99"/>
    </row>
    <row r="8481" spans="8:8" s="95" customFormat="1" ht="12.75" customHeight="1">
      <c r="H8481" s="99"/>
    </row>
    <row r="8482" spans="8:8" s="95" customFormat="1" ht="12.75" customHeight="1">
      <c r="H8482" s="99"/>
    </row>
    <row r="8483" spans="8:8" s="95" customFormat="1" ht="12.75" customHeight="1">
      <c r="H8483" s="99"/>
    </row>
    <row r="8484" spans="8:8" s="95" customFormat="1" ht="12.75" customHeight="1">
      <c r="H8484" s="99"/>
    </row>
    <row r="8485" spans="8:8" s="95" customFormat="1" ht="12.75" customHeight="1">
      <c r="H8485" s="99"/>
    </row>
    <row r="8486" spans="8:8" s="95" customFormat="1" ht="12.75" customHeight="1">
      <c r="H8486" s="99"/>
    </row>
    <row r="8487" spans="8:8" s="95" customFormat="1" ht="12.75" customHeight="1">
      <c r="H8487" s="99"/>
    </row>
    <row r="8488" spans="8:8" s="95" customFormat="1" ht="12.75" customHeight="1">
      <c r="H8488" s="99"/>
    </row>
    <row r="8489" spans="8:8" s="95" customFormat="1" ht="12.75" customHeight="1">
      <c r="H8489" s="99"/>
    </row>
    <row r="8490" spans="8:8" s="95" customFormat="1" ht="12.75" customHeight="1">
      <c r="H8490" s="99"/>
    </row>
    <row r="8491" spans="8:8" s="95" customFormat="1" ht="12.75" customHeight="1">
      <c r="H8491" s="99"/>
    </row>
    <row r="8492" spans="8:8" s="95" customFormat="1" ht="12.75" customHeight="1">
      <c r="H8492" s="99"/>
    </row>
    <row r="8493" spans="8:8" s="95" customFormat="1" ht="12.75" customHeight="1">
      <c r="H8493" s="99"/>
    </row>
    <row r="8494" spans="8:8" s="95" customFormat="1" ht="12.75" customHeight="1">
      <c r="H8494" s="99"/>
    </row>
    <row r="8495" spans="8:8" s="95" customFormat="1" ht="12.75" customHeight="1">
      <c r="H8495" s="99"/>
    </row>
    <row r="8496" spans="8:8" s="95" customFormat="1" ht="12.75" customHeight="1">
      <c r="H8496" s="99"/>
    </row>
    <row r="8497" spans="8:8" s="95" customFormat="1" ht="12.75" customHeight="1">
      <c r="H8497" s="99"/>
    </row>
    <row r="8498" spans="8:8" s="95" customFormat="1" ht="12.75" customHeight="1">
      <c r="H8498" s="99"/>
    </row>
    <row r="8499" spans="8:8" s="95" customFormat="1" ht="12.75" customHeight="1">
      <c r="H8499" s="99"/>
    </row>
    <row r="8500" spans="8:8" s="95" customFormat="1" ht="12.75" customHeight="1">
      <c r="H8500" s="99"/>
    </row>
    <row r="8501" spans="8:8" s="95" customFormat="1" ht="12.75" customHeight="1">
      <c r="H8501" s="99"/>
    </row>
    <row r="8502" spans="8:8" s="95" customFormat="1" ht="12.75" customHeight="1">
      <c r="H8502" s="99"/>
    </row>
    <row r="8503" spans="8:8" s="95" customFormat="1" ht="12.75" customHeight="1">
      <c r="H8503" s="99"/>
    </row>
    <row r="8504" spans="8:8" s="95" customFormat="1" ht="12.75" customHeight="1">
      <c r="H8504" s="99"/>
    </row>
    <row r="8505" spans="8:8" s="95" customFormat="1" ht="12.75" customHeight="1">
      <c r="H8505" s="99"/>
    </row>
    <row r="8506" spans="8:8" s="95" customFormat="1" ht="12.75" customHeight="1">
      <c r="H8506" s="99"/>
    </row>
    <row r="8507" spans="8:8" s="95" customFormat="1" ht="12.75" customHeight="1">
      <c r="H8507" s="99"/>
    </row>
    <row r="8508" spans="8:8" s="95" customFormat="1" ht="12.75" customHeight="1">
      <c r="H8508" s="99"/>
    </row>
    <row r="8509" spans="8:8" s="95" customFormat="1" ht="12.75" customHeight="1">
      <c r="H8509" s="99"/>
    </row>
    <row r="8510" spans="8:8" s="95" customFormat="1" ht="12.75" customHeight="1">
      <c r="H8510" s="99"/>
    </row>
    <row r="8511" spans="8:8" s="95" customFormat="1" ht="12.75" customHeight="1">
      <c r="H8511" s="99"/>
    </row>
    <row r="8512" spans="8:8" s="95" customFormat="1" ht="12.75" customHeight="1">
      <c r="H8512" s="99"/>
    </row>
    <row r="8513" spans="8:8" s="95" customFormat="1" ht="12.75" customHeight="1">
      <c r="H8513" s="99"/>
    </row>
    <row r="8514" spans="8:8" s="95" customFormat="1" ht="12.75" customHeight="1">
      <c r="H8514" s="99"/>
    </row>
    <row r="8515" spans="8:8" s="95" customFormat="1" ht="12.75" customHeight="1">
      <c r="H8515" s="99"/>
    </row>
    <row r="8516" spans="8:8" s="95" customFormat="1" ht="12.75" customHeight="1">
      <c r="H8516" s="99"/>
    </row>
    <row r="8517" spans="8:8" s="95" customFormat="1" ht="12.75" customHeight="1">
      <c r="H8517" s="99"/>
    </row>
    <row r="8518" spans="8:8" s="95" customFormat="1" ht="12.75" customHeight="1">
      <c r="H8518" s="99"/>
    </row>
    <row r="8519" spans="8:8" s="95" customFormat="1" ht="12.75" customHeight="1">
      <c r="H8519" s="99"/>
    </row>
    <row r="8520" spans="8:8" s="95" customFormat="1" ht="12.75" customHeight="1">
      <c r="H8520" s="99"/>
    </row>
    <row r="8521" spans="8:8" s="95" customFormat="1" ht="12.75" customHeight="1">
      <c r="H8521" s="99"/>
    </row>
    <row r="8522" spans="8:8" s="95" customFormat="1" ht="12.75" customHeight="1">
      <c r="H8522" s="99"/>
    </row>
    <row r="8523" spans="8:8" s="95" customFormat="1" ht="12.75" customHeight="1">
      <c r="H8523" s="99"/>
    </row>
    <row r="8524" spans="8:8" s="95" customFormat="1" ht="12.75" customHeight="1">
      <c r="H8524" s="99"/>
    </row>
    <row r="8525" spans="8:8" s="95" customFormat="1" ht="12.75" customHeight="1">
      <c r="H8525" s="99"/>
    </row>
    <row r="8526" spans="8:8" s="95" customFormat="1" ht="12.75" customHeight="1">
      <c r="H8526" s="99"/>
    </row>
    <row r="8527" spans="8:8" s="95" customFormat="1" ht="12.75" customHeight="1">
      <c r="H8527" s="99"/>
    </row>
    <row r="8528" spans="8:8" s="95" customFormat="1" ht="12.75" customHeight="1">
      <c r="H8528" s="99"/>
    </row>
    <row r="8529" spans="8:8" s="95" customFormat="1" ht="12.75" customHeight="1">
      <c r="H8529" s="99"/>
    </row>
    <row r="8530" spans="8:8" s="95" customFormat="1" ht="12.75" customHeight="1">
      <c r="H8530" s="99"/>
    </row>
    <row r="8531" spans="8:8" s="95" customFormat="1" ht="12.75" customHeight="1">
      <c r="H8531" s="99"/>
    </row>
    <row r="8532" spans="8:8" s="95" customFormat="1" ht="12.75" customHeight="1">
      <c r="H8532" s="99"/>
    </row>
    <row r="8533" spans="8:8" s="95" customFormat="1" ht="12.75" customHeight="1">
      <c r="H8533" s="99"/>
    </row>
    <row r="8534" spans="8:8" s="95" customFormat="1" ht="12.75" customHeight="1">
      <c r="H8534" s="99"/>
    </row>
    <row r="8535" spans="8:8" s="95" customFormat="1" ht="12.75" customHeight="1">
      <c r="H8535" s="99"/>
    </row>
    <row r="8536" spans="8:8" s="95" customFormat="1" ht="12.75" customHeight="1">
      <c r="H8536" s="99"/>
    </row>
    <row r="8537" spans="8:8" s="95" customFormat="1" ht="12.75" customHeight="1">
      <c r="H8537" s="99"/>
    </row>
    <row r="8538" spans="8:8" s="95" customFormat="1" ht="12.75" customHeight="1">
      <c r="H8538" s="99"/>
    </row>
    <row r="8539" spans="8:8" s="95" customFormat="1" ht="12.75" customHeight="1">
      <c r="H8539" s="99"/>
    </row>
    <row r="8540" spans="8:8" s="95" customFormat="1" ht="12.75" customHeight="1">
      <c r="H8540" s="99"/>
    </row>
    <row r="8541" spans="8:8" s="95" customFormat="1" ht="12.75" customHeight="1">
      <c r="H8541" s="99"/>
    </row>
    <row r="8542" spans="8:8" s="95" customFormat="1" ht="12.75" customHeight="1">
      <c r="H8542" s="99"/>
    </row>
    <row r="8543" spans="8:8" s="95" customFormat="1" ht="12.75" customHeight="1">
      <c r="H8543" s="99"/>
    </row>
    <row r="8544" spans="8:8" s="95" customFormat="1" ht="12.75" customHeight="1">
      <c r="H8544" s="99"/>
    </row>
    <row r="8545" spans="8:8" s="95" customFormat="1" ht="12.75" customHeight="1">
      <c r="H8545" s="99"/>
    </row>
    <row r="8546" spans="8:8" s="95" customFormat="1" ht="12.75" customHeight="1">
      <c r="H8546" s="99"/>
    </row>
    <row r="8547" spans="8:8" s="95" customFormat="1" ht="12.75" customHeight="1">
      <c r="H8547" s="99"/>
    </row>
    <row r="8548" spans="8:8" s="95" customFormat="1" ht="12.75" customHeight="1">
      <c r="H8548" s="99"/>
    </row>
    <row r="8549" spans="8:8" s="95" customFormat="1" ht="12.75" customHeight="1">
      <c r="H8549" s="99"/>
    </row>
    <row r="8550" spans="8:8" s="95" customFormat="1" ht="12.75" customHeight="1">
      <c r="H8550" s="99"/>
    </row>
    <row r="8551" spans="8:8" s="95" customFormat="1" ht="12.75" customHeight="1">
      <c r="H8551" s="99"/>
    </row>
    <row r="8552" spans="8:8" s="95" customFormat="1" ht="12.75" customHeight="1">
      <c r="H8552" s="99"/>
    </row>
    <row r="8553" spans="8:8" s="95" customFormat="1" ht="12.75" customHeight="1">
      <c r="H8553" s="99"/>
    </row>
    <row r="8554" spans="8:8" s="95" customFormat="1" ht="12.75" customHeight="1">
      <c r="H8554" s="99"/>
    </row>
    <row r="8555" spans="8:8" s="95" customFormat="1" ht="12.75" customHeight="1">
      <c r="H8555" s="99"/>
    </row>
    <row r="8556" spans="8:8" s="95" customFormat="1" ht="12.75" customHeight="1">
      <c r="H8556" s="99"/>
    </row>
    <row r="8557" spans="8:8" s="95" customFormat="1" ht="12.75" customHeight="1">
      <c r="H8557" s="99"/>
    </row>
    <row r="8558" spans="8:8" s="95" customFormat="1" ht="12.75" customHeight="1">
      <c r="H8558" s="99"/>
    </row>
    <row r="8559" spans="8:8" s="95" customFormat="1" ht="12.75" customHeight="1">
      <c r="H8559" s="99"/>
    </row>
    <row r="8560" spans="8:8" s="95" customFormat="1" ht="12.75" customHeight="1">
      <c r="H8560" s="99"/>
    </row>
    <row r="8561" spans="8:8" s="95" customFormat="1" ht="12.75" customHeight="1">
      <c r="H8561" s="99"/>
    </row>
    <row r="8562" spans="8:8" s="95" customFormat="1" ht="12.75" customHeight="1">
      <c r="H8562" s="99"/>
    </row>
    <row r="8563" spans="8:8" s="95" customFormat="1" ht="12.75" customHeight="1">
      <c r="H8563" s="99"/>
    </row>
    <row r="8564" spans="8:8" s="95" customFormat="1" ht="12.75" customHeight="1">
      <c r="H8564" s="99"/>
    </row>
    <row r="8565" spans="8:8" s="95" customFormat="1" ht="12.75" customHeight="1">
      <c r="H8565" s="99"/>
    </row>
    <row r="8566" spans="8:8" s="95" customFormat="1" ht="12.75" customHeight="1">
      <c r="H8566" s="99"/>
    </row>
    <row r="8567" spans="8:8" s="95" customFormat="1" ht="12.75" customHeight="1">
      <c r="H8567" s="99"/>
    </row>
    <row r="8568" spans="8:8" s="95" customFormat="1" ht="12.75" customHeight="1">
      <c r="H8568" s="99"/>
    </row>
    <row r="8569" spans="8:8" s="95" customFormat="1" ht="12.75" customHeight="1">
      <c r="H8569" s="99"/>
    </row>
    <row r="8570" spans="8:8" s="95" customFormat="1" ht="12.75" customHeight="1">
      <c r="H8570" s="99"/>
    </row>
    <row r="8571" spans="8:8" s="95" customFormat="1" ht="12.75" customHeight="1">
      <c r="H8571" s="99"/>
    </row>
    <row r="8572" spans="8:8" s="95" customFormat="1" ht="12.75" customHeight="1">
      <c r="H8572" s="99"/>
    </row>
    <row r="8573" spans="8:8" s="95" customFormat="1" ht="12.75" customHeight="1">
      <c r="H8573" s="99"/>
    </row>
    <row r="8574" spans="8:8" s="95" customFormat="1" ht="12.75" customHeight="1">
      <c r="H8574" s="99"/>
    </row>
    <row r="8575" spans="8:8" s="95" customFormat="1" ht="12.75" customHeight="1">
      <c r="H8575" s="99"/>
    </row>
    <row r="8576" spans="8:8" s="95" customFormat="1" ht="12.75" customHeight="1">
      <c r="H8576" s="99"/>
    </row>
    <row r="8577" spans="8:8" s="95" customFormat="1" ht="12.75" customHeight="1">
      <c r="H8577" s="99"/>
    </row>
    <row r="8578" spans="8:8" s="95" customFormat="1" ht="12.75" customHeight="1">
      <c r="H8578" s="99"/>
    </row>
    <row r="8579" spans="8:8" s="95" customFormat="1" ht="12.75" customHeight="1">
      <c r="H8579" s="99"/>
    </row>
    <row r="8580" spans="8:8" s="95" customFormat="1" ht="12.75" customHeight="1">
      <c r="H8580" s="99"/>
    </row>
    <row r="8581" spans="8:8" s="95" customFormat="1" ht="12.75" customHeight="1">
      <c r="H8581" s="99"/>
    </row>
    <row r="8582" spans="8:8" s="95" customFormat="1" ht="12.75" customHeight="1">
      <c r="H8582" s="99"/>
    </row>
    <row r="8583" spans="8:8" s="95" customFormat="1" ht="12.75" customHeight="1">
      <c r="H8583" s="99"/>
    </row>
    <row r="8584" spans="8:8" s="95" customFormat="1" ht="12.75" customHeight="1">
      <c r="H8584" s="99"/>
    </row>
    <row r="8585" spans="8:8" s="95" customFormat="1" ht="12.75" customHeight="1">
      <c r="H8585" s="99"/>
    </row>
    <row r="8586" spans="8:8" s="95" customFormat="1" ht="12.75" customHeight="1">
      <c r="H8586" s="99"/>
    </row>
    <row r="8587" spans="8:8" s="95" customFormat="1" ht="12.75" customHeight="1">
      <c r="H8587" s="99"/>
    </row>
    <row r="8588" spans="8:8" s="95" customFormat="1" ht="12.75" customHeight="1">
      <c r="H8588" s="99"/>
    </row>
    <row r="8589" spans="8:8" s="95" customFormat="1" ht="12.75" customHeight="1">
      <c r="H8589" s="99"/>
    </row>
    <row r="8590" spans="8:8" s="95" customFormat="1" ht="12.75" customHeight="1">
      <c r="H8590" s="99"/>
    </row>
    <row r="8591" spans="8:8" s="95" customFormat="1" ht="12.75" customHeight="1">
      <c r="H8591" s="99"/>
    </row>
    <row r="8592" spans="8:8" s="95" customFormat="1" ht="12.75" customHeight="1">
      <c r="H8592" s="99"/>
    </row>
    <row r="8593" spans="8:8" s="95" customFormat="1" ht="12.75" customHeight="1">
      <c r="H8593" s="99"/>
    </row>
    <row r="8594" spans="8:8" s="95" customFormat="1" ht="12.75" customHeight="1">
      <c r="H8594" s="99"/>
    </row>
    <row r="8595" spans="8:8" s="95" customFormat="1" ht="12.75" customHeight="1">
      <c r="H8595" s="99"/>
    </row>
    <row r="8596" spans="8:8" s="95" customFormat="1" ht="12.75" customHeight="1">
      <c r="H8596" s="99"/>
    </row>
    <row r="8597" spans="8:8" s="95" customFormat="1" ht="12.75" customHeight="1">
      <c r="H8597" s="99"/>
    </row>
    <row r="8598" spans="8:8" s="95" customFormat="1" ht="12.75" customHeight="1">
      <c r="H8598" s="99"/>
    </row>
    <row r="8599" spans="8:8" s="95" customFormat="1" ht="12.75" customHeight="1">
      <c r="H8599" s="99"/>
    </row>
    <row r="8600" spans="8:8" s="95" customFormat="1" ht="12.75" customHeight="1">
      <c r="H8600" s="99"/>
    </row>
    <row r="8601" spans="8:8" s="95" customFormat="1" ht="12.75" customHeight="1">
      <c r="H8601" s="99"/>
    </row>
    <row r="8602" spans="8:8" s="95" customFormat="1" ht="12.75" customHeight="1">
      <c r="H8602" s="99"/>
    </row>
    <row r="8603" spans="8:8" s="95" customFormat="1" ht="12.75" customHeight="1">
      <c r="H8603" s="99"/>
    </row>
    <row r="8604" spans="8:8" s="95" customFormat="1" ht="12.75" customHeight="1">
      <c r="H8604" s="99"/>
    </row>
    <row r="8605" spans="8:8" s="95" customFormat="1" ht="12.75" customHeight="1">
      <c r="H8605" s="99"/>
    </row>
    <row r="8606" spans="8:8" s="95" customFormat="1" ht="12.75" customHeight="1">
      <c r="H8606" s="99"/>
    </row>
    <row r="8607" spans="8:8" s="95" customFormat="1" ht="12.75" customHeight="1">
      <c r="H8607" s="99"/>
    </row>
    <row r="8608" spans="8:8" s="95" customFormat="1" ht="12.75" customHeight="1">
      <c r="H8608" s="99"/>
    </row>
    <row r="8609" spans="8:8" s="95" customFormat="1" ht="12.75" customHeight="1">
      <c r="H8609" s="99"/>
    </row>
    <row r="8610" spans="8:8" s="95" customFormat="1" ht="12.75" customHeight="1">
      <c r="H8610" s="99"/>
    </row>
    <row r="8611" spans="8:8" s="95" customFormat="1" ht="12.75" customHeight="1">
      <c r="H8611" s="99"/>
    </row>
    <row r="8612" spans="8:8" s="95" customFormat="1" ht="12.75" customHeight="1">
      <c r="H8612" s="99"/>
    </row>
    <row r="8613" spans="8:8" s="95" customFormat="1" ht="12.75" customHeight="1">
      <c r="H8613" s="99"/>
    </row>
    <row r="8614" spans="8:8" s="95" customFormat="1" ht="12.75" customHeight="1">
      <c r="H8614" s="99"/>
    </row>
    <row r="8615" spans="8:8" s="95" customFormat="1" ht="12.75" customHeight="1">
      <c r="H8615" s="99"/>
    </row>
    <row r="8616" spans="8:8" s="95" customFormat="1" ht="12.75" customHeight="1">
      <c r="H8616" s="99"/>
    </row>
    <row r="8617" spans="8:8" s="95" customFormat="1" ht="12.75" customHeight="1">
      <c r="H8617" s="99"/>
    </row>
    <row r="8618" spans="8:8" s="95" customFormat="1" ht="12.75" customHeight="1">
      <c r="H8618" s="99"/>
    </row>
    <row r="8619" spans="8:8" s="95" customFormat="1" ht="12.75" customHeight="1">
      <c r="H8619" s="99"/>
    </row>
    <row r="8620" spans="8:8" s="95" customFormat="1" ht="12.75" customHeight="1">
      <c r="H8620" s="99"/>
    </row>
    <row r="8621" spans="8:8" s="95" customFormat="1" ht="12.75" customHeight="1">
      <c r="H8621" s="99"/>
    </row>
    <row r="8622" spans="8:8" s="95" customFormat="1" ht="12.75" customHeight="1">
      <c r="H8622" s="99"/>
    </row>
    <row r="8623" spans="8:8" s="95" customFormat="1" ht="12.75" customHeight="1">
      <c r="H8623" s="99"/>
    </row>
    <row r="8624" spans="8:8" s="95" customFormat="1" ht="12.75" customHeight="1">
      <c r="H8624" s="99"/>
    </row>
    <row r="8625" spans="8:8" s="95" customFormat="1" ht="12.75" customHeight="1">
      <c r="H8625" s="99"/>
    </row>
    <row r="8626" spans="8:8" s="95" customFormat="1" ht="12.75" customHeight="1">
      <c r="H8626" s="99"/>
    </row>
    <row r="8627" spans="8:8" s="95" customFormat="1" ht="12.75" customHeight="1">
      <c r="H8627" s="99"/>
    </row>
    <row r="8628" spans="8:8" s="95" customFormat="1" ht="12.75" customHeight="1">
      <c r="H8628" s="99"/>
    </row>
    <row r="8629" spans="8:8" s="95" customFormat="1" ht="12.75" customHeight="1">
      <c r="H8629" s="99"/>
    </row>
    <row r="8630" spans="8:8" s="95" customFormat="1" ht="12.75" customHeight="1">
      <c r="H8630" s="99"/>
    </row>
    <row r="8631" spans="8:8" s="95" customFormat="1" ht="12.75" customHeight="1">
      <c r="H8631" s="99"/>
    </row>
    <row r="8632" spans="8:8" s="95" customFormat="1" ht="12.75" customHeight="1">
      <c r="H8632" s="99"/>
    </row>
    <row r="8633" spans="8:8" s="95" customFormat="1" ht="12.75" customHeight="1">
      <c r="H8633" s="99"/>
    </row>
    <row r="8634" spans="8:8" s="95" customFormat="1" ht="12.75" customHeight="1">
      <c r="H8634" s="99"/>
    </row>
    <row r="8635" spans="8:8" s="95" customFormat="1" ht="12.75" customHeight="1">
      <c r="H8635" s="99"/>
    </row>
    <row r="8636" spans="8:8" s="95" customFormat="1" ht="12.75" customHeight="1">
      <c r="H8636" s="99"/>
    </row>
    <row r="8637" spans="8:8" s="95" customFormat="1" ht="12.75" customHeight="1">
      <c r="H8637" s="99"/>
    </row>
    <row r="8638" spans="8:8" s="95" customFormat="1" ht="12.75" customHeight="1">
      <c r="H8638" s="99"/>
    </row>
    <row r="8639" spans="8:8" s="95" customFormat="1" ht="12.75" customHeight="1">
      <c r="H8639" s="99"/>
    </row>
    <row r="8640" spans="8:8" s="95" customFormat="1" ht="12.75" customHeight="1">
      <c r="H8640" s="99"/>
    </row>
    <row r="8641" spans="8:8" s="95" customFormat="1" ht="12.75" customHeight="1">
      <c r="H8641" s="99"/>
    </row>
    <row r="8642" spans="8:8" s="95" customFormat="1" ht="12.75" customHeight="1">
      <c r="H8642" s="99"/>
    </row>
    <row r="8643" spans="8:8" s="95" customFormat="1" ht="12.75" customHeight="1">
      <c r="H8643" s="99"/>
    </row>
    <row r="8644" spans="8:8" s="95" customFormat="1" ht="12.75" customHeight="1">
      <c r="H8644" s="99"/>
    </row>
    <row r="8645" spans="8:8" s="95" customFormat="1" ht="12.75" customHeight="1">
      <c r="H8645" s="99"/>
    </row>
    <row r="8646" spans="8:8" s="95" customFormat="1" ht="12.75" customHeight="1">
      <c r="H8646" s="99"/>
    </row>
    <row r="8647" spans="8:8" s="95" customFormat="1" ht="12.75" customHeight="1">
      <c r="H8647" s="99"/>
    </row>
    <row r="8648" spans="8:8" s="95" customFormat="1" ht="12.75" customHeight="1">
      <c r="H8648" s="99"/>
    </row>
    <row r="8649" spans="8:8" s="95" customFormat="1" ht="12.75" customHeight="1">
      <c r="H8649" s="99"/>
    </row>
    <row r="8650" spans="8:8" s="95" customFormat="1" ht="12.75" customHeight="1">
      <c r="H8650" s="99"/>
    </row>
    <row r="8651" spans="8:8" s="95" customFormat="1" ht="12.75" customHeight="1">
      <c r="H8651" s="99"/>
    </row>
    <row r="8652" spans="8:8" s="95" customFormat="1" ht="12.75" customHeight="1">
      <c r="H8652" s="99"/>
    </row>
    <row r="8653" spans="8:8" s="95" customFormat="1" ht="12.75" customHeight="1">
      <c r="H8653" s="99"/>
    </row>
    <row r="8654" spans="8:8" s="95" customFormat="1" ht="12.75" customHeight="1">
      <c r="H8654" s="99"/>
    </row>
    <row r="8655" spans="8:8" s="95" customFormat="1" ht="12.75" customHeight="1">
      <c r="H8655" s="99"/>
    </row>
    <row r="8656" spans="8:8" s="95" customFormat="1" ht="12.75" customHeight="1">
      <c r="H8656" s="99"/>
    </row>
    <row r="8657" spans="8:8" s="95" customFormat="1" ht="12.75" customHeight="1">
      <c r="H8657" s="99"/>
    </row>
    <row r="8658" spans="8:8" s="95" customFormat="1" ht="12.75" customHeight="1">
      <c r="H8658" s="99"/>
    </row>
    <row r="8659" spans="8:8" s="95" customFormat="1" ht="12.75" customHeight="1">
      <c r="H8659" s="99"/>
    </row>
    <row r="8660" spans="8:8" s="95" customFormat="1" ht="12.75" customHeight="1">
      <c r="H8660" s="99"/>
    </row>
    <row r="8661" spans="8:8" s="95" customFormat="1" ht="12.75" customHeight="1">
      <c r="H8661" s="99"/>
    </row>
    <row r="8662" spans="8:8" s="95" customFormat="1" ht="12.75" customHeight="1">
      <c r="H8662" s="99"/>
    </row>
    <row r="8663" spans="8:8" s="95" customFormat="1" ht="12.75" customHeight="1">
      <c r="H8663" s="99"/>
    </row>
    <row r="8664" spans="8:8" s="95" customFormat="1" ht="12.75" customHeight="1">
      <c r="H8664" s="99"/>
    </row>
    <row r="8665" spans="8:8" s="95" customFormat="1" ht="12.75" customHeight="1">
      <c r="H8665" s="99"/>
    </row>
    <row r="8666" spans="8:8" s="95" customFormat="1" ht="12.75" customHeight="1">
      <c r="H8666" s="99"/>
    </row>
    <row r="8667" spans="8:8" s="95" customFormat="1" ht="12.75" customHeight="1">
      <c r="H8667" s="99"/>
    </row>
    <row r="8668" spans="8:8" s="95" customFormat="1" ht="12.75" customHeight="1">
      <c r="H8668" s="99"/>
    </row>
    <row r="8669" spans="8:8" s="95" customFormat="1" ht="12.75" customHeight="1">
      <c r="H8669" s="99"/>
    </row>
    <row r="8670" spans="8:8" s="95" customFormat="1" ht="12.75" customHeight="1">
      <c r="H8670" s="99"/>
    </row>
    <row r="8671" spans="8:8" s="95" customFormat="1" ht="12.75" customHeight="1">
      <c r="H8671" s="99"/>
    </row>
    <row r="8672" spans="8:8" s="95" customFormat="1" ht="12.75" customHeight="1">
      <c r="H8672" s="99"/>
    </row>
    <row r="8673" spans="8:8" s="95" customFormat="1" ht="12.75" customHeight="1">
      <c r="H8673" s="99"/>
    </row>
    <row r="8674" spans="8:8" s="95" customFormat="1" ht="12.75" customHeight="1">
      <c r="H8674" s="99"/>
    </row>
    <row r="8675" spans="8:8" s="95" customFormat="1" ht="12.75" customHeight="1">
      <c r="H8675" s="99"/>
    </row>
    <row r="8676" spans="8:8" s="95" customFormat="1" ht="12.75" customHeight="1">
      <c r="H8676" s="99"/>
    </row>
    <row r="8677" spans="8:8" s="95" customFormat="1" ht="12.75" customHeight="1">
      <c r="H8677" s="99"/>
    </row>
    <row r="8678" spans="8:8" s="95" customFormat="1" ht="12.75" customHeight="1">
      <c r="H8678" s="99"/>
    </row>
    <row r="8679" spans="8:8" s="95" customFormat="1" ht="12.75" customHeight="1">
      <c r="H8679" s="99"/>
    </row>
    <row r="8680" spans="8:8" s="95" customFormat="1" ht="12.75" customHeight="1">
      <c r="H8680" s="99"/>
    </row>
    <row r="8681" spans="8:8" s="95" customFormat="1" ht="12.75" customHeight="1">
      <c r="H8681" s="99"/>
    </row>
    <row r="8682" spans="8:8" s="95" customFormat="1" ht="12.75" customHeight="1">
      <c r="H8682" s="99"/>
    </row>
    <row r="8683" spans="8:8" s="95" customFormat="1" ht="12.75" customHeight="1">
      <c r="H8683" s="99"/>
    </row>
    <row r="8684" spans="8:8" s="95" customFormat="1" ht="12.75" customHeight="1">
      <c r="H8684" s="99"/>
    </row>
    <row r="8685" spans="8:8" s="95" customFormat="1" ht="12.75" customHeight="1">
      <c r="H8685" s="99"/>
    </row>
    <row r="8686" spans="8:8" s="95" customFormat="1" ht="12.75" customHeight="1">
      <c r="H8686" s="99"/>
    </row>
    <row r="8687" spans="8:8" s="95" customFormat="1" ht="12.75" customHeight="1">
      <c r="H8687" s="99"/>
    </row>
    <row r="8688" spans="8:8" s="95" customFormat="1" ht="12.75" customHeight="1">
      <c r="H8688" s="99"/>
    </row>
    <row r="8689" spans="8:8" s="95" customFormat="1" ht="12.75" customHeight="1">
      <c r="H8689" s="99"/>
    </row>
    <row r="8690" spans="8:8" s="95" customFormat="1" ht="12.75" customHeight="1">
      <c r="H8690" s="99"/>
    </row>
    <row r="8691" spans="8:8" s="95" customFormat="1" ht="12.75" customHeight="1">
      <c r="H8691" s="99"/>
    </row>
    <row r="8692" spans="8:8" s="95" customFormat="1" ht="12.75" customHeight="1">
      <c r="H8692" s="99"/>
    </row>
    <row r="8693" spans="8:8" s="95" customFormat="1" ht="12.75" customHeight="1">
      <c r="H8693" s="99"/>
    </row>
    <row r="8694" spans="8:8" s="95" customFormat="1" ht="12.75" customHeight="1">
      <c r="H8694" s="99"/>
    </row>
    <row r="8695" spans="8:8" s="95" customFormat="1" ht="12.75" customHeight="1">
      <c r="H8695" s="99"/>
    </row>
    <row r="8696" spans="8:8" s="95" customFormat="1" ht="12.75" customHeight="1">
      <c r="H8696" s="99"/>
    </row>
    <row r="8697" spans="8:8" s="95" customFormat="1" ht="12.75" customHeight="1">
      <c r="H8697" s="99"/>
    </row>
    <row r="8698" spans="8:8" s="95" customFormat="1" ht="12.75" customHeight="1">
      <c r="H8698" s="99"/>
    </row>
    <row r="8699" spans="8:8" s="95" customFormat="1" ht="12.75" customHeight="1">
      <c r="H8699" s="99"/>
    </row>
    <row r="8700" spans="8:8" s="95" customFormat="1" ht="12.75" customHeight="1">
      <c r="H8700" s="99"/>
    </row>
    <row r="8701" spans="8:8" s="95" customFormat="1" ht="12.75" customHeight="1">
      <c r="H8701" s="99"/>
    </row>
    <row r="8702" spans="8:8" s="95" customFormat="1" ht="12.75" customHeight="1">
      <c r="H8702" s="99"/>
    </row>
    <row r="8703" spans="8:8" s="95" customFormat="1" ht="12.75" customHeight="1">
      <c r="H8703" s="99"/>
    </row>
    <row r="8704" spans="8:8" s="95" customFormat="1" ht="12.75" customHeight="1">
      <c r="H8704" s="99"/>
    </row>
    <row r="8705" spans="8:8" s="95" customFormat="1" ht="12.75" customHeight="1">
      <c r="H8705" s="99"/>
    </row>
    <row r="8706" spans="8:8" s="95" customFormat="1" ht="12.75" customHeight="1">
      <c r="H8706" s="99"/>
    </row>
    <row r="8707" spans="8:8" s="95" customFormat="1" ht="12.75" customHeight="1">
      <c r="H8707" s="99"/>
    </row>
    <row r="8708" spans="8:8" s="95" customFormat="1" ht="12.75" customHeight="1">
      <c r="H8708" s="99"/>
    </row>
    <row r="8709" spans="8:8" s="95" customFormat="1" ht="12.75" customHeight="1">
      <c r="H8709" s="99"/>
    </row>
    <row r="8710" spans="8:8" s="95" customFormat="1" ht="12.75" customHeight="1">
      <c r="H8710" s="99"/>
    </row>
    <row r="8711" spans="8:8" s="95" customFormat="1" ht="12.75" customHeight="1">
      <c r="H8711" s="99"/>
    </row>
    <row r="8712" spans="8:8" s="95" customFormat="1" ht="12.75" customHeight="1">
      <c r="H8712" s="99"/>
    </row>
    <row r="8713" spans="8:8" s="95" customFormat="1" ht="12.75" customHeight="1">
      <c r="H8713" s="99"/>
    </row>
    <row r="8714" spans="8:8" s="95" customFormat="1" ht="12.75" customHeight="1">
      <c r="H8714" s="99"/>
    </row>
    <row r="8715" spans="8:8" s="95" customFormat="1" ht="12.75" customHeight="1">
      <c r="H8715" s="99"/>
    </row>
    <row r="8716" spans="8:8" s="95" customFormat="1" ht="12.75" customHeight="1">
      <c r="H8716" s="99"/>
    </row>
    <row r="8717" spans="8:8" s="95" customFormat="1" ht="12.75" customHeight="1">
      <c r="H8717" s="99"/>
    </row>
    <row r="8718" spans="8:8" s="95" customFormat="1" ht="12.75" customHeight="1">
      <c r="H8718" s="99"/>
    </row>
    <row r="8719" spans="8:8" s="95" customFormat="1" ht="12.75" customHeight="1">
      <c r="H8719" s="99"/>
    </row>
    <row r="8720" spans="8:8" s="95" customFormat="1" ht="12.75" customHeight="1">
      <c r="H8720" s="99"/>
    </row>
    <row r="8721" spans="8:8" s="95" customFormat="1" ht="12.75" customHeight="1">
      <c r="H8721" s="99"/>
    </row>
    <row r="8722" spans="8:8" s="95" customFormat="1" ht="12.75" customHeight="1">
      <c r="H8722" s="99"/>
    </row>
    <row r="8723" spans="8:8" s="95" customFormat="1" ht="12.75" customHeight="1">
      <c r="H8723" s="99"/>
    </row>
    <row r="8724" spans="8:8" s="95" customFormat="1" ht="12.75" customHeight="1">
      <c r="H8724" s="99"/>
    </row>
    <row r="8725" spans="8:8" s="95" customFormat="1" ht="12.75" customHeight="1">
      <c r="H8725" s="99"/>
    </row>
    <row r="8726" spans="8:8" s="95" customFormat="1" ht="12.75" customHeight="1">
      <c r="H8726" s="99"/>
    </row>
    <row r="8727" spans="8:8" s="95" customFormat="1" ht="12.75" customHeight="1">
      <c r="H8727" s="99"/>
    </row>
    <row r="8728" spans="8:8" s="95" customFormat="1" ht="12.75" customHeight="1">
      <c r="H8728" s="99"/>
    </row>
    <row r="8729" spans="8:8" s="95" customFormat="1" ht="12.75" customHeight="1">
      <c r="H8729" s="99"/>
    </row>
    <row r="8730" spans="8:8" s="95" customFormat="1" ht="12.75" customHeight="1">
      <c r="H8730" s="99"/>
    </row>
    <row r="8731" spans="8:8" s="95" customFormat="1" ht="12.75" customHeight="1">
      <c r="H8731" s="99"/>
    </row>
    <row r="8732" spans="8:8" s="95" customFormat="1" ht="12.75" customHeight="1">
      <c r="H8732" s="99"/>
    </row>
    <row r="8733" spans="8:8" s="95" customFormat="1" ht="12.75" customHeight="1">
      <c r="H8733" s="99"/>
    </row>
    <row r="8734" spans="8:8" s="95" customFormat="1" ht="12.75" customHeight="1">
      <c r="H8734" s="99"/>
    </row>
    <row r="8735" spans="8:8" s="95" customFormat="1" ht="12.75" customHeight="1">
      <c r="H8735" s="99"/>
    </row>
    <row r="8736" spans="8:8" s="95" customFormat="1" ht="12.75" customHeight="1">
      <c r="H8736" s="99"/>
    </row>
    <row r="8737" spans="8:8" s="95" customFormat="1" ht="12.75" customHeight="1">
      <c r="H8737" s="99"/>
    </row>
    <row r="8738" spans="8:8" s="95" customFormat="1" ht="12.75" customHeight="1">
      <c r="H8738" s="99"/>
    </row>
    <row r="8739" spans="8:8" s="95" customFormat="1" ht="12.75" customHeight="1">
      <c r="H8739" s="99"/>
    </row>
    <row r="8740" spans="8:8" s="95" customFormat="1" ht="12.75" customHeight="1">
      <c r="H8740" s="99"/>
    </row>
    <row r="8741" spans="8:8" s="95" customFormat="1" ht="12.75" customHeight="1">
      <c r="H8741" s="99"/>
    </row>
    <row r="8742" spans="8:8" s="95" customFormat="1" ht="12.75" customHeight="1">
      <c r="H8742" s="99"/>
    </row>
    <row r="8743" spans="8:8" s="95" customFormat="1" ht="12.75" customHeight="1">
      <c r="H8743" s="99"/>
    </row>
    <row r="8744" spans="8:8" s="95" customFormat="1" ht="12.75" customHeight="1">
      <c r="H8744" s="99"/>
    </row>
    <row r="8745" spans="8:8" s="95" customFormat="1" ht="12.75" customHeight="1">
      <c r="H8745" s="99"/>
    </row>
    <row r="8746" spans="8:8" s="95" customFormat="1" ht="12.75" customHeight="1">
      <c r="H8746" s="99"/>
    </row>
    <row r="8747" spans="8:8" s="95" customFormat="1" ht="12.75" customHeight="1">
      <c r="H8747" s="99"/>
    </row>
    <row r="8748" spans="8:8" s="95" customFormat="1" ht="12.75" customHeight="1">
      <c r="H8748" s="99"/>
    </row>
    <row r="8749" spans="8:8" s="95" customFormat="1" ht="12.75" customHeight="1">
      <c r="H8749" s="99"/>
    </row>
    <row r="8750" spans="8:8" s="95" customFormat="1" ht="12.75" customHeight="1">
      <c r="H8750" s="99"/>
    </row>
    <row r="8751" spans="8:8" s="95" customFormat="1" ht="12.75" customHeight="1">
      <c r="H8751" s="99"/>
    </row>
    <row r="8752" spans="8:8" s="95" customFormat="1" ht="12.75" customHeight="1">
      <c r="H8752" s="99"/>
    </row>
    <row r="8753" spans="8:8" s="95" customFormat="1" ht="12.75" customHeight="1">
      <c r="H8753" s="99"/>
    </row>
    <row r="8754" spans="8:8" s="95" customFormat="1" ht="12.75" customHeight="1">
      <c r="H8754" s="99"/>
    </row>
    <row r="8755" spans="8:8" s="95" customFormat="1" ht="12.75" customHeight="1">
      <c r="H8755" s="99"/>
    </row>
    <row r="8756" spans="8:8" s="95" customFormat="1" ht="12.75" customHeight="1">
      <c r="H8756" s="99"/>
    </row>
    <row r="8757" spans="8:8" s="95" customFormat="1" ht="12.75" customHeight="1">
      <c r="H8757" s="99"/>
    </row>
    <row r="8758" spans="8:8" s="95" customFormat="1" ht="12.75" customHeight="1">
      <c r="H8758" s="99"/>
    </row>
    <row r="8759" spans="8:8" s="95" customFormat="1" ht="12.75" customHeight="1">
      <c r="H8759" s="99"/>
    </row>
    <row r="8760" spans="8:8" s="95" customFormat="1" ht="12.75" customHeight="1">
      <c r="H8760" s="99"/>
    </row>
    <row r="8761" spans="8:8" s="95" customFormat="1" ht="12.75" customHeight="1">
      <c r="H8761" s="99"/>
    </row>
    <row r="8762" spans="8:8" s="95" customFormat="1" ht="12.75" customHeight="1">
      <c r="H8762" s="99"/>
    </row>
    <row r="8763" spans="8:8" s="95" customFormat="1" ht="12.75" customHeight="1">
      <c r="H8763" s="99"/>
    </row>
    <row r="8764" spans="8:8" s="95" customFormat="1" ht="12.75" customHeight="1">
      <c r="H8764" s="99"/>
    </row>
    <row r="8765" spans="8:8" s="95" customFormat="1" ht="12.75" customHeight="1">
      <c r="H8765" s="99"/>
    </row>
    <row r="8766" spans="8:8" s="95" customFormat="1" ht="12.75" customHeight="1">
      <c r="H8766" s="99"/>
    </row>
    <row r="8767" spans="8:8" s="95" customFormat="1" ht="12.75" customHeight="1">
      <c r="H8767" s="99"/>
    </row>
    <row r="8768" spans="8:8" s="95" customFormat="1" ht="12.75" customHeight="1">
      <c r="H8768" s="99"/>
    </row>
    <row r="8769" spans="8:8" s="95" customFormat="1" ht="12.75" customHeight="1">
      <c r="H8769" s="99"/>
    </row>
    <row r="8770" spans="8:8" s="95" customFormat="1" ht="12.75" customHeight="1">
      <c r="H8770" s="99"/>
    </row>
    <row r="8771" spans="8:8" s="95" customFormat="1" ht="12.75" customHeight="1">
      <c r="H8771" s="99"/>
    </row>
    <row r="8772" spans="8:8" s="95" customFormat="1" ht="12.75" customHeight="1">
      <c r="H8772" s="99"/>
    </row>
    <row r="8773" spans="8:8" s="95" customFormat="1" ht="12.75" customHeight="1">
      <c r="H8773" s="99"/>
    </row>
    <row r="8774" spans="8:8" s="95" customFormat="1" ht="12.75" customHeight="1">
      <c r="H8774" s="99"/>
    </row>
    <row r="8775" spans="8:8" s="95" customFormat="1" ht="12.75" customHeight="1">
      <c r="H8775" s="99"/>
    </row>
    <row r="8776" spans="8:8" s="95" customFormat="1" ht="12.75" customHeight="1">
      <c r="H8776" s="99"/>
    </row>
    <row r="8777" spans="8:8" s="95" customFormat="1" ht="12.75" customHeight="1">
      <c r="H8777" s="99"/>
    </row>
    <row r="8778" spans="8:8" s="95" customFormat="1" ht="12.75" customHeight="1">
      <c r="H8778" s="99"/>
    </row>
    <row r="8779" spans="8:8" s="95" customFormat="1" ht="12.75" customHeight="1">
      <c r="H8779" s="99"/>
    </row>
    <row r="8780" spans="8:8" s="95" customFormat="1" ht="12.75" customHeight="1">
      <c r="H8780" s="99"/>
    </row>
    <row r="8781" spans="8:8" s="95" customFormat="1" ht="12.75" customHeight="1">
      <c r="H8781" s="99"/>
    </row>
    <row r="8782" spans="8:8" s="95" customFormat="1" ht="12.75" customHeight="1">
      <c r="H8782" s="99"/>
    </row>
    <row r="8783" spans="8:8" s="95" customFormat="1" ht="12.75" customHeight="1">
      <c r="H8783" s="99"/>
    </row>
    <row r="8784" spans="8:8" s="95" customFormat="1" ht="12.75" customHeight="1">
      <c r="H8784" s="99"/>
    </row>
    <row r="8785" spans="8:8" s="95" customFormat="1" ht="12.75" customHeight="1">
      <c r="H8785" s="99"/>
    </row>
    <row r="8786" spans="8:8" s="95" customFormat="1" ht="12.75" customHeight="1">
      <c r="H8786" s="99"/>
    </row>
    <row r="8787" spans="8:8" s="95" customFormat="1" ht="12.75" customHeight="1">
      <c r="H8787" s="99"/>
    </row>
    <row r="8788" spans="8:8" s="95" customFormat="1" ht="12.75" customHeight="1">
      <c r="H8788" s="99"/>
    </row>
    <row r="8789" spans="8:8" s="95" customFormat="1" ht="12.75" customHeight="1">
      <c r="H8789" s="99"/>
    </row>
    <row r="8790" spans="8:8" s="95" customFormat="1" ht="12.75" customHeight="1">
      <c r="H8790" s="99"/>
    </row>
    <row r="8791" spans="8:8" s="95" customFormat="1" ht="12.75" customHeight="1">
      <c r="H8791" s="99"/>
    </row>
    <row r="8792" spans="8:8" s="95" customFormat="1" ht="12.75" customHeight="1">
      <c r="H8792" s="99"/>
    </row>
    <row r="8793" spans="8:8" s="95" customFormat="1" ht="12.75" customHeight="1">
      <c r="H8793" s="99"/>
    </row>
    <row r="8794" spans="8:8" s="95" customFormat="1" ht="12.75" customHeight="1">
      <c r="H8794" s="99"/>
    </row>
    <row r="8795" spans="8:8" s="95" customFormat="1" ht="12.75" customHeight="1">
      <c r="H8795" s="99"/>
    </row>
    <row r="8796" spans="8:8" s="95" customFormat="1" ht="12.75" customHeight="1">
      <c r="H8796" s="99"/>
    </row>
    <row r="8797" spans="8:8" s="95" customFormat="1" ht="12.75" customHeight="1">
      <c r="H8797" s="99"/>
    </row>
    <row r="8798" spans="8:8" s="95" customFormat="1" ht="12.75" customHeight="1">
      <c r="H8798" s="99"/>
    </row>
    <row r="8799" spans="8:8" s="95" customFormat="1" ht="12.75" customHeight="1">
      <c r="H8799" s="99"/>
    </row>
    <row r="8800" spans="8:8" s="95" customFormat="1" ht="12.75" customHeight="1">
      <c r="H8800" s="99"/>
    </row>
    <row r="8801" spans="8:8" s="95" customFormat="1" ht="12.75" customHeight="1">
      <c r="H8801" s="99"/>
    </row>
    <row r="8802" spans="8:8" s="95" customFormat="1" ht="12.75" customHeight="1">
      <c r="H8802" s="99"/>
    </row>
    <row r="8803" spans="8:8" s="95" customFormat="1" ht="12.75" customHeight="1">
      <c r="H8803" s="99"/>
    </row>
    <row r="8804" spans="8:8" s="95" customFormat="1" ht="12.75" customHeight="1">
      <c r="H8804" s="99"/>
    </row>
    <row r="8805" spans="8:8" s="95" customFormat="1" ht="12.75" customHeight="1">
      <c r="H8805" s="99"/>
    </row>
    <row r="8806" spans="8:8" s="95" customFormat="1" ht="12.75" customHeight="1">
      <c r="H8806" s="99"/>
    </row>
    <row r="8807" spans="8:8" s="95" customFormat="1" ht="12.75" customHeight="1">
      <c r="H8807" s="99"/>
    </row>
    <row r="8808" spans="8:8" s="95" customFormat="1" ht="12.75" customHeight="1">
      <c r="H8808" s="99"/>
    </row>
    <row r="8809" spans="8:8" s="95" customFormat="1" ht="12.75" customHeight="1">
      <c r="H8809" s="99"/>
    </row>
    <row r="8810" spans="8:8" s="95" customFormat="1" ht="12.75" customHeight="1">
      <c r="H8810" s="99"/>
    </row>
    <row r="8811" spans="8:8" s="95" customFormat="1" ht="12.75" customHeight="1">
      <c r="H8811" s="99"/>
    </row>
    <row r="8812" spans="8:8" s="95" customFormat="1" ht="12.75" customHeight="1">
      <c r="H8812" s="99"/>
    </row>
    <row r="8813" spans="8:8" s="95" customFormat="1" ht="12.75" customHeight="1">
      <c r="H8813" s="99"/>
    </row>
    <row r="8814" spans="8:8" s="95" customFormat="1" ht="12.75" customHeight="1">
      <c r="H8814" s="99"/>
    </row>
    <row r="8815" spans="8:8" s="95" customFormat="1" ht="12.75" customHeight="1">
      <c r="H8815" s="99"/>
    </row>
    <row r="8816" spans="8:8" s="95" customFormat="1" ht="12.75" customHeight="1">
      <c r="H8816" s="99"/>
    </row>
    <row r="8817" spans="8:8" s="95" customFormat="1" ht="12.75" customHeight="1">
      <c r="H8817" s="99"/>
    </row>
    <row r="8818" spans="8:8" s="95" customFormat="1" ht="12.75" customHeight="1">
      <c r="H8818" s="99"/>
    </row>
    <row r="8819" spans="8:8" s="95" customFormat="1" ht="12.75" customHeight="1">
      <c r="H8819" s="99"/>
    </row>
    <row r="8820" spans="8:8" s="95" customFormat="1" ht="12.75" customHeight="1">
      <c r="H8820" s="99"/>
    </row>
    <row r="8821" spans="8:8" s="95" customFormat="1" ht="12.75" customHeight="1">
      <c r="H8821" s="99"/>
    </row>
    <row r="8822" spans="8:8" s="95" customFormat="1" ht="12.75" customHeight="1">
      <c r="H8822" s="99"/>
    </row>
    <row r="8823" spans="8:8" s="95" customFormat="1" ht="12.75" customHeight="1">
      <c r="H8823" s="99"/>
    </row>
    <row r="8824" spans="8:8" s="95" customFormat="1" ht="12.75" customHeight="1">
      <c r="H8824" s="99"/>
    </row>
    <row r="8825" spans="8:8" s="95" customFormat="1" ht="12.75" customHeight="1">
      <c r="H8825" s="99"/>
    </row>
    <row r="8826" spans="8:8" s="95" customFormat="1" ht="12.75" customHeight="1">
      <c r="H8826" s="99"/>
    </row>
    <row r="8827" spans="8:8" s="95" customFormat="1" ht="12.75" customHeight="1">
      <c r="H8827" s="99"/>
    </row>
    <row r="8828" spans="8:8" s="95" customFormat="1" ht="12.75" customHeight="1">
      <c r="H8828" s="99"/>
    </row>
    <row r="8829" spans="8:8" s="95" customFormat="1" ht="12.75" customHeight="1">
      <c r="H8829" s="99"/>
    </row>
    <row r="8830" spans="8:8" s="95" customFormat="1" ht="12.75" customHeight="1">
      <c r="H8830" s="99"/>
    </row>
    <row r="8831" spans="8:8" s="95" customFormat="1" ht="12.75" customHeight="1">
      <c r="H8831" s="99"/>
    </row>
    <row r="8832" spans="8:8" s="95" customFormat="1" ht="12.75" customHeight="1">
      <c r="H8832" s="99"/>
    </row>
    <row r="8833" spans="8:8" s="95" customFormat="1" ht="12.75" customHeight="1">
      <c r="H8833" s="99"/>
    </row>
    <row r="8834" spans="8:8" s="95" customFormat="1" ht="12.75" customHeight="1">
      <c r="H8834" s="99"/>
    </row>
    <row r="8835" spans="8:8" s="95" customFormat="1" ht="12.75" customHeight="1">
      <c r="H8835" s="99"/>
    </row>
    <row r="8836" spans="8:8" s="95" customFormat="1" ht="12.75" customHeight="1">
      <c r="H8836" s="99"/>
    </row>
    <row r="8837" spans="8:8" s="95" customFormat="1" ht="12.75" customHeight="1">
      <c r="H8837" s="99"/>
    </row>
    <row r="8838" spans="8:8" s="95" customFormat="1" ht="12.75" customHeight="1">
      <c r="H8838" s="99"/>
    </row>
    <row r="8839" spans="8:8" s="95" customFormat="1" ht="12.75" customHeight="1">
      <c r="H8839" s="99"/>
    </row>
    <row r="8840" spans="8:8" s="95" customFormat="1" ht="12.75" customHeight="1">
      <c r="H8840" s="99"/>
    </row>
    <row r="8841" spans="8:8" s="95" customFormat="1" ht="12.75" customHeight="1">
      <c r="H8841" s="99"/>
    </row>
    <row r="8842" spans="8:8" s="95" customFormat="1" ht="12.75" customHeight="1">
      <c r="H8842" s="99"/>
    </row>
    <row r="8843" spans="8:8" s="95" customFormat="1" ht="12.75" customHeight="1">
      <c r="H8843" s="99"/>
    </row>
    <row r="8844" spans="8:8" s="95" customFormat="1" ht="12.75" customHeight="1">
      <c r="H8844" s="99"/>
    </row>
    <row r="8845" spans="8:8" s="95" customFormat="1" ht="12.75" customHeight="1">
      <c r="H8845" s="99"/>
    </row>
    <row r="8846" spans="8:8" s="95" customFormat="1" ht="12.75" customHeight="1">
      <c r="H8846" s="99"/>
    </row>
    <row r="8847" spans="8:8" s="95" customFormat="1" ht="12.75" customHeight="1">
      <c r="H8847" s="99"/>
    </row>
    <row r="8848" spans="8:8" s="95" customFormat="1" ht="12.75" customHeight="1">
      <c r="H8848" s="99"/>
    </row>
    <row r="8849" spans="8:8" s="95" customFormat="1" ht="12.75" customHeight="1">
      <c r="H8849" s="99"/>
    </row>
    <row r="8850" spans="8:8" s="95" customFormat="1" ht="12.75" customHeight="1">
      <c r="H8850" s="99"/>
    </row>
    <row r="8851" spans="8:8" s="95" customFormat="1" ht="12.75" customHeight="1">
      <c r="H8851" s="99"/>
    </row>
    <row r="8852" spans="8:8" s="95" customFormat="1" ht="12.75" customHeight="1">
      <c r="H8852" s="99"/>
    </row>
    <row r="8853" spans="8:8" s="95" customFormat="1" ht="12.75" customHeight="1">
      <c r="H8853" s="99"/>
    </row>
    <row r="8854" spans="8:8" s="95" customFormat="1" ht="12.75" customHeight="1">
      <c r="H8854" s="99"/>
    </row>
    <row r="8855" spans="8:8" s="95" customFormat="1" ht="12.75" customHeight="1">
      <c r="H8855" s="99"/>
    </row>
    <row r="8856" spans="8:8" s="95" customFormat="1" ht="12.75" customHeight="1">
      <c r="H8856" s="99"/>
    </row>
    <row r="8857" spans="8:8" s="95" customFormat="1" ht="12.75" customHeight="1">
      <c r="H8857" s="99"/>
    </row>
    <row r="8858" spans="8:8" s="95" customFormat="1" ht="12.75" customHeight="1">
      <c r="H8858" s="99"/>
    </row>
    <row r="8859" spans="8:8" s="95" customFormat="1" ht="12.75" customHeight="1">
      <c r="H8859" s="99"/>
    </row>
    <row r="8860" spans="8:8" s="95" customFormat="1" ht="12.75" customHeight="1">
      <c r="H8860" s="99"/>
    </row>
    <row r="8861" spans="8:8" s="95" customFormat="1" ht="12.75" customHeight="1">
      <c r="H8861" s="99"/>
    </row>
    <row r="8862" spans="8:8" s="95" customFormat="1" ht="12.75" customHeight="1">
      <c r="H8862" s="99"/>
    </row>
    <row r="8863" spans="8:8" s="95" customFormat="1" ht="12.75" customHeight="1">
      <c r="H8863" s="99"/>
    </row>
    <row r="8864" spans="8:8" s="95" customFormat="1" ht="12.75" customHeight="1">
      <c r="H8864" s="99"/>
    </row>
    <row r="8865" spans="8:8" s="95" customFormat="1" ht="12.75" customHeight="1">
      <c r="H8865" s="99"/>
    </row>
    <row r="8866" spans="8:8" s="95" customFormat="1" ht="12.75" customHeight="1">
      <c r="H8866" s="99"/>
    </row>
    <row r="8867" spans="8:8" s="95" customFormat="1" ht="12.75" customHeight="1">
      <c r="H8867" s="99"/>
    </row>
    <row r="8868" spans="8:8" s="95" customFormat="1" ht="12.75" customHeight="1">
      <c r="H8868" s="99"/>
    </row>
    <row r="8869" spans="8:8" s="95" customFormat="1" ht="12.75" customHeight="1">
      <c r="H8869" s="99"/>
    </row>
    <row r="8870" spans="8:8" s="95" customFormat="1" ht="12.75" customHeight="1">
      <c r="H8870" s="99"/>
    </row>
    <row r="8871" spans="8:8" s="95" customFormat="1" ht="12.75" customHeight="1">
      <c r="H8871" s="99"/>
    </row>
    <row r="8872" spans="8:8" s="95" customFormat="1" ht="12.75" customHeight="1">
      <c r="H8872" s="99"/>
    </row>
    <row r="8873" spans="8:8" s="95" customFormat="1" ht="12.75" customHeight="1">
      <c r="H8873" s="99"/>
    </row>
    <row r="8874" spans="8:8" s="95" customFormat="1" ht="12.75" customHeight="1">
      <c r="H8874" s="99"/>
    </row>
    <row r="8875" spans="8:8" s="95" customFormat="1" ht="12.75" customHeight="1">
      <c r="H8875" s="99"/>
    </row>
    <row r="8876" spans="8:8" s="95" customFormat="1" ht="12.75" customHeight="1">
      <c r="H8876" s="99"/>
    </row>
    <row r="8877" spans="8:8" s="95" customFormat="1" ht="12.75" customHeight="1">
      <c r="H8877" s="99"/>
    </row>
    <row r="8878" spans="8:8" s="95" customFormat="1" ht="12.75" customHeight="1">
      <c r="H8878" s="99"/>
    </row>
    <row r="8879" spans="8:8" s="95" customFormat="1" ht="12.75" customHeight="1">
      <c r="H8879" s="99"/>
    </row>
    <row r="8880" spans="8:8" s="95" customFormat="1" ht="12.75" customHeight="1">
      <c r="H8880" s="99"/>
    </row>
    <row r="8881" spans="8:8" s="95" customFormat="1" ht="12.75" customHeight="1">
      <c r="H8881" s="99"/>
    </row>
    <row r="8882" spans="8:8" s="95" customFormat="1" ht="12.75" customHeight="1">
      <c r="H8882" s="99"/>
    </row>
    <row r="8883" spans="8:8" s="95" customFormat="1" ht="12.75" customHeight="1">
      <c r="H8883" s="99"/>
    </row>
    <row r="8884" spans="8:8" s="95" customFormat="1" ht="12.75" customHeight="1">
      <c r="H8884" s="99"/>
    </row>
    <row r="8885" spans="8:8" s="95" customFormat="1" ht="12.75" customHeight="1">
      <c r="H8885" s="99"/>
    </row>
    <row r="8886" spans="8:8" s="95" customFormat="1" ht="12.75" customHeight="1">
      <c r="H8886" s="99"/>
    </row>
    <row r="8887" spans="8:8" s="95" customFormat="1" ht="12.75" customHeight="1">
      <c r="H8887" s="99"/>
    </row>
    <row r="8888" spans="8:8" s="95" customFormat="1" ht="12.75" customHeight="1">
      <c r="H8888" s="99"/>
    </row>
    <row r="8889" spans="8:8" s="95" customFormat="1" ht="12.75" customHeight="1">
      <c r="H8889" s="99"/>
    </row>
    <row r="8890" spans="8:8" s="95" customFormat="1" ht="12.75" customHeight="1">
      <c r="H8890" s="99"/>
    </row>
    <row r="8891" spans="8:8" s="95" customFormat="1" ht="12.75" customHeight="1">
      <c r="H8891" s="99"/>
    </row>
    <row r="8892" spans="8:8" s="95" customFormat="1" ht="12.75" customHeight="1">
      <c r="H8892" s="99"/>
    </row>
    <row r="8893" spans="8:8" s="95" customFormat="1" ht="12.75" customHeight="1">
      <c r="H8893" s="99"/>
    </row>
    <row r="8894" spans="8:8" s="95" customFormat="1" ht="12.75" customHeight="1">
      <c r="H8894" s="99"/>
    </row>
    <row r="8895" spans="8:8" s="95" customFormat="1" ht="12.75" customHeight="1">
      <c r="H8895" s="99"/>
    </row>
    <row r="8896" spans="8:8" s="95" customFormat="1" ht="12.75" customHeight="1">
      <c r="H8896" s="99"/>
    </row>
    <row r="8897" spans="8:8" s="95" customFormat="1" ht="12.75" customHeight="1">
      <c r="H8897" s="99"/>
    </row>
    <row r="8898" spans="8:8" s="95" customFormat="1" ht="12.75" customHeight="1">
      <c r="H8898" s="99"/>
    </row>
    <row r="8899" spans="8:8" s="95" customFormat="1" ht="12.75" customHeight="1">
      <c r="H8899" s="99"/>
    </row>
    <row r="8900" spans="8:8" s="95" customFormat="1" ht="12.75" customHeight="1">
      <c r="H8900" s="99"/>
    </row>
    <row r="8901" spans="8:8" s="95" customFormat="1" ht="12.75" customHeight="1">
      <c r="H8901" s="99"/>
    </row>
    <row r="8902" spans="8:8" s="95" customFormat="1" ht="12.75" customHeight="1">
      <c r="H8902" s="99"/>
    </row>
    <row r="8903" spans="8:8" s="95" customFormat="1" ht="12.75" customHeight="1">
      <c r="H8903" s="99"/>
    </row>
    <row r="8904" spans="8:8" s="95" customFormat="1" ht="12.75" customHeight="1">
      <c r="H8904" s="99"/>
    </row>
    <row r="8905" spans="8:8" s="95" customFormat="1" ht="12.75" customHeight="1">
      <c r="H8905" s="99"/>
    </row>
    <row r="8906" spans="8:8" s="95" customFormat="1" ht="12.75" customHeight="1">
      <c r="H8906" s="99"/>
    </row>
    <row r="8907" spans="8:8" s="95" customFormat="1" ht="12.75" customHeight="1">
      <c r="H8907" s="99"/>
    </row>
    <row r="8908" spans="8:8" s="95" customFormat="1" ht="12.75" customHeight="1">
      <c r="H8908" s="99"/>
    </row>
    <row r="8909" spans="8:8" s="95" customFormat="1" ht="12.75" customHeight="1">
      <c r="H8909" s="99"/>
    </row>
    <row r="8910" spans="8:8" s="95" customFormat="1" ht="12.75" customHeight="1">
      <c r="H8910" s="99"/>
    </row>
    <row r="8911" spans="8:8" s="95" customFormat="1" ht="12.75" customHeight="1">
      <c r="H8911" s="99"/>
    </row>
    <row r="8912" spans="8:8" s="95" customFormat="1" ht="12.75" customHeight="1">
      <c r="H8912" s="99"/>
    </row>
    <row r="8913" spans="8:8" s="95" customFormat="1" ht="12.75" customHeight="1">
      <c r="H8913" s="99"/>
    </row>
    <row r="8914" spans="8:8" s="95" customFormat="1" ht="12.75" customHeight="1">
      <c r="H8914" s="99"/>
    </row>
    <row r="8915" spans="8:8" s="95" customFormat="1" ht="12.75" customHeight="1">
      <c r="H8915" s="99"/>
    </row>
    <row r="8916" spans="8:8" s="95" customFormat="1" ht="12.75" customHeight="1">
      <c r="H8916" s="99"/>
    </row>
    <row r="8917" spans="8:8" s="95" customFormat="1" ht="12.75" customHeight="1">
      <c r="H8917" s="99"/>
    </row>
    <row r="8918" spans="8:8" s="95" customFormat="1" ht="12.75" customHeight="1">
      <c r="H8918" s="99"/>
    </row>
    <row r="8919" spans="8:8" s="95" customFormat="1" ht="12.75" customHeight="1">
      <c r="H8919" s="99"/>
    </row>
    <row r="8920" spans="8:8" s="95" customFormat="1" ht="12.75" customHeight="1">
      <c r="H8920" s="99"/>
    </row>
    <row r="8921" spans="8:8" s="95" customFormat="1" ht="12.75" customHeight="1">
      <c r="H8921" s="99"/>
    </row>
    <row r="8922" spans="8:8" s="95" customFormat="1" ht="12.75" customHeight="1">
      <c r="H8922" s="99"/>
    </row>
    <row r="8923" spans="8:8" s="95" customFormat="1" ht="12.75" customHeight="1">
      <c r="H8923" s="99"/>
    </row>
    <row r="8924" spans="8:8" s="95" customFormat="1" ht="12.75" customHeight="1">
      <c r="H8924" s="99"/>
    </row>
    <row r="8925" spans="8:8" s="95" customFormat="1" ht="12.75" customHeight="1">
      <c r="H8925" s="99"/>
    </row>
    <row r="8926" spans="8:8" s="95" customFormat="1" ht="12.75" customHeight="1">
      <c r="H8926" s="99"/>
    </row>
    <row r="8927" spans="8:8" s="95" customFormat="1" ht="12.75" customHeight="1">
      <c r="H8927" s="99"/>
    </row>
    <row r="8928" spans="8:8" s="95" customFormat="1" ht="12.75" customHeight="1">
      <c r="H8928" s="99"/>
    </row>
    <row r="8929" spans="8:8" s="95" customFormat="1" ht="12.75" customHeight="1">
      <c r="H8929" s="99"/>
    </row>
    <row r="8930" spans="8:8" s="95" customFormat="1" ht="12.75" customHeight="1">
      <c r="H8930" s="99"/>
    </row>
    <row r="8931" spans="8:8" s="95" customFormat="1" ht="12.75" customHeight="1">
      <c r="H8931" s="99"/>
    </row>
    <row r="8932" spans="8:8" s="95" customFormat="1" ht="12.75" customHeight="1">
      <c r="H8932" s="99"/>
    </row>
    <row r="8933" spans="8:8" s="95" customFormat="1" ht="12.75" customHeight="1">
      <c r="H8933" s="99"/>
    </row>
    <row r="8934" spans="8:8" s="95" customFormat="1" ht="12.75" customHeight="1">
      <c r="H8934" s="99"/>
    </row>
    <row r="8935" spans="8:8" s="95" customFormat="1" ht="12.75" customHeight="1">
      <c r="H8935" s="99"/>
    </row>
    <row r="8936" spans="8:8" s="95" customFormat="1" ht="12.75" customHeight="1">
      <c r="H8936" s="99"/>
    </row>
    <row r="8937" spans="8:8" s="95" customFormat="1" ht="12.75" customHeight="1">
      <c r="H8937" s="99"/>
    </row>
    <row r="8938" spans="8:8" s="95" customFormat="1" ht="12.75" customHeight="1">
      <c r="H8938" s="99"/>
    </row>
    <row r="8939" spans="8:8" s="95" customFormat="1" ht="12.75" customHeight="1">
      <c r="H8939" s="99"/>
    </row>
    <row r="8940" spans="8:8" s="95" customFormat="1" ht="12.75" customHeight="1">
      <c r="H8940" s="99"/>
    </row>
    <row r="8941" spans="8:8" s="95" customFormat="1" ht="12.75" customHeight="1">
      <c r="H8941" s="99"/>
    </row>
    <row r="8942" spans="8:8" s="95" customFormat="1" ht="12.75" customHeight="1">
      <c r="H8942" s="99"/>
    </row>
    <row r="8943" spans="8:8" s="95" customFormat="1" ht="12.75" customHeight="1">
      <c r="H8943" s="99"/>
    </row>
    <row r="8944" spans="8:8" s="95" customFormat="1" ht="12.75" customHeight="1">
      <c r="H8944" s="99"/>
    </row>
    <row r="8945" spans="8:8" s="95" customFormat="1" ht="12.75" customHeight="1">
      <c r="H8945" s="99"/>
    </row>
    <row r="8946" spans="8:8" s="95" customFormat="1" ht="12.75" customHeight="1">
      <c r="H8946" s="99"/>
    </row>
    <row r="8947" spans="8:8" s="95" customFormat="1" ht="12.75" customHeight="1">
      <c r="H8947" s="99"/>
    </row>
    <row r="8948" spans="8:8" s="95" customFormat="1" ht="12.75" customHeight="1">
      <c r="H8948" s="99"/>
    </row>
    <row r="8949" spans="8:8" s="95" customFormat="1" ht="12.75" customHeight="1">
      <c r="H8949" s="99"/>
    </row>
    <row r="8950" spans="8:8" s="95" customFormat="1" ht="12.75" customHeight="1">
      <c r="H8950" s="99"/>
    </row>
    <row r="8951" spans="8:8" s="95" customFormat="1" ht="12.75" customHeight="1">
      <c r="H8951" s="99"/>
    </row>
    <row r="8952" spans="8:8" s="95" customFormat="1" ht="12.75" customHeight="1">
      <c r="H8952" s="99"/>
    </row>
    <row r="8953" spans="8:8" s="95" customFormat="1" ht="12.75" customHeight="1">
      <c r="H8953" s="99"/>
    </row>
    <row r="8954" spans="8:8" s="95" customFormat="1" ht="12.75" customHeight="1">
      <c r="H8954" s="99"/>
    </row>
    <row r="8955" spans="8:8" s="95" customFormat="1" ht="12.75" customHeight="1">
      <c r="H8955" s="99"/>
    </row>
    <row r="8956" spans="8:8" s="95" customFormat="1" ht="12.75" customHeight="1">
      <c r="H8956" s="99"/>
    </row>
    <row r="8957" spans="8:8" s="95" customFormat="1" ht="12.75" customHeight="1">
      <c r="H8957" s="99"/>
    </row>
    <row r="8958" spans="8:8" s="95" customFormat="1" ht="12.75" customHeight="1">
      <c r="H8958" s="99"/>
    </row>
    <row r="8959" spans="8:8" s="95" customFormat="1" ht="12.75" customHeight="1">
      <c r="H8959" s="99"/>
    </row>
    <row r="8960" spans="8:8" s="95" customFormat="1" ht="12.75" customHeight="1">
      <c r="H8960" s="99"/>
    </row>
    <row r="8961" spans="8:8" s="95" customFormat="1" ht="12.75" customHeight="1">
      <c r="H8961" s="99"/>
    </row>
    <row r="8962" spans="8:8" s="95" customFormat="1" ht="12.75" customHeight="1">
      <c r="H8962" s="99"/>
    </row>
    <row r="8963" spans="8:8" s="95" customFormat="1" ht="12.75" customHeight="1">
      <c r="H8963" s="99"/>
    </row>
    <row r="8964" spans="8:8" s="95" customFormat="1" ht="12.75" customHeight="1">
      <c r="H8964" s="99"/>
    </row>
    <row r="8965" spans="8:8" s="95" customFormat="1" ht="12.75" customHeight="1">
      <c r="H8965" s="99"/>
    </row>
    <row r="8966" spans="8:8" s="95" customFormat="1" ht="12.75" customHeight="1">
      <c r="H8966" s="99"/>
    </row>
    <row r="8967" spans="8:8" s="95" customFormat="1" ht="12.75" customHeight="1">
      <c r="H8967" s="99"/>
    </row>
    <row r="8968" spans="8:8" s="95" customFormat="1" ht="12.75" customHeight="1">
      <c r="H8968" s="99"/>
    </row>
    <row r="8969" spans="8:8" s="95" customFormat="1" ht="12.75" customHeight="1">
      <c r="H8969" s="99"/>
    </row>
    <row r="8970" spans="8:8" s="95" customFormat="1" ht="12.75" customHeight="1">
      <c r="H8970" s="99"/>
    </row>
    <row r="8971" spans="8:8" s="95" customFormat="1" ht="12.75" customHeight="1">
      <c r="H8971" s="99"/>
    </row>
    <row r="8972" spans="8:8" s="95" customFormat="1" ht="12.75" customHeight="1">
      <c r="H8972" s="99"/>
    </row>
    <row r="8973" spans="8:8" s="95" customFormat="1" ht="12.75" customHeight="1">
      <c r="H8973" s="99"/>
    </row>
    <row r="8974" spans="8:8" s="95" customFormat="1" ht="12.75" customHeight="1">
      <c r="H8974" s="99"/>
    </row>
    <row r="8975" spans="8:8" s="95" customFormat="1" ht="12.75" customHeight="1">
      <c r="H8975" s="99"/>
    </row>
    <row r="8976" spans="8:8" s="95" customFormat="1" ht="12.75" customHeight="1">
      <c r="H8976" s="99"/>
    </row>
    <row r="8977" spans="8:8" s="95" customFormat="1" ht="12.75" customHeight="1">
      <c r="H8977" s="99"/>
    </row>
    <row r="8978" spans="8:8" s="95" customFormat="1" ht="12.75" customHeight="1">
      <c r="H8978" s="99"/>
    </row>
    <row r="8979" spans="8:8" s="95" customFormat="1" ht="12.75" customHeight="1">
      <c r="H8979" s="99"/>
    </row>
    <row r="8980" spans="8:8" s="95" customFormat="1" ht="12.75" customHeight="1">
      <c r="H8980" s="99"/>
    </row>
    <row r="8981" spans="8:8" s="95" customFormat="1" ht="12.75" customHeight="1">
      <c r="H8981" s="99"/>
    </row>
    <row r="8982" spans="8:8" s="95" customFormat="1" ht="12.75" customHeight="1">
      <c r="H8982" s="99"/>
    </row>
    <row r="8983" spans="8:8" s="95" customFormat="1" ht="12.75" customHeight="1">
      <c r="H8983" s="99"/>
    </row>
    <row r="8984" spans="8:8" s="95" customFormat="1" ht="12.75" customHeight="1">
      <c r="H8984" s="99"/>
    </row>
    <row r="8985" spans="8:8" s="95" customFormat="1" ht="12.75" customHeight="1">
      <c r="H8985" s="99"/>
    </row>
    <row r="8986" spans="8:8" s="95" customFormat="1" ht="12.75" customHeight="1">
      <c r="H8986" s="99"/>
    </row>
    <row r="8987" spans="8:8" s="95" customFormat="1" ht="12.75" customHeight="1">
      <c r="H8987" s="99"/>
    </row>
    <row r="8988" spans="8:8" s="95" customFormat="1" ht="12.75" customHeight="1">
      <c r="H8988" s="99"/>
    </row>
    <row r="8989" spans="8:8" s="95" customFormat="1" ht="12.75" customHeight="1">
      <c r="H8989" s="99"/>
    </row>
    <row r="8990" spans="8:8" s="95" customFormat="1" ht="12.75" customHeight="1">
      <c r="H8990" s="99"/>
    </row>
    <row r="8991" spans="8:8" s="95" customFormat="1" ht="12.75" customHeight="1">
      <c r="H8991" s="99"/>
    </row>
    <row r="8992" spans="8:8" s="95" customFormat="1" ht="12.75" customHeight="1">
      <c r="H8992" s="99"/>
    </row>
    <row r="8993" spans="8:8" s="95" customFormat="1" ht="12.75" customHeight="1">
      <c r="H8993" s="99"/>
    </row>
    <row r="8994" spans="8:8" s="95" customFormat="1" ht="12.75" customHeight="1">
      <c r="H8994" s="99"/>
    </row>
    <row r="8995" spans="8:8" s="95" customFormat="1" ht="12.75" customHeight="1">
      <c r="H8995" s="99"/>
    </row>
    <row r="8996" spans="8:8" s="95" customFormat="1" ht="12.75" customHeight="1">
      <c r="H8996" s="99"/>
    </row>
    <row r="8997" spans="8:8" s="95" customFormat="1" ht="12.75" customHeight="1">
      <c r="H8997" s="99"/>
    </row>
    <row r="8998" spans="8:8" s="95" customFormat="1" ht="12.75" customHeight="1">
      <c r="H8998" s="99"/>
    </row>
    <row r="8999" spans="8:8" s="95" customFormat="1" ht="12.75" customHeight="1">
      <c r="H8999" s="99"/>
    </row>
    <row r="9000" spans="8:8" s="95" customFormat="1" ht="12.75" customHeight="1">
      <c r="H9000" s="99"/>
    </row>
    <row r="9001" spans="8:8" s="95" customFormat="1" ht="12.75" customHeight="1">
      <c r="H9001" s="99"/>
    </row>
    <row r="9002" spans="8:8" s="95" customFormat="1" ht="12.75" customHeight="1">
      <c r="H9002" s="99"/>
    </row>
    <row r="9003" spans="8:8" s="95" customFormat="1" ht="12.75" customHeight="1">
      <c r="H9003" s="99"/>
    </row>
    <row r="9004" spans="8:8" s="95" customFormat="1" ht="12.75" customHeight="1">
      <c r="H9004" s="99"/>
    </row>
    <row r="9005" spans="8:8" s="95" customFormat="1" ht="12.75" customHeight="1">
      <c r="H9005" s="99"/>
    </row>
    <row r="9006" spans="8:8" s="95" customFormat="1" ht="12.75" customHeight="1">
      <c r="H9006" s="99"/>
    </row>
    <row r="9007" spans="8:8" s="95" customFormat="1" ht="12.75" customHeight="1">
      <c r="H9007" s="99"/>
    </row>
    <row r="9008" spans="8:8" s="95" customFormat="1" ht="12.75" customHeight="1">
      <c r="H9008" s="99"/>
    </row>
    <row r="9009" spans="8:8" s="95" customFormat="1" ht="12.75" customHeight="1">
      <c r="H9009" s="99"/>
    </row>
    <row r="9010" spans="8:8" s="95" customFormat="1" ht="12.75" customHeight="1">
      <c r="H9010" s="99"/>
    </row>
    <row r="9011" spans="8:8" s="95" customFormat="1" ht="12.75" customHeight="1">
      <c r="H9011" s="99"/>
    </row>
    <row r="9012" spans="8:8" s="95" customFormat="1" ht="12.75" customHeight="1">
      <c r="H9012" s="99"/>
    </row>
    <row r="9013" spans="8:8" s="95" customFormat="1" ht="12.75" customHeight="1">
      <c r="H9013" s="99"/>
    </row>
    <row r="9014" spans="8:8" s="95" customFormat="1" ht="12.75" customHeight="1">
      <c r="H9014" s="99"/>
    </row>
    <row r="9015" spans="8:8" s="95" customFormat="1" ht="12.75" customHeight="1">
      <c r="H9015" s="99"/>
    </row>
    <row r="9016" spans="8:8" s="95" customFormat="1" ht="12.75" customHeight="1">
      <c r="H9016" s="99"/>
    </row>
    <row r="9017" spans="8:8" s="95" customFormat="1" ht="12.75" customHeight="1">
      <c r="H9017" s="99"/>
    </row>
    <row r="9018" spans="8:8" s="95" customFormat="1" ht="12.75" customHeight="1">
      <c r="H9018" s="99"/>
    </row>
    <row r="9019" spans="8:8" s="95" customFormat="1" ht="12.75" customHeight="1">
      <c r="H9019" s="99"/>
    </row>
    <row r="9020" spans="8:8" s="95" customFormat="1" ht="12.75" customHeight="1">
      <c r="H9020" s="99"/>
    </row>
    <row r="9021" spans="8:8" s="95" customFormat="1" ht="12.75" customHeight="1">
      <c r="H9021" s="99"/>
    </row>
    <row r="9022" spans="8:8" s="95" customFormat="1" ht="12.75" customHeight="1">
      <c r="H9022" s="99"/>
    </row>
    <row r="9023" spans="8:8" s="95" customFormat="1" ht="12.75" customHeight="1">
      <c r="H9023" s="99"/>
    </row>
    <row r="9024" spans="8:8" s="95" customFormat="1" ht="12.75" customHeight="1">
      <c r="H9024" s="99"/>
    </row>
    <row r="9025" spans="8:8" s="95" customFormat="1" ht="12.75" customHeight="1">
      <c r="H9025" s="99"/>
    </row>
    <row r="9026" spans="8:8" s="95" customFormat="1" ht="12.75" customHeight="1">
      <c r="H9026" s="99"/>
    </row>
    <row r="9027" spans="8:8" s="95" customFormat="1" ht="12.75" customHeight="1">
      <c r="H9027" s="99"/>
    </row>
    <row r="9028" spans="8:8" s="95" customFormat="1" ht="12.75" customHeight="1">
      <c r="H9028" s="99"/>
    </row>
    <row r="9029" spans="8:8" s="95" customFormat="1" ht="12.75" customHeight="1">
      <c r="H9029" s="99"/>
    </row>
    <row r="9030" spans="8:8" s="95" customFormat="1" ht="12.75" customHeight="1">
      <c r="H9030" s="99"/>
    </row>
    <row r="9031" spans="8:8" s="95" customFormat="1" ht="12.75" customHeight="1">
      <c r="H9031" s="99"/>
    </row>
    <row r="9032" spans="8:8" s="95" customFormat="1" ht="12.75" customHeight="1">
      <c r="H9032" s="99"/>
    </row>
    <row r="9033" spans="8:8" s="95" customFormat="1" ht="12.75" customHeight="1">
      <c r="H9033" s="99"/>
    </row>
    <row r="9034" spans="8:8" s="95" customFormat="1" ht="12.75" customHeight="1">
      <c r="H9034" s="99"/>
    </row>
    <row r="9035" spans="8:8" s="95" customFormat="1" ht="12.75" customHeight="1">
      <c r="H9035" s="99"/>
    </row>
    <row r="9036" spans="8:8" s="95" customFormat="1" ht="12.75" customHeight="1">
      <c r="H9036" s="99"/>
    </row>
    <row r="9037" spans="8:8" s="95" customFormat="1" ht="12.75" customHeight="1">
      <c r="H9037" s="99"/>
    </row>
    <row r="9038" spans="8:8" s="95" customFormat="1" ht="12.75" customHeight="1">
      <c r="H9038" s="99"/>
    </row>
    <row r="9039" spans="8:8" s="95" customFormat="1" ht="12.75" customHeight="1">
      <c r="H9039" s="99"/>
    </row>
    <row r="9040" spans="8:8" s="95" customFormat="1" ht="12.75" customHeight="1">
      <c r="H9040" s="99"/>
    </row>
    <row r="9041" spans="8:8" s="95" customFormat="1" ht="12.75" customHeight="1">
      <c r="H9041" s="99"/>
    </row>
    <row r="9042" spans="8:8" s="95" customFormat="1" ht="12.75" customHeight="1">
      <c r="H9042" s="99"/>
    </row>
    <row r="9043" spans="8:8" s="95" customFormat="1" ht="12.75" customHeight="1">
      <c r="H9043" s="99"/>
    </row>
    <row r="9044" spans="8:8" s="95" customFormat="1" ht="12.75" customHeight="1">
      <c r="H9044" s="99"/>
    </row>
    <row r="9045" spans="8:8" s="95" customFormat="1" ht="12.75" customHeight="1">
      <c r="H9045" s="99"/>
    </row>
    <row r="9046" spans="8:8" s="95" customFormat="1" ht="12.75" customHeight="1">
      <c r="H9046" s="99"/>
    </row>
    <row r="9047" spans="8:8" s="95" customFormat="1" ht="12.75" customHeight="1">
      <c r="H9047" s="99"/>
    </row>
    <row r="9048" spans="8:8" s="95" customFormat="1" ht="12.75" customHeight="1">
      <c r="H9048" s="99"/>
    </row>
    <row r="9049" spans="8:8" s="95" customFormat="1" ht="12.75" customHeight="1">
      <c r="H9049" s="99"/>
    </row>
    <row r="9050" spans="8:8" s="95" customFormat="1" ht="12.75" customHeight="1">
      <c r="H9050" s="99"/>
    </row>
    <row r="9051" spans="8:8" s="95" customFormat="1" ht="12.75" customHeight="1">
      <c r="H9051" s="99"/>
    </row>
    <row r="9052" spans="8:8" s="95" customFormat="1" ht="12.75" customHeight="1">
      <c r="H9052" s="99"/>
    </row>
    <row r="9053" spans="8:8" s="95" customFormat="1" ht="12.75" customHeight="1">
      <c r="H9053" s="99"/>
    </row>
    <row r="9054" spans="8:8" s="95" customFormat="1" ht="12.75" customHeight="1">
      <c r="H9054" s="99"/>
    </row>
    <row r="9055" spans="8:8" s="95" customFormat="1" ht="12.75" customHeight="1">
      <c r="H9055" s="99"/>
    </row>
    <row r="9056" spans="8:8" s="95" customFormat="1" ht="12.75" customHeight="1">
      <c r="H9056" s="99"/>
    </row>
    <row r="9057" spans="8:8" s="95" customFormat="1" ht="12.75" customHeight="1">
      <c r="H9057" s="99"/>
    </row>
    <row r="9058" spans="8:8" s="95" customFormat="1" ht="12.75" customHeight="1">
      <c r="H9058" s="99"/>
    </row>
    <row r="9059" spans="8:8" s="95" customFormat="1" ht="12.75" customHeight="1">
      <c r="H9059" s="99"/>
    </row>
    <row r="9060" spans="8:8" s="95" customFormat="1" ht="12.75" customHeight="1">
      <c r="H9060" s="99"/>
    </row>
    <row r="9061" spans="8:8" s="95" customFormat="1" ht="12.75" customHeight="1">
      <c r="H9061" s="99"/>
    </row>
    <row r="9062" spans="8:8" s="95" customFormat="1" ht="12.75" customHeight="1">
      <c r="H9062" s="99"/>
    </row>
    <row r="9063" spans="8:8" s="95" customFormat="1" ht="12.75" customHeight="1">
      <c r="H9063" s="99"/>
    </row>
    <row r="9064" spans="8:8" s="95" customFormat="1" ht="12.75" customHeight="1">
      <c r="H9064" s="99"/>
    </row>
    <row r="9065" spans="8:8" s="95" customFormat="1" ht="12.75" customHeight="1">
      <c r="H9065" s="99"/>
    </row>
    <row r="9066" spans="8:8" s="95" customFormat="1" ht="12.75" customHeight="1">
      <c r="H9066" s="99"/>
    </row>
    <row r="9067" spans="8:8" s="95" customFormat="1" ht="12.75" customHeight="1">
      <c r="H9067" s="99"/>
    </row>
    <row r="9068" spans="8:8" s="95" customFormat="1" ht="12.75" customHeight="1">
      <c r="H9068" s="99"/>
    </row>
    <row r="9069" spans="8:8" s="95" customFormat="1" ht="12.75" customHeight="1">
      <c r="H9069" s="99"/>
    </row>
    <row r="9070" spans="8:8" s="95" customFormat="1" ht="12.75" customHeight="1">
      <c r="H9070" s="99"/>
    </row>
    <row r="9071" spans="8:8" s="95" customFormat="1" ht="12.75" customHeight="1">
      <c r="H9071" s="99"/>
    </row>
    <row r="9072" spans="8:8" s="95" customFormat="1" ht="12.75" customHeight="1">
      <c r="H9072" s="99"/>
    </row>
    <row r="9073" spans="8:8" s="95" customFormat="1" ht="12.75" customHeight="1">
      <c r="H9073" s="99"/>
    </row>
    <row r="9074" spans="8:8" s="95" customFormat="1" ht="12.75" customHeight="1">
      <c r="H9074" s="99"/>
    </row>
    <row r="9075" spans="8:8" s="95" customFormat="1" ht="12.75" customHeight="1">
      <c r="H9075" s="99"/>
    </row>
    <row r="9076" spans="8:8" s="95" customFormat="1" ht="12.75" customHeight="1">
      <c r="H9076" s="99"/>
    </row>
    <row r="9077" spans="8:8" s="95" customFormat="1" ht="12.75" customHeight="1">
      <c r="H9077" s="99"/>
    </row>
    <row r="9078" spans="8:8" s="95" customFormat="1" ht="12.75" customHeight="1">
      <c r="H9078" s="99"/>
    </row>
    <row r="9079" spans="8:8" s="95" customFormat="1" ht="12.75" customHeight="1">
      <c r="H9079" s="99"/>
    </row>
    <row r="9080" spans="8:8" s="95" customFormat="1" ht="12.75" customHeight="1">
      <c r="H9080" s="99"/>
    </row>
    <row r="9081" spans="8:8" s="95" customFormat="1" ht="12.75" customHeight="1">
      <c r="H9081" s="99"/>
    </row>
    <row r="9082" spans="8:8" s="95" customFormat="1" ht="12.75" customHeight="1">
      <c r="H9082" s="99"/>
    </row>
    <row r="9083" spans="8:8" s="95" customFormat="1" ht="12.75" customHeight="1">
      <c r="H9083" s="99"/>
    </row>
    <row r="9084" spans="8:8" s="95" customFormat="1" ht="12.75" customHeight="1">
      <c r="H9084" s="99"/>
    </row>
    <row r="9085" spans="8:8" s="95" customFormat="1" ht="12.75" customHeight="1">
      <c r="H9085" s="99"/>
    </row>
    <row r="9086" spans="8:8" s="95" customFormat="1" ht="12.75" customHeight="1">
      <c r="H9086" s="99"/>
    </row>
    <row r="9087" spans="8:8" s="95" customFormat="1" ht="12.75" customHeight="1">
      <c r="H9087" s="99"/>
    </row>
    <row r="9088" spans="8:8" s="95" customFormat="1" ht="12.75" customHeight="1">
      <c r="H9088" s="99"/>
    </row>
    <row r="9089" spans="8:8" s="95" customFormat="1" ht="12.75" customHeight="1">
      <c r="H9089" s="99"/>
    </row>
    <row r="9090" spans="8:8" s="95" customFormat="1" ht="12.75" customHeight="1">
      <c r="H9090" s="99"/>
    </row>
    <row r="9091" spans="8:8" s="95" customFormat="1" ht="12.75" customHeight="1">
      <c r="H9091" s="99"/>
    </row>
    <row r="9092" spans="8:8" s="95" customFormat="1" ht="12.75" customHeight="1">
      <c r="H9092" s="99"/>
    </row>
    <row r="9093" spans="8:8" s="95" customFormat="1" ht="12.75" customHeight="1">
      <c r="H9093" s="99"/>
    </row>
    <row r="9094" spans="8:8" s="95" customFormat="1" ht="12.75" customHeight="1">
      <c r="H9094" s="99"/>
    </row>
    <row r="9095" spans="8:8" s="95" customFormat="1" ht="12.75" customHeight="1">
      <c r="H9095" s="99"/>
    </row>
    <row r="9096" spans="8:8" s="95" customFormat="1" ht="12.75" customHeight="1">
      <c r="H9096" s="99"/>
    </row>
    <row r="9097" spans="8:8" s="95" customFormat="1" ht="12.75" customHeight="1">
      <c r="H9097" s="99"/>
    </row>
    <row r="9098" spans="8:8" s="95" customFormat="1" ht="12.75" customHeight="1">
      <c r="H9098" s="99"/>
    </row>
    <row r="9099" spans="8:8" s="95" customFormat="1" ht="12.75" customHeight="1">
      <c r="H9099" s="99"/>
    </row>
    <row r="9100" spans="8:8" s="95" customFormat="1" ht="12.75" customHeight="1">
      <c r="H9100" s="99"/>
    </row>
    <row r="9101" spans="8:8" s="95" customFormat="1" ht="12.75" customHeight="1">
      <c r="H9101" s="99"/>
    </row>
    <row r="9102" spans="8:8" s="95" customFormat="1" ht="12.75" customHeight="1">
      <c r="H9102" s="99"/>
    </row>
    <row r="9103" spans="8:8" s="95" customFormat="1" ht="12.75" customHeight="1">
      <c r="H9103" s="99"/>
    </row>
    <row r="9104" spans="8:8" s="95" customFormat="1" ht="12.75" customHeight="1">
      <c r="H9104" s="99"/>
    </row>
    <row r="9105" spans="8:8" s="95" customFormat="1" ht="12.75" customHeight="1">
      <c r="H9105" s="99"/>
    </row>
    <row r="9106" spans="8:8" s="95" customFormat="1" ht="12.75" customHeight="1">
      <c r="H9106" s="99"/>
    </row>
    <row r="9107" spans="8:8" s="95" customFormat="1" ht="12.75" customHeight="1">
      <c r="H9107" s="99"/>
    </row>
    <row r="9108" spans="8:8" s="95" customFormat="1" ht="12.75" customHeight="1">
      <c r="H9108" s="99"/>
    </row>
    <row r="9109" spans="8:8" s="95" customFormat="1" ht="12.75" customHeight="1">
      <c r="H9109" s="99"/>
    </row>
    <row r="9110" spans="8:8" s="95" customFormat="1" ht="12.75" customHeight="1">
      <c r="H9110" s="99"/>
    </row>
    <row r="9111" spans="8:8" s="95" customFormat="1" ht="12.75" customHeight="1">
      <c r="H9111" s="99"/>
    </row>
    <row r="9112" spans="8:8" s="95" customFormat="1" ht="12.75" customHeight="1">
      <c r="H9112" s="99"/>
    </row>
    <row r="9113" spans="8:8" s="95" customFormat="1" ht="12.75" customHeight="1">
      <c r="H9113" s="99"/>
    </row>
    <row r="9114" spans="8:8" s="95" customFormat="1" ht="12.75" customHeight="1">
      <c r="H9114" s="99"/>
    </row>
    <row r="9115" spans="8:8" s="95" customFormat="1" ht="12.75" customHeight="1">
      <c r="H9115" s="99"/>
    </row>
    <row r="9116" spans="8:8" s="95" customFormat="1" ht="12.75" customHeight="1">
      <c r="H9116" s="99"/>
    </row>
    <row r="9117" spans="8:8" s="95" customFormat="1" ht="12.75" customHeight="1">
      <c r="H9117" s="99"/>
    </row>
    <row r="9118" spans="8:8" s="95" customFormat="1" ht="12.75" customHeight="1">
      <c r="H9118" s="99"/>
    </row>
    <row r="9119" spans="8:8" s="95" customFormat="1" ht="12.75" customHeight="1">
      <c r="H9119" s="99"/>
    </row>
    <row r="9120" spans="8:8" s="95" customFormat="1" ht="12.75" customHeight="1">
      <c r="H9120" s="99"/>
    </row>
    <row r="9121" spans="8:8" s="95" customFormat="1" ht="12.75" customHeight="1">
      <c r="H9121" s="99"/>
    </row>
    <row r="9122" spans="8:8" s="95" customFormat="1" ht="12.75" customHeight="1">
      <c r="H9122" s="99"/>
    </row>
    <row r="9123" spans="8:8" s="95" customFormat="1" ht="12.75" customHeight="1">
      <c r="H9123" s="99"/>
    </row>
    <row r="9124" spans="8:8" s="95" customFormat="1" ht="12.75" customHeight="1">
      <c r="H9124" s="99"/>
    </row>
    <row r="9125" spans="8:8" s="95" customFormat="1" ht="12.75" customHeight="1">
      <c r="H9125" s="99"/>
    </row>
    <row r="9126" spans="8:8" s="95" customFormat="1" ht="12.75" customHeight="1">
      <c r="H9126" s="99"/>
    </row>
    <row r="9127" spans="8:8" s="95" customFormat="1" ht="12.75" customHeight="1">
      <c r="H9127" s="99"/>
    </row>
    <row r="9128" spans="8:8" s="95" customFormat="1" ht="12.75" customHeight="1">
      <c r="H9128" s="99"/>
    </row>
    <row r="9129" spans="8:8" s="95" customFormat="1" ht="12.75" customHeight="1">
      <c r="H9129" s="99"/>
    </row>
    <row r="9130" spans="8:8" s="95" customFormat="1" ht="12.75" customHeight="1">
      <c r="H9130" s="99"/>
    </row>
    <row r="9131" spans="8:8" s="95" customFormat="1" ht="12.75" customHeight="1">
      <c r="H9131" s="99"/>
    </row>
    <row r="9132" spans="8:8" s="95" customFormat="1" ht="12.75" customHeight="1">
      <c r="H9132" s="99"/>
    </row>
    <row r="9133" spans="8:8" s="95" customFormat="1" ht="12.75" customHeight="1">
      <c r="H9133" s="99"/>
    </row>
    <row r="9134" spans="8:8" s="95" customFormat="1" ht="12.75" customHeight="1">
      <c r="H9134" s="99"/>
    </row>
    <row r="9135" spans="8:8" s="95" customFormat="1" ht="12.75" customHeight="1">
      <c r="H9135" s="99"/>
    </row>
    <row r="9136" spans="8:8" s="95" customFormat="1" ht="12.75" customHeight="1">
      <c r="H9136" s="99"/>
    </row>
    <row r="9137" spans="8:8" s="95" customFormat="1" ht="12.75" customHeight="1">
      <c r="H9137" s="99"/>
    </row>
    <row r="9138" spans="8:8" s="95" customFormat="1" ht="12.75" customHeight="1">
      <c r="H9138" s="99"/>
    </row>
    <row r="9139" spans="8:8" s="95" customFormat="1" ht="12.75" customHeight="1">
      <c r="H9139" s="99"/>
    </row>
    <row r="9140" spans="8:8" s="95" customFormat="1" ht="12.75" customHeight="1">
      <c r="H9140" s="99"/>
    </row>
    <row r="9141" spans="8:8" s="95" customFormat="1" ht="12.75" customHeight="1">
      <c r="H9141" s="99"/>
    </row>
    <row r="9142" spans="8:8" s="95" customFormat="1" ht="12.75" customHeight="1">
      <c r="H9142" s="99"/>
    </row>
    <row r="9143" spans="8:8" s="95" customFormat="1" ht="12.75" customHeight="1">
      <c r="H9143" s="99"/>
    </row>
    <row r="9144" spans="8:8" s="95" customFormat="1" ht="12.75" customHeight="1">
      <c r="H9144" s="99"/>
    </row>
    <row r="9145" spans="8:8" s="95" customFormat="1" ht="12.75" customHeight="1">
      <c r="H9145" s="99"/>
    </row>
    <row r="9146" spans="8:8" s="95" customFormat="1" ht="12.75" customHeight="1">
      <c r="H9146" s="99"/>
    </row>
    <row r="9147" spans="8:8" s="95" customFormat="1" ht="12.75" customHeight="1">
      <c r="H9147" s="99"/>
    </row>
    <row r="9148" spans="8:8" s="95" customFormat="1" ht="12.75" customHeight="1">
      <c r="H9148" s="99"/>
    </row>
    <row r="9149" spans="8:8" s="95" customFormat="1" ht="12.75" customHeight="1">
      <c r="H9149" s="99"/>
    </row>
    <row r="9150" spans="8:8" s="95" customFormat="1" ht="12.75" customHeight="1">
      <c r="H9150" s="99"/>
    </row>
    <row r="9151" spans="8:8" s="95" customFormat="1" ht="12.75" customHeight="1">
      <c r="H9151" s="99"/>
    </row>
    <row r="9152" spans="8:8" s="95" customFormat="1" ht="12.75" customHeight="1">
      <c r="H9152" s="99"/>
    </row>
    <row r="9153" spans="8:8" s="95" customFormat="1" ht="12.75" customHeight="1">
      <c r="H9153" s="99"/>
    </row>
    <row r="9154" spans="8:8" s="95" customFormat="1" ht="12.75" customHeight="1">
      <c r="H9154" s="99"/>
    </row>
    <row r="9155" spans="8:8" s="95" customFormat="1" ht="12.75" customHeight="1">
      <c r="H9155" s="99"/>
    </row>
    <row r="9156" spans="8:8" s="95" customFormat="1" ht="12.75" customHeight="1">
      <c r="H9156" s="99"/>
    </row>
    <row r="9157" spans="8:8" s="95" customFormat="1" ht="12.75" customHeight="1">
      <c r="H9157" s="99"/>
    </row>
    <row r="9158" spans="8:8" s="95" customFormat="1" ht="12.75" customHeight="1">
      <c r="H9158" s="99"/>
    </row>
    <row r="9159" spans="8:8" s="95" customFormat="1" ht="12.75" customHeight="1">
      <c r="H9159" s="99"/>
    </row>
    <row r="9160" spans="8:8" s="95" customFormat="1" ht="12.75" customHeight="1">
      <c r="H9160" s="99"/>
    </row>
    <row r="9161" spans="8:8" s="95" customFormat="1" ht="12.75" customHeight="1">
      <c r="H9161" s="99"/>
    </row>
    <row r="9162" spans="8:8" s="95" customFormat="1" ht="12.75" customHeight="1">
      <c r="H9162" s="99"/>
    </row>
    <row r="9163" spans="8:8" s="95" customFormat="1" ht="12.75" customHeight="1">
      <c r="H9163" s="99"/>
    </row>
    <row r="9164" spans="8:8" s="95" customFormat="1" ht="12.75" customHeight="1">
      <c r="H9164" s="99"/>
    </row>
    <row r="9165" spans="8:8" s="95" customFormat="1" ht="12.75" customHeight="1">
      <c r="H9165" s="99"/>
    </row>
    <row r="9166" spans="8:8" s="95" customFormat="1" ht="12.75" customHeight="1">
      <c r="H9166" s="99"/>
    </row>
    <row r="9167" spans="8:8" s="95" customFormat="1" ht="12.75" customHeight="1">
      <c r="H9167" s="99"/>
    </row>
    <row r="9168" spans="8:8" s="95" customFormat="1" ht="12.75" customHeight="1">
      <c r="H9168" s="99"/>
    </row>
    <row r="9169" spans="8:8" s="95" customFormat="1" ht="12.75" customHeight="1">
      <c r="H9169" s="99"/>
    </row>
    <row r="9170" spans="8:8" s="95" customFormat="1" ht="12.75" customHeight="1">
      <c r="H9170" s="99"/>
    </row>
    <row r="9171" spans="8:8" s="95" customFormat="1" ht="12.75" customHeight="1">
      <c r="H9171" s="99"/>
    </row>
    <row r="9172" spans="8:8" s="95" customFormat="1" ht="12.75" customHeight="1">
      <c r="H9172" s="99"/>
    </row>
    <row r="9173" spans="8:8" s="95" customFormat="1" ht="12.75" customHeight="1">
      <c r="H9173" s="99"/>
    </row>
    <row r="9174" spans="8:8" s="95" customFormat="1" ht="12.75" customHeight="1">
      <c r="H9174" s="99"/>
    </row>
    <row r="9175" spans="8:8" s="95" customFormat="1" ht="12.75" customHeight="1">
      <c r="H9175" s="99"/>
    </row>
    <row r="9176" spans="8:8" s="95" customFormat="1" ht="12.75" customHeight="1">
      <c r="H9176" s="99"/>
    </row>
    <row r="9177" spans="8:8" s="95" customFormat="1" ht="12.75" customHeight="1">
      <c r="H9177" s="99"/>
    </row>
    <row r="9178" spans="8:8" s="95" customFormat="1" ht="12.75" customHeight="1">
      <c r="H9178" s="99"/>
    </row>
    <row r="9179" spans="8:8" s="95" customFormat="1" ht="12.75" customHeight="1">
      <c r="H9179" s="99"/>
    </row>
    <row r="9180" spans="8:8" s="95" customFormat="1" ht="12.75" customHeight="1">
      <c r="H9180" s="99"/>
    </row>
    <row r="9181" spans="8:8" s="95" customFormat="1" ht="12.75" customHeight="1">
      <c r="H9181" s="99"/>
    </row>
    <row r="9182" spans="8:8" s="95" customFormat="1" ht="12.75" customHeight="1">
      <c r="H9182" s="99"/>
    </row>
    <row r="9183" spans="8:8" s="95" customFormat="1" ht="12.75" customHeight="1">
      <c r="H9183" s="99"/>
    </row>
    <row r="9184" spans="8:8" s="95" customFormat="1" ht="12.75" customHeight="1">
      <c r="H9184" s="99"/>
    </row>
    <row r="9185" spans="8:8" s="95" customFormat="1" ht="12.75" customHeight="1">
      <c r="H9185" s="99"/>
    </row>
    <row r="9186" spans="8:8" s="95" customFormat="1" ht="12.75" customHeight="1">
      <c r="H9186" s="99"/>
    </row>
    <row r="9187" spans="8:8" s="95" customFormat="1" ht="12.75" customHeight="1">
      <c r="H9187" s="99"/>
    </row>
    <row r="9188" spans="8:8" s="95" customFormat="1" ht="12.75" customHeight="1">
      <c r="H9188" s="99"/>
    </row>
    <row r="9189" spans="8:8" s="95" customFormat="1" ht="12.75" customHeight="1">
      <c r="H9189" s="99"/>
    </row>
    <row r="9190" spans="8:8" s="95" customFormat="1" ht="12.75" customHeight="1">
      <c r="H9190" s="99"/>
    </row>
    <row r="9191" spans="8:8" s="95" customFormat="1" ht="12.75" customHeight="1">
      <c r="H9191" s="99"/>
    </row>
    <row r="9192" spans="8:8" s="95" customFormat="1" ht="12.75" customHeight="1">
      <c r="H9192" s="99"/>
    </row>
    <row r="9193" spans="8:8" s="95" customFormat="1" ht="12.75" customHeight="1">
      <c r="H9193" s="99"/>
    </row>
    <row r="9194" spans="8:8" s="95" customFormat="1" ht="12.75" customHeight="1">
      <c r="H9194" s="99"/>
    </row>
    <row r="9195" spans="8:8" s="95" customFormat="1" ht="12.75" customHeight="1">
      <c r="H9195" s="99"/>
    </row>
    <row r="9196" spans="8:8" s="95" customFormat="1" ht="12.75" customHeight="1">
      <c r="H9196" s="99"/>
    </row>
    <row r="9197" spans="8:8" s="95" customFormat="1" ht="12.75" customHeight="1">
      <c r="H9197" s="99"/>
    </row>
    <row r="9198" spans="8:8" s="95" customFormat="1" ht="12.75" customHeight="1">
      <c r="H9198" s="99"/>
    </row>
    <row r="9199" spans="8:8" s="95" customFormat="1" ht="12.75" customHeight="1">
      <c r="H9199" s="99"/>
    </row>
    <row r="9200" spans="8:8" s="95" customFormat="1" ht="12.75" customHeight="1">
      <c r="H9200" s="99"/>
    </row>
    <row r="9201" spans="8:8" s="95" customFormat="1" ht="12.75" customHeight="1">
      <c r="H9201" s="99"/>
    </row>
    <row r="9202" spans="8:8" s="95" customFormat="1" ht="12.75" customHeight="1">
      <c r="H9202" s="99"/>
    </row>
    <row r="9203" spans="8:8" s="95" customFormat="1" ht="12.75" customHeight="1">
      <c r="H9203" s="99"/>
    </row>
    <row r="9204" spans="8:8" s="95" customFormat="1" ht="12.75" customHeight="1">
      <c r="H9204" s="99"/>
    </row>
    <row r="9205" spans="8:8" s="95" customFormat="1" ht="12.75" customHeight="1">
      <c r="H9205" s="99"/>
    </row>
    <row r="9206" spans="8:8" s="95" customFormat="1" ht="12.75" customHeight="1">
      <c r="H9206" s="99"/>
    </row>
    <row r="9207" spans="8:8" s="95" customFormat="1" ht="12.75" customHeight="1">
      <c r="H9207" s="99"/>
    </row>
    <row r="9208" spans="8:8" s="95" customFormat="1" ht="12.75" customHeight="1">
      <c r="H9208" s="99"/>
    </row>
    <row r="9209" spans="8:8" s="95" customFormat="1" ht="12.75" customHeight="1">
      <c r="H9209" s="99"/>
    </row>
    <row r="9210" spans="8:8" s="95" customFormat="1" ht="12.75" customHeight="1">
      <c r="H9210" s="99"/>
    </row>
    <row r="9211" spans="8:8" s="95" customFormat="1" ht="12.75" customHeight="1">
      <c r="H9211" s="99"/>
    </row>
    <row r="9212" spans="8:8" s="95" customFormat="1" ht="12.75" customHeight="1">
      <c r="H9212" s="99"/>
    </row>
    <row r="9213" spans="8:8" s="95" customFormat="1" ht="12.75" customHeight="1">
      <c r="H9213" s="99"/>
    </row>
    <row r="9214" spans="8:8" s="95" customFormat="1" ht="12.75" customHeight="1">
      <c r="H9214" s="99"/>
    </row>
    <row r="9215" spans="8:8" s="95" customFormat="1" ht="12.75" customHeight="1">
      <c r="H9215" s="99"/>
    </row>
    <row r="9216" spans="8:8" s="95" customFormat="1" ht="12.75" customHeight="1">
      <c r="H9216" s="99"/>
    </row>
    <row r="9217" spans="8:8" s="95" customFormat="1" ht="12.75" customHeight="1">
      <c r="H9217" s="99"/>
    </row>
    <row r="9218" spans="8:8" s="95" customFormat="1" ht="12.75" customHeight="1">
      <c r="H9218" s="99"/>
    </row>
    <row r="9219" spans="8:8" s="95" customFormat="1" ht="12.75" customHeight="1">
      <c r="H9219" s="99"/>
    </row>
    <row r="9220" spans="8:8" s="95" customFormat="1" ht="12.75" customHeight="1">
      <c r="H9220" s="99"/>
    </row>
    <row r="9221" spans="8:8" s="95" customFormat="1" ht="12.75" customHeight="1">
      <c r="H9221" s="99"/>
    </row>
    <row r="9222" spans="8:8" s="95" customFormat="1" ht="12.75" customHeight="1">
      <c r="H9222" s="99"/>
    </row>
    <row r="9223" spans="8:8" s="95" customFormat="1" ht="12.75" customHeight="1">
      <c r="H9223" s="99"/>
    </row>
    <row r="9224" spans="8:8" s="95" customFormat="1" ht="12.75" customHeight="1">
      <c r="H9224" s="99"/>
    </row>
    <row r="9225" spans="8:8" s="95" customFormat="1" ht="12.75" customHeight="1">
      <c r="H9225" s="99"/>
    </row>
    <row r="9226" spans="8:8" s="95" customFormat="1" ht="12.75" customHeight="1">
      <c r="H9226" s="99"/>
    </row>
    <row r="9227" spans="8:8" s="95" customFormat="1" ht="12.75" customHeight="1">
      <c r="H9227" s="99"/>
    </row>
    <row r="9228" spans="8:8" s="95" customFormat="1" ht="12.75" customHeight="1">
      <c r="H9228" s="99"/>
    </row>
    <row r="9229" spans="8:8" s="95" customFormat="1" ht="12.75" customHeight="1">
      <c r="H9229" s="99"/>
    </row>
    <row r="9230" spans="8:8" s="95" customFormat="1" ht="12.75" customHeight="1">
      <c r="H9230" s="99"/>
    </row>
    <row r="9231" spans="8:8" s="95" customFormat="1" ht="12.75" customHeight="1">
      <c r="H9231" s="99"/>
    </row>
    <row r="9232" spans="8:8" s="95" customFormat="1" ht="12.75" customHeight="1">
      <c r="H9232" s="99"/>
    </row>
    <row r="9233" spans="8:8" s="95" customFormat="1" ht="12.75" customHeight="1">
      <c r="H9233" s="99"/>
    </row>
    <row r="9234" spans="8:8" s="95" customFormat="1" ht="12.75" customHeight="1">
      <c r="H9234" s="99"/>
    </row>
    <row r="9235" spans="8:8" s="95" customFormat="1" ht="12.75" customHeight="1">
      <c r="H9235" s="99"/>
    </row>
    <row r="9236" spans="8:8" s="95" customFormat="1" ht="12.75" customHeight="1">
      <c r="H9236" s="99"/>
    </row>
    <row r="9237" spans="8:8" s="95" customFormat="1" ht="12.75" customHeight="1">
      <c r="H9237" s="99"/>
    </row>
    <row r="9238" spans="8:8" s="95" customFormat="1" ht="12.75" customHeight="1">
      <c r="H9238" s="99"/>
    </row>
    <row r="9239" spans="8:8" s="95" customFormat="1" ht="12.75" customHeight="1">
      <c r="H9239" s="99"/>
    </row>
    <row r="9240" spans="8:8" s="95" customFormat="1" ht="12.75" customHeight="1">
      <c r="H9240" s="99"/>
    </row>
    <row r="9241" spans="8:8" s="95" customFormat="1" ht="12.75" customHeight="1">
      <c r="H9241" s="99"/>
    </row>
    <row r="9242" spans="8:8" s="95" customFormat="1" ht="12.75" customHeight="1">
      <c r="H9242" s="99"/>
    </row>
    <row r="9243" spans="8:8" s="95" customFormat="1" ht="12.75" customHeight="1">
      <c r="H9243" s="99"/>
    </row>
    <row r="9244" spans="8:8" s="95" customFormat="1" ht="12.75" customHeight="1">
      <c r="H9244" s="99"/>
    </row>
    <row r="9245" spans="8:8" s="95" customFormat="1" ht="12.75" customHeight="1">
      <c r="H9245" s="99"/>
    </row>
    <row r="9246" spans="8:8" s="95" customFormat="1" ht="12.75" customHeight="1">
      <c r="H9246" s="99"/>
    </row>
    <row r="9247" spans="8:8" s="95" customFormat="1" ht="12.75" customHeight="1">
      <c r="H9247" s="99"/>
    </row>
    <row r="9248" spans="8:8" s="95" customFormat="1" ht="12.75" customHeight="1">
      <c r="H9248" s="99"/>
    </row>
    <row r="9249" spans="8:8" s="95" customFormat="1" ht="12.75" customHeight="1">
      <c r="H9249" s="99"/>
    </row>
    <row r="9250" spans="8:8" s="95" customFormat="1" ht="12.75" customHeight="1">
      <c r="H9250" s="99"/>
    </row>
    <row r="9251" spans="8:8" s="95" customFormat="1" ht="12.75" customHeight="1">
      <c r="H9251" s="99"/>
    </row>
    <row r="9252" spans="8:8" s="95" customFormat="1" ht="12.75" customHeight="1">
      <c r="H9252" s="99"/>
    </row>
    <row r="9253" spans="8:8" s="95" customFormat="1" ht="12.75" customHeight="1">
      <c r="H9253" s="99"/>
    </row>
    <row r="9254" spans="8:8" s="95" customFormat="1" ht="12.75" customHeight="1">
      <c r="H9254" s="99"/>
    </row>
    <row r="9255" spans="8:8" s="95" customFormat="1" ht="12.75" customHeight="1">
      <c r="H9255" s="99"/>
    </row>
    <row r="9256" spans="8:8" s="95" customFormat="1" ht="12.75" customHeight="1">
      <c r="H9256" s="99"/>
    </row>
    <row r="9257" spans="8:8" s="95" customFormat="1" ht="12.75" customHeight="1">
      <c r="H9257" s="99"/>
    </row>
    <row r="9258" spans="8:8" s="95" customFormat="1" ht="12.75" customHeight="1">
      <c r="H9258" s="99"/>
    </row>
    <row r="9259" spans="8:8" s="95" customFormat="1" ht="12.75" customHeight="1">
      <c r="H9259" s="99"/>
    </row>
    <row r="9260" spans="8:8" s="95" customFormat="1" ht="12.75" customHeight="1">
      <c r="H9260" s="99"/>
    </row>
    <row r="9261" spans="8:8" s="95" customFormat="1" ht="12.75" customHeight="1">
      <c r="H9261" s="99"/>
    </row>
    <row r="9262" spans="8:8" s="95" customFormat="1" ht="12.75" customHeight="1">
      <c r="H9262" s="99"/>
    </row>
    <row r="9263" spans="8:8" s="95" customFormat="1" ht="12.75" customHeight="1">
      <c r="H9263" s="99"/>
    </row>
    <row r="9264" spans="8:8" s="95" customFormat="1" ht="12.75" customHeight="1">
      <c r="H9264" s="99"/>
    </row>
    <row r="9265" spans="8:8" s="95" customFormat="1" ht="12.75" customHeight="1">
      <c r="H9265" s="99"/>
    </row>
    <row r="9266" spans="8:8" s="95" customFormat="1" ht="12.75" customHeight="1">
      <c r="H9266" s="99"/>
    </row>
    <row r="9267" spans="8:8" s="95" customFormat="1" ht="12.75" customHeight="1">
      <c r="H9267" s="99"/>
    </row>
    <row r="9268" spans="8:8" s="95" customFormat="1" ht="12.75" customHeight="1">
      <c r="H9268" s="99"/>
    </row>
    <row r="9269" spans="8:8" s="95" customFormat="1" ht="12.75" customHeight="1">
      <c r="H9269" s="99"/>
    </row>
    <row r="9270" spans="8:8" s="95" customFormat="1" ht="12.75" customHeight="1">
      <c r="H9270" s="99"/>
    </row>
    <row r="9271" spans="8:8" s="95" customFormat="1" ht="12.75" customHeight="1">
      <c r="H9271" s="99"/>
    </row>
    <row r="9272" spans="8:8" s="95" customFormat="1" ht="12.75" customHeight="1">
      <c r="H9272" s="99"/>
    </row>
    <row r="9273" spans="8:8" s="95" customFormat="1" ht="12.75" customHeight="1">
      <c r="H9273" s="99"/>
    </row>
    <row r="9274" spans="8:8" s="95" customFormat="1" ht="12.75" customHeight="1">
      <c r="H9274" s="99"/>
    </row>
    <row r="9275" spans="8:8" s="95" customFormat="1" ht="12.75" customHeight="1">
      <c r="H9275" s="99"/>
    </row>
    <row r="9276" spans="8:8" s="95" customFormat="1" ht="12.75" customHeight="1">
      <c r="H9276" s="99"/>
    </row>
    <row r="9277" spans="8:8" s="95" customFormat="1" ht="12.75" customHeight="1">
      <c r="H9277" s="99"/>
    </row>
    <row r="9278" spans="8:8" s="95" customFormat="1" ht="12.75" customHeight="1">
      <c r="H9278" s="99"/>
    </row>
    <row r="9279" spans="8:8" s="95" customFormat="1" ht="12.75" customHeight="1">
      <c r="H9279" s="99"/>
    </row>
    <row r="9280" spans="8:8" s="95" customFormat="1" ht="12.75" customHeight="1">
      <c r="H9280" s="99"/>
    </row>
    <row r="9281" spans="8:8" s="95" customFormat="1" ht="12.75" customHeight="1">
      <c r="H9281" s="99"/>
    </row>
    <row r="9282" spans="8:8" s="95" customFormat="1" ht="12.75" customHeight="1">
      <c r="H9282" s="99"/>
    </row>
    <row r="9283" spans="8:8" s="95" customFormat="1" ht="12.75" customHeight="1">
      <c r="H9283" s="99"/>
    </row>
    <row r="9284" spans="8:8" s="95" customFormat="1" ht="12.75" customHeight="1">
      <c r="H9284" s="99"/>
    </row>
    <row r="9285" spans="8:8" s="95" customFormat="1" ht="12.75" customHeight="1">
      <c r="H9285" s="99"/>
    </row>
    <row r="9286" spans="8:8" s="95" customFormat="1" ht="12.75" customHeight="1">
      <c r="H9286" s="99"/>
    </row>
    <row r="9287" spans="8:8" s="95" customFormat="1" ht="12.75" customHeight="1">
      <c r="H9287" s="99"/>
    </row>
    <row r="9288" spans="8:8" s="95" customFormat="1" ht="12.75" customHeight="1">
      <c r="H9288" s="99"/>
    </row>
    <row r="9289" spans="8:8" s="95" customFormat="1" ht="12.75" customHeight="1">
      <c r="H9289" s="99"/>
    </row>
    <row r="9290" spans="8:8" s="95" customFormat="1" ht="12.75" customHeight="1">
      <c r="H9290" s="99"/>
    </row>
    <row r="9291" spans="8:8" s="95" customFormat="1" ht="12.75" customHeight="1">
      <c r="H9291" s="99"/>
    </row>
    <row r="9292" spans="8:8" s="95" customFormat="1" ht="12.75" customHeight="1">
      <c r="H9292" s="99"/>
    </row>
    <row r="9293" spans="8:8" s="95" customFormat="1" ht="12.75" customHeight="1">
      <c r="H9293" s="99"/>
    </row>
    <row r="9294" spans="8:8" s="95" customFormat="1" ht="12.75" customHeight="1">
      <c r="H9294" s="99"/>
    </row>
    <row r="9295" spans="8:8" s="95" customFormat="1" ht="12.75" customHeight="1">
      <c r="H9295" s="99"/>
    </row>
    <row r="9296" spans="8:8" s="95" customFormat="1" ht="12.75" customHeight="1">
      <c r="H9296" s="99"/>
    </row>
    <row r="9297" spans="8:8" s="95" customFormat="1" ht="12.75" customHeight="1">
      <c r="H9297" s="99"/>
    </row>
    <row r="9298" spans="8:8" s="95" customFormat="1" ht="12.75" customHeight="1">
      <c r="H9298" s="99"/>
    </row>
    <row r="9299" spans="8:8" s="95" customFormat="1" ht="12.75" customHeight="1">
      <c r="H9299" s="99"/>
    </row>
    <row r="9300" spans="8:8" s="95" customFormat="1" ht="12.75" customHeight="1">
      <c r="H9300" s="99"/>
    </row>
    <row r="9301" spans="8:8" s="95" customFormat="1" ht="12.75" customHeight="1">
      <c r="H9301" s="99"/>
    </row>
    <row r="9302" spans="8:8" s="95" customFormat="1" ht="12.75" customHeight="1">
      <c r="H9302" s="99"/>
    </row>
    <row r="9303" spans="8:8" s="95" customFormat="1" ht="12.75" customHeight="1">
      <c r="H9303" s="99"/>
    </row>
    <row r="9304" spans="8:8" s="95" customFormat="1" ht="12.75" customHeight="1">
      <c r="H9304" s="99"/>
    </row>
    <row r="9305" spans="8:8" s="95" customFormat="1" ht="12.75" customHeight="1">
      <c r="H9305" s="99"/>
    </row>
    <row r="9306" spans="8:8" s="95" customFormat="1" ht="12.75" customHeight="1">
      <c r="H9306" s="99"/>
    </row>
    <row r="9307" spans="8:8" s="95" customFormat="1" ht="12.75" customHeight="1">
      <c r="H9307" s="99"/>
    </row>
    <row r="9308" spans="8:8" s="95" customFormat="1" ht="12.75" customHeight="1">
      <c r="H9308" s="99"/>
    </row>
    <row r="9309" spans="8:8" s="95" customFormat="1" ht="12.75" customHeight="1">
      <c r="H9309" s="99"/>
    </row>
    <row r="9310" spans="8:8" s="95" customFormat="1" ht="12.75" customHeight="1">
      <c r="H9310" s="99"/>
    </row>
    <row r="9311" spans="8:8" s="95" customFormat="1" ht="12.75" customHeight="1">
      <c r="H9311" s="99"/>
    </row>
    <row r="9312" spans="8:8" s="95" customFormat="1" ht="12.75" customHeight="1">
      <c r="H9312" s="99"/>
    </row>
    <row r="9313" spans="8:8" s="95" customFormat="1" ht="12.75" customHeight="1">
      <c r="H9313" s="99"/>
    </row>
    <row r="9314" spans="8:8" s="95" customFormat="1" ht="12.75" customHeight="1">
      <c r="H9314" s="99"/>
    </row>
    <row r="9315" spans="8:8" s="95" customFormat="1" ht="12.75" customHeight="1">
      <c r="H9315" s="99"/>
    </row>
    <row r="9316" spans="8:8" s="95" customFormat="1" ht="12.75" customHeight="1">
      <c r="H9316" s="99"/>
    </row>
    <row r="9317" spans="8:8" s="95" customFormat="1" ht="12.75" customHeight="1">
      <c r="H9317" s="99"/>
    </row>
    <row r="9318" spans="8:8" s="95" customFormat="1" ht="12.75" customHeight="1">
      <c r="H9318" s="99"/>
    </row>
    <row r="9319" spans="8:8" s="95" customFormat="1" ht="12.75" customHeight="1">
      <c r="H9319" s="99"/>
    </row>
    <row r="9320" spans="8:8" s="95" customFormat="1" ht="12.75" customHeight="1">
      <c r="H9320" s="99"/>
    </row>
    <row r="9321" spans="8:8" s="95" customFormat="1" ht="12.75" customHeight="1">
      <c r="H9321" s="99"/>
    </row>
    <row r="9322" spans="8:8" s="95" customFormat="1" ht="12.75" customHeight="1">
      <c r="H9322" s="99"/>
    </row>
    <row r="9323" spans="8:8" s="95" customFormat="1" ht="12.75" customHeight="1">
      <c r="H9323" s="99"/>
    </row>
    <row r="9324" spans="8:8" s="95" customFormat="1" ht="12.75" customHeight="1">
      <c r="H9324" s="99"/>
    </row>
    <row r="9325" spans="8:8" s="95" customFormat="1" ht="12.75" customHeight="1">
      <c r="H9325" s="99"/>
    </row>
    <row r="9326" spans="8:8" s="95" customFormat="1" ht="12.75" customHeight="1">
      <c r="H9326" s="99"/>
    </row>
    <row r="9327" spans="8:8" s="95" customFormat="1" ht="12.75" customHeight="1">
      <c r="H9327" s="99"/>
    </row>
    <row r="9328" spans="8:8" s="95" customFormat="1" ht="12.75" customHeight="1">
      <c r="H9328" s="99"/>
    </row>
    <row r="9329" spans="8:8" s="95" customFormat="1" ht="12.75" customHeight="1">
      <c r="H9329" s="99"/>
    </row>
    <row r="9330" spans="8:8" s="95" customFormat="1" ht="12.75" customHeight="1">
      <c r="H9330" s="99"/>
    </row>
    <row r="9331" spans="8:8" s="95" customFormat="1" ht="12.75" customHeight="1">
      <c r="H9331" s="99"/>
    </row>
    <row r="9332" spans="8:8" s="95" customFormat="1" ht="12.75" customHeight="1">
      <c r="H9332" s="99"/>
    </row>
    <row r="9333" spans="8:8" s="95" customFormat="1" ht="12.75" customHeight="1">
      <c r="H9333" s="99"/>
    </row>
    <row r="9334" spans="8:8" s="95" customFormat="1" ht="12.75" customHeight="1">
      <c r="H9334" s="99"/>
    </row>
    <row r="9335" spans="8:8" s="95" customFormat="1" ht="12.75" customHeight="1">
      <c r="H9335" s="99"/>
    </row>
    <row r="9336" spans="8:8" s="95" customFormat="1" ht="12.75" customHeight="1">
      <c r="H9336" s="99"/>
    </row>
    <row r="9337" spans="8:8" s="95" customFormat="1" ht="12.75" customHeight="1">
      <c r="H9337" s="99"/>
    </row>
    <row r="9338" spans="8:8" s="95" customFormat="1" ht="12.75" customHeight="1">
      <c r="H9338" s="99"/>
    </row>
    <row r="9339" spans="8:8" s="95" customFormat="1" ht="12.75" customHeight="1">
      <c r="H9339" s="99"/>
    </row>
    <row r="9340" spans="8:8" s="95" customFormat="1" ht="12.75" customHeight="1">
      <c r="H9340" s="99"/>
    </row>
    <row r="9341" spans="8:8" s="95" customFormat="1" ht="12.75" customHeight="1">
      <c r="H9341" s="99"/>
    </row>
    <row r="9342" spans="8:8" s="95" customFormat="1" ht="12.75" customHeight="1">
      <c r="H9342" s="99"/>
    </row>
    <row r="9343" spans="8:8" s="95" customFormat="1" ht="12.75" customHeight="1">
      <c r="H9343" s="99"/>
    </row>
    <row r="9344" spans="8:8" s="95" customFormat="1" ht="12.75" customHeight="1">
      <c r="H9344" s="99"/>
    </row>
    <row r="9345" spans="8:8" s="95" customFormat="1" ht="12.75" customHeight="1">
      <c r="H9345" s="99"/>
    </row>
    <row r="9346" spans="8:8" s="95" customFormat="1" ht="12.75" customHeight="1">
      <c r="H9346" s="99"/>
    </row>
    <row r="9347" spans="8:8" s="95" customFormat="1" ht="12.75" customHeight="1">
      <c r="H9347" s="99"/>
    </row>
    <row r="9348" spans="8:8" s="95" customFormat="1" ht="12.75" customHeight="1">
      <c r="H9348" s="99"/>
    </row>
    <row r="9349" spans="8:8" s="95" customFormat="1" ht="12.75" customHeight="1">
      <c r="H9349" s="99"/>
    </row>
    <row r="9350" spans="8:8" s="95" customFormat="1" ht="12.75" customHeight="1">
      <c r="H9350" s="99"/>
    </row>
    <row r="9351" spans="8:8" s="95" customFormat="1" ht="12.75" customHeight="1">
      <c r="H9351" s="99"/>
    </row>
    <row r="9352" spans="8:8" s="95" customFormat="1" ht="12.75" customHeight="1">
      <c r="H9352" s="99"/>
    </row>
    <row r="9353" spans="8:8" s="95" customFormat="1" ht="12.75" customHeight="1">
      <c r="H9353" s="99"/>
    </row>
    <row r="9354" spans="8:8" s="95" customFormat="1" ht="12.75" customHeight="1">
      <c r="H9354" s="99"/>
    </row>
    <row r="9355" spans="8:8" s="95" customFormat="1" ht="12.75" customHeight="1">
      <c r="H9355" s="99"/>
    </row>
    <row r="9356" spans="8:8" s="95" customFormat="1" ht="12.75" customHeight="1">
      <c r="H9356" s="99"/>
    </row>
    <row r="9357" spans="8:8" s="95" customFormat="1" ht="12.75" customHeight="1">
      <c r="H9357" s="99"/>
    </row>
    <row r="9358" spans="8:8" s="95" customFormat="1" ht="12.75" customHeight="1">
      <c r="H9358" s="99"/>
    </row>
    <row r="9359" spans="8:8" s="95" customFormat="1" ht="12.75" customHeight="1">
      <c r="H9359" s="99"/>
    </row>
    <row r="9360" spans="8:8" s="95" customFormat="1" ht="12.75" customHeight="1">
      <c r="H9360" s="99"/>
    </row>
    <row r="9361" spans="8:8" s="95" customFormat="1" ht="12.75" customHeight="1">
      <c r="H9361" s="99"/>
    </row>
    <row r="9362" spans="8:8" s="95" customFormat="1" ht="12.75" customHeight="1">
      <c r="H9362" s="99"/>
    </row>
    <row r="9363" spans="8:8" s="95" customFormat="1" ht="12.75" customHeight="1">
      <c r="H9363" s="99"/>
    </row>
    <row r="9364" spans="8:8" s="95" customFormat="1" ht="12.75" customHeight="1">
      <c r="H9364" s="99"/>
    </row>
    <row r="9365" spans="8:8" s="95" customFormat="1" ht="12.75" customHeight="1">
      <c r="H9365" s="99"/>
    </row>
    <row r="9366" spans="8:8" s="95" customFormat="1" ht="12.75" customHeight="1">
      <c r="H9366" s="99"/>
    </row>
    <row r="9367" spans="8:8" s="95" customFormat="1" ht="12.75" customHeight="1">
      <c r="H9367" s="99"/>
    </row>
    <row r="9368" spans="8:8" s="95" customFormat="1" ht="12.75" customHeight="1">
      <c r="H9368" s="99"/>
    </row>
    <row r="9369" spans="8:8" s="95" customFormat="1" ht="12.75" customHeight="1">
      <c r="H9369" s="99"/>
    </row>
    <row r="9370" spans="8:8" s="95" customFormat="1" ht="12.75" customHeight="1">
      <c r="H9370" s="99"/>
    </row>
    <row r="9371" spans="8:8" s="95" customFormat="1" ht="12.75" customHeight="1">
      <c r="H9371" s="99"/>
    </row>
    <row r="9372" spans="8:8" s="95" customFormat="1" ht="12.75" customHeight="1">
      <c r="H9372" s="99"/>
    </row>
    <row r="9373" spans="8:8" s="95" customFormat="1" ht="12.75" customHeight="1">
      <c r="H9373" s="99"/>
    </row>
    <row r="9374" spans="8:8" s="95" customFormat="1" ht="12.75" customHeight="1">
      <c r="H9374" s="99"/>
    </row>
    <row r="9375" spans="8:8" s="95" customFormat="1" ht="12.75" customHeight="1">
      <c r="H9375" s="99"/>
    </row>
    <row r="9376" spans="8:8" s="95" customFormat="1" ht="12.75" customHeight="1">
      <c r="H9376" s="99"/>
    </row>
    <row r="9377" spans="8:8" s="95" customFormat="1" ht="12.75" customHeight="1">
      <c r="H9377" s="99"/>
    </row>
    <row r="9378" spans="8:8" s="95" customFormat="1" ht="12.75" customHeight="1">
      <c r="H9378" s="99"/>
    </row>
    <row r="9379" spans="8:8" s="95" customFormat="1" ht="12.75" customHeight="1">
      <c r="H9379" s="99"/>
    </row>
    <row r="9380" spans="8:8" s="95" customFormat="1" ht="12.75" customHeight="1">
      <c r="H9380" s="99"/>
    </row>
    <row r="9381" spans="8:8" s="95" customFormat="1" ht="12.75" customHeight="1">
      <c r="H9381" s="99"/>
    </row>
    <row r="9382" spans="8:8" s="95" customFormat="1" ht="12.75" customHeight="1">
      <c r="H9382" s="99"/>
    </row>
    <row r="9383" spans="8:8" s="95" customFormat="1" ht="12.75" customHeight="1">
      <c r="H9383" s="99"/>
    </row>
    <row r="9384" spans="8:8" s="95" customFormat="1" ht="12.75" customHeight="1">
      <c r="H9384" s="99"/>
    </row>
    <row r="9385" spans="8:8" s="95" customFormat="1" ht="12.75" customHeight="1">
      <c r="H9385" s="99"/>
    </row>
    <row r="9386" spans="8:8" s="95" customFormat="1" ht="12.75" customHeight="1">
      <c r="H9386" s="99"/>
    </row>
    <row r="9387" spans="8:8" s="95" customFormat="1" ht="12.75" customHeight="1">
      <c r="H9387" s="99"/>
    </row>
    <row r="9388" spans="8:8" s="95" customFormat="1" ht="12.75" customHeight="1">
      <c r="H9388" s="99"/>
    </row>
    <row r="9389" spans="8:8" s="95" customFormat="1" ht="12.75" customHeight="1">
      <c r="H9389" s="99"/>
    </row>
    <row r="9390" spans="8:8" s="95" customFormat="1" ht="12.75" customHeight="1">
      <c r="H9390" s="99"/>
    </row>
    <row r="9391" spans="8:8" s="95" customFormat="1" ht="12.75" customHeight="1">
      <c r="H9391" s="99"/>
    </row>
    <row r="9392" spans="8:8" s="95" customFormat="1" ht="12.75" customHeight="1">
      <c r="H9392" s="99"/>
    </row>
    <row r="9393" spans="8:8" s="95" customFormat="1" ht="12.75" customHeight="1">
      <c r="H9393" s="99"/>
    </row>
    <row r="9394" spans="8:8" s="95" customFormat="1" ht="12.75" customHeight="1">
      <c r="H9394" s="99"/>
    </row>
    <row r="9395" spans="8:8" s="95" customFormat="1" ht="12.75" customHeight="1">
      <c r="H9395" s="99"/>
    </row>
    <row r="9396" spans="8:8" s="95" customFormat="1" ht="12.75" customHeight="1">
      <c r="H9396" s="99"/>
    </row>
    <row r="9397" spans="8:8" s="95" customFormat="1" ht="12.75" customHeight="1">
      <c r="H9397" s="99"/>
    </row>
    <row r="9398" spans="8:8" s="95" customFormat="1" ht="12.75" customHeight="1">
      <c r="H9398" s="99"/>
    </row>
    <row r="9399" spans="8:8" s="95" customFormat="1" ht="12.75" customHeight="1">
      <c r="H9399" s="99"/>
    </row>
    <row r="9400" spans="8:8" s="95" customFormat="1" ht="12.75" customHeight="1">
      <c r="H9400" s="99"/>
    </row>
    <row r="9401" spans="8:8" s="95" customFormat="1" ht="12.75" customHeight="1">
      <c r="H9401" s="99"/>
    </row>
    <row r="9402" spans="8:8" s="95" customFormat="1" ht="12.75" customHeight="1">
      <c r="H9402" s="99"/>
    </row>
    <row r="9403" spans="8:8" s="95" customFormat="1" ht="12.75" customHeight="1">
      <c r="H9403" s="99"/>
    </row>
    <row r="9404" spans="8:8" s="95" customFormat="1" ht="12.75" customHeight="1">
      <c r="H9404" s="99"/>
    </row>
    <row r="9405" spans="8:8" s="95" customFormat="1" ht="12.75" customHeight="1">
      <c r="H9405" s="99"/>
    </row>
    <row r="9406" spans="8:8" s="95" customFormat="1" ht="12.75" customHeight="1">
      <c r="H9406" s="99"/>
    </row>
    <row r="9407" spans="8:8" s="95" customFormat="1" ht="12.75" customHeight="1">
      <c r="H9407" s="99"/>
    </row>
    <row r="9408" spans="8:8" s="95" customFormat="1" ht="12.75" customHeight="1">
      <c r="H9408" s="99"/>
    </row>
    <row r="9409" spans="8:8" s="95" customFormat="1" ht="12.75" customHeight="1">
      <c r="H9409" s="99"/>
    </row>
    <row r="9410" spans="8:8" s="95" customFormat="1" ht="12.75" customHeight="1">
      <c r="H9410" s="99"/>
    </row>
    <row r="9411" spans="8:8" s="95" customFormat="1" ht="12.75" customHeight="1">
      <c r="H9411" s="99"/>
    </row>
    <row r="9412" spans="8:8" s="95" customFormat="1" ht="12.75" customHeight="1">
      <c r="H9412" s="99"/>
    </row>
    <row r="9413" spans="8:8" s="95" customFormat="1" ht="12.75" customHeight="1">
      <c r="H9413" s="99"/>
    </row>
    <row r="9414" spans="8:8" s="95" customFormat="1" ht="12.75" customHeight="1">
      <c r="H9414" s="99"/>
    </row>
    <row r="9415" spans="8:8" s="95" customFormat="1" ht="12.75" customHeight="1">
      <c r="H9415" s="99"/>
    </row>
    <row r="9416" spans="8:8" s="95" customFormat="1" ht="12.75" customHeight="1">
      <c r="H9416" s="99"/>
    </row>
    <row r="9417" spans="8:8" s="95" customFormat="1" ht="12.75" customHeight="1">
      <c r="H9417" s="99"/>
    </row>
    <row r="9418" spans="8:8" s="95" customFormat="1" ht="12.75" customHeight="1">
      <c r="H9418" s="99"/>
    </row>
    <row r="9419" spans="8:8" s="95" customFormat="1" ht="12.75" customHeight="1">
      <c r="H9419" s="99"/>
    </row>
    <row r="9420" spans="8:8" s="95" customFormat="1" ht="12.75" customHeight="1">
      <c r="H9420" s="99"/>
    </row>
    <row r="9421" spans="8:8" s="95" customFormat="1" ht="12.75" customHeight="1">
      <c r="H9421" s="99"/>
    </row>
    <row r="9422" spans="8:8" s="95" customFormat="1" ht="12.75" customHeight="1">
      <c r="H9422" s="99"/>
    </row>
    <row r="9423" spans="8:8" s="95" customFormat="1" ht="12.75" customHeight="1">
      <c r="H9423" s="99"/>
    </row>
    <row r="9424" spans="8:8" s="95" customFormat="1" ht="12.75" customHeight="1">
      <c r="H9424" s="99"/>
    </row>
    <row r="9425" spans="8:8" s="95" customFormat="1" ht="12.75" customHeight="1">
      <c r="H9425" s="99"/>
    </row>
    <row r="9426" spans="8:8" s="95" customFormat="1" ht="12.75" customHeight="1">
      <c r="H9426" s="99"/>
    </row>
    <row r="9427" spans="8:8" s="95" customFormat="1" ht="12.75" customHeight="1">
      <c r="H9427" s="99"/>
    </row>
    <row r="9428" spans="8:8" s="95" customFormat="1" ht="12.75" customHeight="1">
      <c r="H9428" s="99"/>
    </row>
    <row r="9429" spans="8:8" s="95" customFormat="1" ht="12.75" customHeight="1">
      <c r="H9429" s="99"/>
    </row>
    <row r="9430" spans="8:8" s="95" customFormat="1" ht="12.75" customHeight="1">
      <c r="H9430" s="99"/>
    </row>
    <row r="9431" spans="8:8" s="95" customFormat="1" ht="12.75" customHeight="1">
      <c r="H9431" s="99"/>
    </row>
    <row r="9432" spans="8:8" s="95" customFormat="1" ht="12.75" customHeight="1">
      <c r="H9432" s="99"/>
    </row>
    <row r="9433" spans="8:8" s="95" customFormat="1" ht="12.75" customHeight="1">
      <c r="H9433" s="99"/>
    </row>
    <row r="9434" spans="8:8" s="95" customFormat="1" ht="12.75" customHeight="1">
      <c r="H9434" s="99"/>
    </row>
    <row r="9435" spans="8:8" s="95" customFormat="1" ht="12.75" customHeight="1">
      <c r="H9435" s="99"/>
    </row>
    <row r="9436" spans="8:8" s="95" customFormat="1" ht="12.75" customHeight="1">
      <c r="H9436" s="99"/>
    </row>
    <row r="9437" spans="8:8" s="95" customFormat="1" ht="12.75" customHeight="1">
      <c r="H9437" s="99"/>
    </row>
    <row r="9438" spans="8:8" s="95" customFormat="1" ht="12.75" customHeight="1">
      <c r="H9438" s="99"/>
    </row>
    <row r="9439" spans="8:8" s="95" customFormat="1" ht="12.75" customHeight="1">
      <c r="H9439" s="99"/>
    </row>
    <row r="9440" spans="8:8" s="95" customFormat="1" ht="12.75" customHeight="1">
      <c r="H9440" s="99"/>
    </row>
    <row r="9441" spans="8:8" s="95" customFormat="1" ht="12.75" customHeight="1">
      <c r="H9441" s="99"/>
    </row>
    <row r="9442" spans="8:8" s="95" customFormat="1" ht="12.75" customHeight="1">
      <c r="H9442" s="99"/>
    </row>
    <row r="9443" spans="8:8" s="95" customFormat="1" ht="12.75" customHeight="1">
      <c r="H9443" s="99"/>
    </row>
    <row r="9444" spans="8:8" s="95" customFormat="1" ht="12.75" customHeight="1">
      <c r="H9444" s="99"/>
    </row>
    <row r="9445" spans="8:8" s="95" customFormat="1" ht="12.75" customHeight="1">
      <c r="H9445" s="99"/>
    </row>
    <row r="9446" spans="8:8" s="95" customFormat="1" ht="12.75" customHeight="1">
      <c r="H9446" s="99"/>
    </row>
    <row r="9447" spans="8:8" s="95" customFormat="1" ht="12.75" customHeight="1">
      <c r="H9447" s="99"/>
    </row>
    <row r="9448" spans="8:8" s="95" customFormat="1" ht="12.75" customHeight="1">
      <c r="H9448" s="99"/>
    </row>
    <row r="9449" spans="8:8" s="95" customFormat="1" ht="12.75" customHeight="1">
      <c r="H9449" s="99"/>
    </row>
    <row r="9450" spans="8:8" s="95" customFormat="1" ht="12.75" customHeight="1">
      <c r="H9450" s="99"/>
    </row>
    <row r="9451" spans="8:8" s="95" customFormat="1" ht="12.75" customHeight="1">
      <c r="H9451" s="99"/>
    </row>
    <row r="9452" spans="8:8" s="95" customFormat="1" ht="12.75" customHeight="1">
      <c r="H9452" s="99"/>
    </row>
    <row r="9453" spans="8:8" s="95" customFormat="1" ht="12.75" customHeight="1">
      <c r="H9453" s="99"/>
    </row>
    <row r="9454" spans="8:8" s="95" customFormat="1" ht="12.75" customHeight="1">
      <c r="H9454" s="99"/>
    </row>
    <row r="9455" spans="8:8" s="95" customFormat="1" ht="12.75" customHeight="1">
      <c r="H9455" s="99"/>
    </row>
    <row r="9456" spans="8:8" s="95" customFormat="1" ht="12.75" customHeight="1">
      <c r="H9456" s="99"/>
    </row>
    <row r="9457" spans="8:8" s="95" customFormat="1" ht="12.75" customHeight="1">
      <c r="H9457" s="99"/>
    </row>
    <row r="9458" spans="8:8" s="95" customFormat="1" ht="12.75" customHeight="1">
      <c r="H9458" s="99"/>
    </row>
    <row r="9459" spans="8:8" s="95" customFormat="1" ht="12.75" customHeight="1">
      <c r="H9459" s="99"/>
    </row>
    <row r="9460" spans="8:8" s="95" customFormat="1" ht="12.75" customHeight="1">
      <c r="H9460" s="99"/>
    </row>
    <row r="9461" spans="8:8" s="95" customFormat="1" ht="12.75" customHeight="1">
      <c r="H9461" s="99"/>
    </row>
    <row r="9462" spans="8:8" s="95" customFormat="1" ht="12.75" customHeight="1">
      <c r="H9462" s="99"/>
    </row>
    <row r="9463" spans="8:8" s="95" customFormat="1" ht="12.75" customHeight="1">
      <c r="H9463" s="99"/>
    </row>
    <row r="9464" spans="8:8" s="95" customFormat="1" ht="12.75" customHeight="1">
      <c r="H9464" s="99"/>
    </row>
    <row r="9465" spans="8:8" s="95" customFormat="1" ht="12.75" customHeight="1">
      <c r="H9465" s="99"/>
    </row>
    <row r="9466" spans="8:8" s="95" customFormat="1" ht="12.75" customHeight="1">
      <c r="H9466" s="99"/>
    </row>
    <row r="9467" spans="8:8" s="95" customFormat="1" ht="12.75" customHeight="1">
      <c r="H9467" s="99"/>
    </row>
    <row r="9468" spans="8:8" s="95" customFormat="1" ht="12.75" customHeight="1">
      <c r="H9468" s="99"/>
    </row>
    <row r="9469" spans="8:8" s="95" customFormat="1" ht="12.75" customHeight="1">
      <c r="H9469" s="99"/>
    </row>
    <row r="9470" spans="8:8" s="95" customFormat="1" ht="12.75" customHeight="1">
      <c r="H9470" s="99"/>
    </row>
    <row r="9471" spans="8:8" s="95" customFormat="1" ht="12.75" customHeight="1">
      <c r="H9471" s="99"/>
    </row>
    <row r="9472" spans="8:8" s="95" customFormat="1" ht="12.75" customHeight="1">
      <c r="H9472" s="99"/>
    </row>
    <row r="9473" spans="8:8" s="95" customFormat="1" ht="12.75" customHeight="1">
      <c r="H9473" s="99"/>
    </row>
    <row r="9474" spans="8:8" s="95" customFormat="1" ht="12.75" customHeight="1">
      <c r="H9474" s="99"/>
    </row>
    <row r="9475" spans="8:8" s="95" customFormat="1" ht="12.75" customHeight="1">
      <c r="H9475" s="99"/>
    </row>
    <row r="9476" spans="8:8" s="95" customFormat="1" ht="12.75" customHeight="1">
      <c r="H9476" s="99"/>
    </row>
    <row r="9477" spans="8:8" s="95" customFormat="1" ht="12.75" customHeight="1">
      <c r="H9477" s="99"/>
    </row>
    <row r="9478" spans="8:8" s="95" customFormat="1" ht="12.75" customHeight="1">
      <c r="H9478" s="99"/>
    </row>
    <row r="9479" spans="8:8" s="95" customFormat="1" ht="12.75" customHeight="1">
      <c r="H9479" s="99"/>
    </row>
    <row r="9480" spans="8:8" s="95" customFormat="1" ht="12.75" customHeight="1">
      <c r="H9480" s="99"/>
    </row>
    <row r="9481" spans="8:8" s="95" customFormat="1" ht="12.75" customHeight="1">
      <c r="H9481" s="99"/>
    </row>
    <row r="9482" spans="8:8" s="95" customFormat="1" ht="12.75" customHeight="1">
      <c r="H9482" s="99"/>
    </row>
    <row r="9483" spans="8:8" s="95" customFormat="1" ht="12.75" customHeight="1">
      <c r="H9483" s="99"/>
    </row>
    <row r="9484" spans="8:8" s="95" customFormat="1" ht="12.75" customHeight="1">
      <c r="H9484" s="99"/>
    </row>
    <row r="9485" spans="8:8" s="95" customFormat="1" ht="12.75" customHeight="1">
      <c r="H9485" s="99"/>
    </row>
    <row r="9486" spans="8:8" s="95" customFormat="1" ht="12.75" customHeight="1">
      <c r="H9486" s="99"/>
    </row>
    <row r="9487" spans="8:8" s="95" customFormat="1" ht="12.75" customHeight="1">
      <c r="H9487" s="99"/>
    </row>
    <row r="9488" spans="8:8" s="95" customFormat="1" ht="12.75" customHeight="1">
      <c r="H9488" s="99"/>
    </row>
    <row r="9489" spans="8:8" s="95" customFormat="1" ht="12.75" customHeight="1">
      <c r="H9489" s="99"/>
    </row>
    <row r="9490" spans="8:8" s="95" customFormat="1" ht="12.75" customHeight="1">
      <c r="H9490" s="99"/>
    </row>
    <row r="9491" spans="8:8" s="95" customFormat="1" ht="12.75" customHeight="1">
      <c r="H9491" s="99"/>
    </row>
    <row r="9492" spans="8:8" s="95" customFormat="1" ht="12.75" customHeight="1">
      <c r="H9492" s="99"/>
    </row>
    <row r="9493" spans="8:8" s="95" customFormat="1" ht="12.75" customHeight="1">
      <c r="H9493" s="99"/>
    </row>
    <row r="9494" spans="8:8" s="95" customFormat="1" ht="12.75" customHeight="1">
      <c r="H9494" s="99"/>
    </row>
    <row r="9495" spans="8:8" s="95" customFormat="1" ht="12.75" customHeight="1">
      <c r="H9495" s="99"/>
    </row>
    <row r="9496" spans="8:8" s="95" customFormat="1" ht="12.75" customHeight="1">
      <c r="H9496" s="99"/>
    </row>
    <row r="9497" spans="8:8" s="95" customFormat="1" ht="12.75" customHeight="1">
      <c r="H9497" s="99"/>
    </row>
    <row r="9498" spans="8:8" s="95" customFormat="1" ht="12.75" customHeight="1">
      <c r="H9498" s="99"/>
    </row>
    <row r="9499" spans="8:8" s="95" customFormat="1" ht="12.75" customHeight="1">
      <c r="H9499" s="99"/>
    </row>
    <row r="9500" spans="8:8" s="95" customFormat="1" ht="12.75" customHeight="1">
      <c r="H9500" s="99"/>
    </row>
    <row r="9501" spans="8:8" s="95" customFormat="1" ht="12.75" customHeight="1">
      <c r="H9501" s="99"/>
    </row>
    <row r="9502" spans="8:8" s="95" customFormat="1" ht="12.75" customHeight="1">
      <c r="H9502" s="99"/>
    </row>
    <row r="9503" spans="8:8" s="95" customFormat="1" ht="12.75" customHeight="1">
      <c r="H9503" s="99"/>
    </row>
    <row r="9504" spans="8:8" s="95" customFormat="1" ht="12.75" customHeight="1">
      <c r="H9504" s="99"/>
    </row>
    <row r="9505" spans="8:8" s="95" customFormat="1" ht="12.75" customHeight="1">
      <c r="H9505" s="99"/>
    </row>
    <row r="9506" spans="8:8" s="95" customFormat="1" ht="12.75" customHeight="1">
      <c r="H9506" s="99"/>
    </row>
    <row r="9507" spans="8:8" s="95" customFormat="1" ht="12.75" customHeight="1">
      <c r="H9507" s="99"/>
    </row>
    <row r="9508" spans="8:8" s="95" customFormat="1" ht="12.75" customHeight="1">
      <c r="H9508" s="99"/>
    </row>
    <row r="9509" spans="8:8" s="95" customFormat="1" ht="12.75" customHeight="1">
      <c r="H9509" s="99"/>
    </row>
    <row r="9510" spans="8:8" s="95" customFormat="1" ht="12.75" customHeight="1">
      <c r="H9510" s="99"/>
    </row>
    <row r="9511" spans="8:8" s="95" customFormat="1" ht="12.75" customHeight="1">
      <c r="H9511" s="99"/>
    </row>
    <row r="9512" spans="8:8" s="95" customFormat="1" ht="12.75" customHeight="1">
      <c r="H9512" s="99"/>
    </row>
    <row r="9513" spans="8:8" s="95" customFormat="1" ht="12.75" customHeight="1">
      <c r="H9513" s="99"/>
    </row>
    <row r="9514" spans="8:8" s="95" customFormat="1" ht="12.75" customHeight="1">
      <c r="H9514" s="99"/>
    </row>
    <row r="9515" spans="8:8" s="95" customFormat="1" ht="12.75" customHeight="1">
      <c r="H9515" s="99"/>
    </row>
    <row r="9516" spans="8:8" s="95" customFormat="1" ht="12.75" customHeight="1">
      <c r="H9516" s="99"/>
    </row>
    <row r="9517" spans="8:8" s="95" customFormat="1" ht="12.75" customHeight="1">
      <c r="H9517" s="99"/>
    </row>
    <row r="9518" spans="8:8" s="95" customFormat="1" ht="12.75" customHeight="1">
      <c r="H9518" s="99"/>
    </row>
    <row r="9519" spans="8:8" s="95" customFormat="1" ht="12.75" customHeight="1">
      <c r="H9519" s="99"/>
    </row>
    <row r="9520" spans="8:8" s="95" customFormat="1" ht="12.75" customHeight="1">
      <c r="H9520" s="99"/>
    </row>
    <row r="9521" spans="8:8" s="95" customFormat="1" ht="12.75" customHeight="1">
      <c r="H9521" s="99"/>
    </row>
    <row r="9522" spans="8:8" s="95" customFormat="1" ht="12.75" customHeight="1">
      <c r="H9522" s="99"/>
    </row>
    <row r="9523" spans="8:8" s="95" customFormat="1" ht="12.75" customHeight="1">
      <c r="H9523" s="99"/>
    </row>
    <row r="9524" spans="8:8" s="95" customFormat="1" ht="12.75" customHeight="1">
      <c r="H9524" s="99"/>
    </row>
    <row r="9525" spans="8:8" s="95" customFormat="1" ht="12.75" customHeight="1">
      <c r="H9525" s="99"/>
    </row>
    <row r="9526" spans="8:8" s="95" customFormat="1" ht="12.75" customHeight="1">
      <c r="H9526" s="99"/>
    </row>
    <row r="9527" spans="8:8" s="95" customFormat="1" ht="12.75" customHeight="1">
      <c r="H9527" s="99"/>
    </row>
    <row r="9528" spans="8:8" s="95" customFormat="1" ht="12.75" customHeight="1">
      <c r="H9528" s="99"/>
    </row>
    <row r="9529" spans="8:8" s="95" customFormat="1" ht="12.75" customHeight="1">
      <c r="H9529" s="99"/>
    </row>
    <row r="9530" spans="8:8" s="95" customFormat="1" ht="12.75" customHeight="1">
      <c r="H9530" s="99"/>
    </row>
    <row r="9531" spans="8:8" s="95" customFormat="1" ht="12.75" customHeight="1">
      <c r="H9531" s="99"/>
    </row>
    <row r="9532" spans="8:8" s="95" customFormat="1" ht="12.75" customHeight="1">
      <c r="H9532" s="99"/>
    </row>
    <row r="9533" spans="8:8" s="95" customFormat="1" ht="12.75" customHeight="1">
      <c r="H9533" s="99"/>
    </row>
    <row r="9534" spans="8:8" s="95" customFormat="1" ht="12.75" customHeight="1">
      <c r="H9534" s="99"/>
    </row>
    <row r="9535" spans="8:8" s="95" customFormat="1" ht="12.75" customHeight="1">
      <c r="H9535" s="99"/>
    </row>
    <row r="9536" spans="8:8" s="95" customFormat="1" ht="12.75" customHeight="1">
      <c r="H9536" s="99"/>
    </row>
    <row r="9537" spans="8:8" s="95" customFormat="1" ht="12.75" customHeight="1">
      <c r="H9537" s="99"/>
    </row>
    <row r="9538" spans="8:8" s="95" customFormat="1" ht="12.75" customHeight="1">
      <c r="H9538" s="99"/>
    </row>
    <row r="9539" spans="8:8" s="95" customFormat="1" ht="12.75" customHeight="1">
      <c r="H9539" s="99"/>
    </row>
    <row r="9540" spans="8:8" s="95" customFormat="1" ht="12.75" customHeight="1">
      <c r="H9540" s="99"/>
    </row>
    <row r="9541" spans="8:8" s="95" customFormat="1" ht="12.75" customHeight="1">
      <c r="H9541" s="99"/>
    </row>
    <row r="9542" spans="8:8" s="95" customFormat="1" ht="12.75" customHeight="1">
      <c r="H9542" s="99"/>
    </row>
    <row r="9543" spans="8:8" s="95" customFormat="1" ht="12.75" customHeight="1">
      <c r="H9543" s="99"/>
    </row>
    <row r="9544" spans="8:8" s="95" customFormat="1" ht="12.75" customHeight="1">
      <c r="H9544" s="99"/>
    </row>
    <row r="9545" spans="8:8" s="95" customFormat="1" ht="12.75" customHeight="1">
      <c r="H9545" s="99"/>
    </row>
    <row r="9546" spans="8:8" s="95" customFormat="1" ht="12.75" customHeight="1">
      <c r="H9546" s="99"/>
    </row>
    <row r="9547" spans="8:8" s="95" customFormat="1" ht="12.75" customHeight="1">
      <c r="H9547" s="99"/>
    </row>
    <row r="9548" spans="8:8" s="95" customFormat="1" ht="12.75" customHeight="1">
      <c r="H9548" s="99"/>
    </row>
    <row r="9549" spans="8:8" s="95" customFormat="1" ht="12.75" customHeight="1">
      <c r="H9549" s="99"/>
    </row>
    <row r="9550" spans="8:8" s="95" customFormat="1" ht="12.75" customHeight="1">
      <c r="H9550" s="99"/>
    </row>
    <row r="9551" spans="8:8" s="95" customFormat="1" ht="12.75" customHeight="1">
      <c r="H9551" s="99"/>
    </row>
    <row r="9552" spans="8:8" s="95" customFormat="1" ht="12.75" customHeight="1">
      <c r="H9552" s="99"/>
    </row>
    <row r="9553" spans="8:8" s="95" customFormat="1" ht="12.75" customHeight="1">
      <c r="H9553" s="99"/>
    </row>
    <row r="9554" spans="8:8" s="95" customFormat="1" ht="12.75" customHeight="1">
      <c r="H9554" s="99"/>
    </row>
    <row r="9555" spans="8:8" s="95" customFormat="1" ht="12.75" customHeight="1">
      <c r="H9555" s="99"/>
    </row>
    <row r="9556" spans="8:8" s="95" customFormat="1" ht="12.75" customHeight="1">
      <c r="H9556" s="99"/>
    </row>
    <row r="9557" spans="8:8" s="95" customFormat="1" ht="12.75" customHeight="1">
      <c r="H9557" s="99"/>
    </row>
    <row r="9558" spans="8:8" s="95" customFormat="1" ht="12.75" customHeight="1">
      <c r="H9558" s="99"/>
    </row>
    <row r="9559" spans="8:8" s="95" customFormat="1" ht="12.75" customHeight="1">
      <c r="H9559" s="99"/>
    </row>
    <row r="9560" spans="8:8" s="95" customFormat="1" ht="12.75" customHeight="1">
      <c r="H9560" s="99"/>
    </row>
    <row r="9561" spans="8:8" s="95" customFormat="1" ht="12.75" customHeight="1">
      <c r="H9561" s="99"/>
    </row>
    <row r="9562" spans="8:8" s="95" customFormat="1" ht="12.75" customHeight="1">
      <c r="H9562" s="99"/>
    </row>
    <row r="9563" spans="8:8" s="95" customFormat="1" ht="12.75" customHeight="1">
      <c r="H9563" s="99"/>
    </row>
    <row r="9564" spans="8:8" s="95" customFormat="1" ht="12.75" customHeight="1">
      <c r="H9564" s="99"/>
    </row>
    <row r="9565" spans="8:8" s="95" customFormat="1" ht="12.75" customHeight="1">
      <c r="H9565" s="99"/>
    </row>
    <row r="9566" spans="8:8" s="95" customFormat="1" ht="12.75" customHeight="1">
      <c r="H9566" s="99"/>
    </row>
    <row r="9567" spans="8:8" s="95" customFormat="1" ht="12.75" customHeight="1">
      <c r="H9567" s="99"/>
    </row>
    <row r="9568" spans="8:8" s="95" customFormat="1" ht="12.75" customHeight="1">
      <c r="H9568" s="99"/>
    </row>
    <row r="9569" spans="8:8" s="95" customFormat="1" ht="12.75" customHeight="1">
      <c r="H9569" s="99"/>
    </row>
    <row r="9570" spans="8:8" s="95" customFormat="1" ht="12.75" customHeight="1">
      <c r="H9570" s="99"/>
    </row>
    <row r="9571" spans="8:8" s="95" customFormat="1" ht="12.75" customHeight="1">
      <c r="H9571" s="99"/>
    </row>
    <row r="9572" spans="8:8" s="95" customFormat="1" ht="12.75" customHeight="1">
      <c r="H9572" s="99"/>
    </row>
    <row r="9573" spans="8:8" s="95" customFormat="1" ht="12.75" customHeight="1">
      <c r="H9573" s="99"/>
    </row>
    <row r="9574" spans="8:8" s="95" customFormat="1" ht="12.75" customHeight="1">
      <c r="H9574" s="99"/>
    </row>
    <row r="9575" spans="8:8" s="95" customFormat="1" ht="12.75" customHeight="1">
      <c r="H9575" s="99"/>
    </row>
    <row r="9576" spans="8:8" s="95" customFormat="1" ht="12.75" customHeight="1">
      <c r="H9576" s="99"/>
    </row>
    <row r="9577" spans="8:8" s="95" customFormat="1" ht="12.75" customHeight="1">
      <c r="H9577" s="99"/>
    </row>
    <row r="9578" spans="8:8" s="95" customFormat="1" ht="12.75" customHeight="1">
      <c r="H9578" s="99"/>
    </row>
    <row r="9579" spans="8:8" s="95" customFormat="1" ht="12.75" customHeight="1">
      <c r="H9579" s="99"/>
    </row>
    <row r="9580" spans="8:8" s="95" customFormat="1" ht="12.75" customHeight="1">
      <c r="H9580" s="99"/>
    </row>
    <row r="9581" spans="8:8" s="95" customFormat="1" ht="12.75" customHeight="1">
      <c r="H9581" s="99"/>
    </row>
    <row r="9582" spans="8:8" s="95" customFormat="1" ht="12.75" customHeight="1">
      <c r="H9582" s="99"/>
    </row>
    <row r="9583" spans="8:8" s="95" customFormat="1" ht="12.75" customHeight="1">
      <c r="H9583" s="99"/>
    </row>
    <row r="9584" spans="8:8" s="95" customFormat="1" ht="12.75" customHeight="1">
      <c r="H9584" s="99"/>
    </row>
    <row r="9585" spans="8:8" s="95" customFormat="1" ht="12.75" customHeight="1">
      <c r="H9585" s="99"/>
    </row>
    <row r="9586" spans="8:8" s="95" customFormat="1" ht="12.75" customHeight="1">
      <c r="H9586" s="99"/>
    </row>
    <row r="9587" spans="8:8" s="95" customFormat="1" ht="12.75" customHeight="1">
      <c r="H9587" s="99"/>
    </row>
    <row r="9588" spans="8:8" s="95" customFormat="1" ht="12.75" customHeight="1">
      <c r="H9588" s="99"/>
    </row>
    <row r="9589" spans="8:8" s="95" customFormat="1" ht="12.75" customHeight="1">
      <c r="H9589" s="99"/>
    </row>
    <row r="9590" spans="8:8" s="95" customFormat="1" ht="12.75" customHeight="1">
      <c r="H9590" s="99"/>
    </row>
    <row r="9591" spans="8:8" s="95" customFormat="1" ht="12.75" customHeight="1">
      <c r="H9591" s="99"/>
    </row>
    <row r="9592" spans="8:8" s="95" customFormat="1" ht="12.75" customHeight="1">
      <c r="H9592" s="99"/>
    </row>
    <row r="9593" spans="8:8" s="95" customFormat="1" ht="12.75" customHeight="1">
      <c r="H9593" s="99"/>
    </row>
    <row r="9594" spans="8:8" s="95" customFormat="1" ht="12.75" customHeight="1">
      <c r="H9594" s="99"/>
    </row>
    <row r="9595" spans="8:8" s="95" customFormat="1" ht="12.75" customHeight="1">
      <c r="H9595" s="99"/>
    </row>
    <row r="9596" spans="8:8" s="95" customFormat="1" ht="12.75" customHeight="1">
      <c r="H9596" s="99"/>
    </row>
    <row r="9597" spans="8:8" s="95" customFormat="1" ht="12.75" customHeight="1">
      <c r="H9597" s="99"/>
    </row>
    <row r="9598" spans="8:8" s="95" customFormat="1" ht="12.75" customHeight="1">
      <c r="H9598" s="99"/>
    </row>
    <row r="9599" spans="8:8" s="95" customFormat="1" ht="12.75" customHeight="1">
      <c r="H9599" s="99"/>
    </row>
    <row r="9600" spans="8:8" s="95" customFormat="1" ht="12.75" customHeight="1">
      <c r="H9600" s="99"/>
    </row>
    <row r="9601" spans="8:8" s="95" customFormat="1" ht="12.75" customHeight="1">
      <c r="H9601" s="99"/>
    </row>
    <row r="9602" spans="8:8" s="95" customFormat="1" ht="12.75" customHeight="1">
      <c r="H9602" s="99"/>
    </row>
    <row r="9603" spans="8:8" s="95" customFormat="1" ht="12.75" customHeight="1">
      <c r="H9603" s="99"/>
    </row>
    <row r="9604" spans="8:8" s="95" customFormat="1" ht="12.75" customHeight="1">
      <c r="H9604" s="99"/>
    </row>
    <row r="9605" spans="8:8" s="95" customFormat="1" ht="12.75" customHeight="1">
      <c r="H9605" s="99"/>
    </row>
    <row r="9606" spans="8:8" s="95" customFormat="1" ht="12.75" customHeight="1">
      <c r="H9606" s="99"/>
    </row>
    <row r="9607" spans="8:8" s="95" customFormat="1" ht="12.75" customHeight="1">
      <c r="H9607" s="99"/>
    </row>
    <row r="9608" spans="8:8" s="95" customFormat="1" ht="12.75" customHeight="1">
      <c r="H9608" s="99"/>
    </row>
    <row r="9609" spans="8:8" s="95" customFormat="1" ht="12.75" customHeight="1">
      <c r="H9609" s="99"/>
    </row>
    <row r="9610" spans="8:8" s="95" customFormat="1" ht="12.75" customHeight="1">
      <c r="H9610" s="99"/>
    </row>
    <row r="9611" spans="8:8" s="95" customFormat="1" ht="12.75" customHeight="1">
      <c r="H9611" s="99"/>
    </row>
    <row r="9612" spans="8:8" s="95" customFormat="1" ht="12.75" customHeight="1">
      <c r="H9612" s="99"/>
    </row>
    <row r="9613" spans="8:8" s="95" customFormat="1" ht="12.75" customHeight="1">
      <c r="H9613" s="99"/>
    </row>
    <row r="9614" spans="8:8" s="95" customFormat="1" ht="12.75" customHeight="1">
      <c r="H9614" s="99"/>
    </row>
    <row r="9615" spans="8:8" s="95" customFormat="1" ht="12.75" customHeight="1">
      <c r="H9615" s="99"/>
    </row>
    <row r="9616" spans="8:8" s="95" customFormat="1" ht="12.75" customHeight="1">
      <c r="H9616" s="99"/>
    </row>
    <row r="9617" spans="8:8" s="95" customFormat="1" ht="12.75" customHeight="1">
      <c r="H9617" s="99"/>
    </row>
    <row r="9618" spans="8:8" s="95" customFormat="1" ht="12.75" customHeight="1">
      <c r="H9618" s="99"/>
    </row>
    <row r="9619" spans="8:8" s="95" customFormat="1" ht="12.75" customHeight="1">
      <c r="H9619" s="99"/>
    </row>
    <row r="9620" spans="8:8" s="95" customFormat="1" ht="12.75" customHeight="1">
      <c r="H9620" s="99"/>
    </row>
    <row r="9621" spans="8:8" s="95" customFormat="1" ht="12.75" customHeight="1">
      <c r="H9621" s="99"/>
    </row>
    <row r="9622" spans="8:8" s="95" customFormat="1" ht="12.75" customHeight="1">
      <c r="H9622" s="99"/>
    </row>
    <row r="9623" spans="8:8" s="95" customFormat="1" ht="12.75" customHeight="1">
      <c r="H9623" s="99"/>
    </row>
    <row r="9624" spans="8:8" s="95" customFormat="1" ht="12.75" customHeight="1">
      <c r="H9624" s="99"/>
    </row>
    <row r="9625" spans="8:8" s="95" customFormat="1" ht="12.75" customHeight="1">
      <c r="H9625" s="99"/>
    </row>
    <row r="9626" spans="8:8" s="95" customFormat="1" ht="12.75" customHeight="1">
      <c r="H9626" s="99"/>
    </row>
    <row r="9627" spans="8:8" s="95" customFormat="1" ht="12.75" customHeight="1">
      <c r="H9627" s="99"/>
    </row>
    <row r="9628" spans="8:8" s="95" customFormat="1" ht="12.75" customHeight="1">
      <c r="H9628" s="99"/>
    </row>
    <row r="9629" spans="8:8" s="95" customFormat="1" ht="12.75" customHeight="1">
      <c r="H9629" s="99"/>
    </row>
    <row r="9630" spans="8:8" s="95" customFormat="1" ht="12.75" customHeight="1">
      <c r="H9630" s="99"/>
    </row>
    <row r="9631" spans="8:8" s="95" customFormat="1" ht="12.75" customHeight="1">
      <c r="H9631" s="99"/>
    </row>
    <row r="9632" spans="8:8" s="95" customFormat="1" ht="12.75" customHeight="1">
      <c r="H9632" s="99"/>
    </row>
    <row r="9633" spans="8:8" s="95" customFormat="1" ht="12.75" customHeight="1">
      <c r="H9633" s="99"/>
    </row>
    <row r="9634" spans="8:8" s="95" customFormat="1" ht="12.75" customHeight="1">
      <c r="H9634" s="99"/>
    </row>
    <row r="9635" spans="8:8" s="95" customFormat="1" ht="12.75" customHeight="1">
      <c r="H9635" s="99"/>
    </row>
    <row r="9636" spans="8:8" s="95" customFormat="1" ht="12.75" customHeight="1">
      <c r="H9636" s="99"/>
    </row>
    <row r="9637" spans="8:8" s="95" customFormat="1" ht="12.75" customHeight="1">
      <c r="H9637" s="99"/>
    </row>
    <row r="9638" spans="8:8" s="95" customFormat="1" ht="12.75" customHeight="1">
      <c r="H9638" s="99"/>
    </row>
    <row r="9639" spans="8:8" s="95" customFormat="1" ht="12.75" customHeight="1">
      <c r="H9639" s="99"/>
    </row>
    <row r="9640" spans="8:8" s="95" customFormat="1" ht="12.75" customHeight="1">
      <c r="H9640" s="99"/>
    </row>
    <row r="9641" spans="8:8" s="95" customFormat="1" ht="12.75" customHeight="1">
      <c r="H9641" s="99"/>
    </row>
    <row r="9642" spans="8:8" s="95" customFormat="1" ht="12.75" customHeight="1">
      <c r="H9642" s="99"/>
    </row>
    <row r="9643" spans="8:8" s="95" customFormat="1" ht="12.75" customHeight="1">
      <c r="H9643" s="99"/>
    </row>
    <row r="9644" spans="8:8" s="95" customFormat="1" ht="12.75" customHeight="1">
      <c r="H9644" s="99"/>
    </row>
    <row r="9645" spans="8:8" s="95" customFormat="1" ht="12.75" customHeight="1">
      <c r="H9645" s="99"/>
    </row>
    <row r="9646" spans="8:8" s="95" customFormat="1" ht="12.75" customHeight="1">
      <c r="H9646" s="99"/>
    </row>
    <row r="9647" spans="8:8" s="95" customFormat="1" ht="12.75" customHeight="1">
      <c r="H9647" s="99"/>
    </row>
    <row r="9648" spans="8:8" s="95" customFormat="1" ht="12.75" customHeight="1">
      <c r="H9648" s="99"/>
    </row>
    <row r="9649" spans="8:8" s="95" customFormat="1" ht="12.75" customHeight="1">
      <c r="H9649" s="99"/>
    </row>
    <row r="9650" spans="8:8" s="95" customFormat="1" ht="12.75" customHeight="1">
      <c r="H9650" s="99"/>
    </row>
    <row r="9651" spans="8:8" s="95" customFormat="1" ht="12.75" customHeight="1">
      <c r="H9651" s="99"/>
    </row>
    <row r="9652" spans="8:8" s="95" customFormat="1" ht="12.75" customHeight="1">
      <c r="H9652" s="99"/>
    </row>
    <row r="9653" spans="8:8" s="95" customFormat="1" ht="12.75" customHeight="1">
      <c r="H9653" s="99"/>
    </row>
    <row r="9654" spans="8:8" s="95" customFormat="1" ht="12.75" customHeight="1">
      <c r="H9654" s="99"/>
    </row>
    <row r="9655" spans="8:8" s="95" customFormat="1" ht="12.75" customHeight="1">
      <c r="H9655" s="99"/>
    </row>
    <row r="9656" spans="8:8" s="95" customFormat="1" ht="12.75" customHeight="1">
      <c r="H9656" s="99"/>
    </row>
    <row r="9657" spans="8:8" s="95" customFormat="1" ht="12.75" customHeight="1">
      <c r="H9657" s="99"/>
    </row>
    <row r="9658" spans="8:8" s="95" customFormat="1" ht="12.75" customHeight="1">
      <c r="H9658" s="99"/>
    </row>
    <row r="9659" spans="8:8" s="95" customFormat="1" ht="12.75" customHeight="1">
      <c r="H9659" s="99"/>
    </row>
    <row r="9660" spans="8:8" s="95" customFormat="1" ht="12.75" customHeight="1">
      <c r="H9660" s="99"/>
    </row>
    <row r="9661" spans="8:8" s="95" customFormat="1" ht="12.75" customHeight="1">
      <c r="H9661" s="99"/>
    </row>
    <row r="9662" spans="8:8" s="95" customFormat="1" ht="12.75" customHeight="1">
      <c r="H9662" s="99"/>
    </row>
    <row r="9663" spans="8:8" s="95" customFormat="1" ht="12.75" customHeight="1">
      <c r="H9663" s="99"/>
    </row>
    <row r="9664" spans="8:8" s="95" customFormat="1" ht="12.75" customHeight="1">
      <c r="H9664" s="99"/>
    </row>
    <row r="9665" spans="8:8" s="95" customFormat="1" ht="12.75" customHeight="1">
      <c r="H9665" s="99"/>
    </row>
    <row r="9666" spans="8:8" s="95" customFormat="1" ht="12.75" customHeight="1">
      <c r="H9666" s="99"/>
    </row>
    <row r="9667" spans="8:8" s="95" customFormat="1" ht="12.75" customHeight="1">
      <c r="H9667" s="99"/>
    </row>
    <row r="9668" spans="8:8" s="95" customFormat="1" ht="12.75" customHeight="1">
      <c r="H9668" s="99"/>
    </row>
    <row r="9669" spans="8:8" s="95" customFormat="1" ht="12.75" customHeight="1">
      <c r="H9669" s="99"/>
    </row>
    <row r="9670" spans="8:8" s="95" customFormat="1" ht="12.75" customHeight="1">
      <c r="H9670" s="99"/>
    </row>
    <row r="9671" spans="8:8" s="95" customFormat="1" ht="12.75" customHeight="1">
      <c r="H9671" s="99"/>
    </row>
    <row r="9672" spans="8:8" s="95" customFormat="1" ht="12.75" customHeight="1">
      <c r="H9672" s="99"/>
    </row>
    <row r="9673" spans="8:8" s="95" customFormat="1" ht="12.75" customHeight="1">
      <c r="H9673" s="99"/>
    </row>
    <row r="9674" spans="8:8" s="95" customFormat="1" ht="12.75" customHeight="1">
      <c r="H9674" s="99"/>
    </row>
    <row r="9675" spans="8:8" s="95" customFormat="1" ht="12.75" customHeight="1">
      <c r="H9675" s="99"/>
    </row>
    <row r="9676" spans="8:8" s="95" customFormat="1" ht="12.75" customHeight="1">
      <c r="H9676" s="99"/>
    </row>
    <row r="9677" spans="8:8" s="95" customFormat="1" ht="12.75" customHeight="1">
      <c r="H9677" s="99"/>
    </row>
    <row r="9678" spans="8:8" s="95" customFormat="1" ht="12.75" customHeight="1">
      <c r="H9678" s="99"/>
    </row>
    <row r="9679" spans="8:8" s="95" customFormat="1" ht="12.75" customHeight="1">
      <c r="H9679" s="99"/>
    </row>
    <row r="9680" spans="8:8" s="95" customFormat="1" ht="12.75" customHeight="1">
      <c r="H9680" s="99"/>
    </row>
    <row r="9681" spans="8:8" s="95" customFormat="1" ht="12.75" customHeight="1">
      <c r="H9681" s="99"/>
    </row>
    <row r="9682" spans="8:8" s="95" customFormat="1" ht="12.75" customHeight="1">
      <c r="H9682" s="99"/>
    </row>
    <row r="9683" spans="8:8" s="95" customFormat="1" ht="12.75" customHeight="1">
      <c r="H9683" s="99"/>
    </row>
    <row r="9684" spans="8:8" s="95" customFormat="1" ht="12.75" customHeight="1">
      <c r="H9684" s="99"/>
    </row>
    <row r="9685" spans="8:8" s="95" customFormat="1" ht="12.75" customHeight="1">
      <c r="H9685" s="99"/>
    </row>
    <row r="9686" spans="8:8" s="95" customFormat="1" ht="12.75" customHeight="1">
      <c r="H9686" s="99"/>
    </row>
    <row r="9687" spans="8:8" s="95" customFormat="1" ht="12.75" customHeight="1">
      <c r="H9687" s="99"/>
    </row>
    <row r="9688" spans="8:8" s="95" customFormat="1" ht="12.75" customHeight="1">
      <c r="H9688" s="99"/>
    </row>
    <row r="9689" spans="8:8" s="95" customFormat="1" ht="12.75" customHeight="1">
      <c r="H9689" s="99"/>
    </row>
    <row r="9690" spans="8:8" s="95" customFormat="1" ht="12.75" customHeight="1">
      <c r="H9690" s="99"/>
    </row>
    <row r="9691" spans="8:8" s="95" customFormat="1" ht="12.75" customHeight="1">
      <c r="H9691" s="99"/>
    </row>
    <row r="9692" spans="8:8" s="95" customFormat="1" ht="12.75" customHeight="1">
      <c r="H9692" s="99"/>
    </row>
    <row r="9693" spans="8:8" s="95" customFormat="1" ht="12.75" customHeight="1">
      <c r="H9693" s="99"/>
    </row>
    <row r="9694" spans="8:8" s="95" customFormat="1" ht="12.75" customHeight="1">
      <c r="H9694" s="99"/>
    </row>
    <row r="9695" spans="8:8" s="95" customFormat="1" ht="12.75" customHeight="1">
      <c r="H9695" s="99"/>
    </row>
    <row r="9696" spans="8:8" s="95" customFormat="1" ht="12.75" customHeight="1">
      <c r="H9696" s="99"/>
    </row>
    <row r="9697" spans="8:8" s="95" customFormat="1" ht="12.75" customHeight="1">
      <c r="H9697" s="99"/>
    </row>
    <row r="9698" spans="8:8" s="95" customFormat="1" ht="12.75" customHeight="1">
      <c r="H9698" s="99"/>
    </row>
    <row r="9699" spans="8:8" s="95" customFormat="1" ht="12.75" customHeight="1">
      <c r="H9699" s="99"/>
    </row>
    <row r="9700" spans="8:8" s="95" customFormat="1" ht="12.75" customHeight="1">
      <c r="H9700" s="99"/>
    </row>
    <row r="9701" spans="8:8" s="95" customFormat="1" ht="12.75" customHeight="1">
      <c r="H9701" s="99"/>
    </row>
    <row r="9702" spans="8:8" s="95" customFormat="1" ht="12.75" customHeight="1">
      <c r="H9702" s="99"/>
    </row>
    <row r="9703" spans="8:8" s="95" customFormat="1" ht="12.75" customHeight="1">
      <c r="H9703" s="99"/>
    </row>
    <row r="9704" spans="8:8" s="95" customFormat="1" ht="12.75" customHeight="1">
      <c r="H9704" s="99"/>
    </row>
    <row r="9705" spans="8:8" s="95" customFormat="1" ht="12.75" customHeight="1">
      <c r="H9705" s="99"/>
    </row>
    <row r="9706" spans="8:8" s="95" customFormat="1" ht="12.75" customHeight="1">
      <c r="H9706" s="99"/>
    </row>
    <row r="9707" spans="8:8" s="95" customFormat="1" ht="12.75" customHeight="1">
      <c r="H9707" s="99"/>
    </row>
    <row r="9708" spans="8:8" s="95" customFormat="1" ht="12.75" customHeight="1">
      <c r="H9708" s="99"/>
    </row>
    <row r="9709" spans="8:8" s="95" customFormat="1" ht="12.75" customHeight="1">
      <c r="H9709" s="99"/>
    </row>
    <row r="9710" spans="8:8" s="95" customFormat="1" ht="12.75" customHeight="1">
      <c r="H9710" s="99"/>
    </row>
    <row r="9711" spans="8:8" s="95" customFormat="1" ht="12.75" customHeight="1">
      <c r="H9711" s="99"/>
    </row>
    <row r="9712" spans="8:8" s="95" customFormat="1" ht="12.75" customHeight="1">
      <c r="H9712" s="99"/>
    </row>
    <row r="9713" spans="8:8" s="95" customFormat="1" ht="12.75" customHeight="1">
      <c r="H9713" s="99"/>
    </row>
    <row r="9714" spans="8:8" s="95" customFormat="1" ht="12.75" customHeight="1">
      <c r="H9714" s="99"/>
    </row>
    <row r="9715" spans="8:8" s="95" customFormat="1" ht="12.75" customHeight="1">
      <c r="H9715" s="99"/>
    </row>
    <row r="9716" spans="8:8" s="95" customFormat="1" ht="12.75" customHeight="1">
      <c r="H9716" s="99"/>
    </row>
    <row r="9717" spans="8:8" s="95" customFormat="1" ht="12.75" customHeight="1">
      <c r="H9717" s="99"/>
    </row>
    <row r="9718" spans="8:8" s="95" customFormat="1" ht="12.75" customHeight="1">
      <c r="H9718" s="99"/>
    </row>
    <row r="9719" spans="8:8" s="95" customFormat="1" ht="12.75" customHeight="1">
      <c r="H9719" s="99"/>
    </row>
    <row r="9720" spans="8:8" s="95" customFormat="1" ht="12.75" customHeight="1">
      <c r="H9720" s="99"/>
    </row>
    <row r="9721" spans="8:8" s="95" customFormat="1" ht="12.75" customHeight="1">
      <c r="H9721" s="99"/>
    </row>
    <row r="9722" spans="8:8" s="95" customFormat="1" ht="12.75" customHeight="1">
      <c r="H9722" s="99"/>
    </row>
    <row r="9723" spans="8:8" s="95" customFormat="1" ht="12.75" customHeight="1">
      <c r="H9723" s="99"/>
    </row>
    <row r="9724" spans="8:8" s="95" customFormat="1" ht="12.75" customHeight="1">
      <c r="H9724" s="99"/>
    </row>
    <row r="9725" spans="8:8" s="95" customFormat="1" ht="12.75" customHeight="1">
      <c r="H9725" s="99"/>
    </row>
    <row r="9726" spans="8:8" s="95" customFormat="1" ht="12.75" customHeight="1">
      <c r="H9726" s="99"/>
    </row>
    <row r="9727" spans="8:8" s="95" customFormat="1" ht="12.75" customHeight="1">
      <c r="H9727" s="99"/>
    </row>
    <row r="9728" spans="8:8" s="95" customFormat="1" ht="12.75" customHeight="1">
      <c r="H9728" s="99"/>
    </row>
    <row r="9729" spans="8:8" s="95" customFormat="1" ht="12.75" customHeight="1">
      <c r="H9729" s="99"/>
    </row>
    <row r="9730" spans="8:8" s="95" customFormat="1" ht="12.75" customHeight="1">
      <c r="H9730" s="99"/>
    </row>
    <row r="9731" spans="8:8" s="95" customFormat="1" ht="12.75" customHeight="1">
      <c r="H9731" s="99"/>
    </row>
    <row r="9732" spans="8:8" s="95" customFormat="1" ht="12.75" customHeight="1">
      <c r="H9732" s="99"/>
    </row>
    <row r="9733" spans="8:8" s="95" customFormat="1" ht="12.75" customHeight="1">
      <c r="H9733" s="99"/>
    </row>
    <row r="9734" spans="8:8" s="95" customFormat="1" ht="12.75" customHeight="1">
      <c r="H9734" s="99"/>
    </row>
    <row r="9735" spans="8:8" s="95" customFormat="1" ht="12.75" customHeight="1">
      <c r="H9735" s="99"/>
    </row>
    <row r="9736" spans="8:8" s="95" customFormat="1" ht="12.75" customHeight="1">
      <c r="H9736" s="99"/>
    </row>
    <row r="9737" spans="8:8" s="95" customFormat="1" ht="12.75" customHeight="1">
      <c r="H9737" s="99"/>
    </row>
    <row r="9738" spans="8:8" s="95" customFormat="1" ht="12.75" customHeight="1">
      <c r="H9738" s="99"/>
    </row>
    <row r="9739" spans="8:8" s="95" customFormat="1" ht="12.75" customHeight="1">
      <c r="H9739" s="99"/>
    </row>
    <row r="9740" spans="8:8" s="95" customFormat="1" ht="12.75" customHeight="1">
      <c r="H9740" s="99"/>
    </row>
    <row r="9741" spans="8:8" s="95" customFormat="1" ht="12.75" customHeight="1">
      <c r="H9741" s="99"/>
    </row>
    <row r="9742" spans="8:8" s="95" customFormat="1" ht="12.75" customHeight="1">
      <c r="H9742" s="99"/>
    </row>
    <row r="9743" spans="8:8" s="95" customFormat="1" ht="12.75" customHeight="1">
      <c r="H9743" s="99"/>
    </row>
    <row r="9744" spans="8:8" s="95" customFormat="1" ht="12.75" customHeight="1">
      <c r="H9744" s="99"/>
    </row>
    <row r="9745" spans="8:8" s="95" customFormat="1" ht="12.75" customHeight="1">
      <c r="H9745" s="99"/>
    </row>
    <row r="9746" spans="8:8" s="95" customFormat="1" ht="12.75" customHeight="1">
      <c r="H9746" s="99"/>
    </row>
    <row r="9747" spans="8:8" s="95" customFormat="1" ht="12.75" customHeight="1">
      <c r="H9747" s="99"/>
    </row>
    <row r="9748" spans="8:8" s="95" customFormat="1" ht="12.75" customHeight="1">
      <c r="H9748" s="99"/>
    </row>
    <row r="9749" spans="8:8" s="95" customFormat="1" ht="12.75" customHeight="1">
      <c r="H9749" s="99"/>
    </row>
    <row r="9750" spans="8:8" s="95" customFormat="1" ht="12.75" customHeight="1">
      <c r="H9750" s="99"/>
    </row>
    <row r="9751" spans="8:8" s="95" customFormat="1" ht="12.75" customHeight="1">
      <c r="H9751" s="99"/>
    </row>
    <row r="9752" spans="8:8" s="95" customFormat="1" ht="12.75" customHeight="1">
      <c r="H9752" s="99"/>
    </row>
    <row r="9753" spans="8:8" s="95" customFormat="1" ht="12.75" customHeight="1">
      <c r="H9753" s="99"/>
    </row>
    <row r="9754" spans="8:8" s="95" customFormat="1" ht="12.75" customHeight="1">
      <c r="H9754" s="99"/>
    </row>
    <row r="9755" spans="8:8" s="95" customFormat="1" ht="12.75" customHeight="1">
      <c r="H9755" s="99"/>
    </row>
    <row r="9756" spans="8:8" s="95" customFormat="1" ht="12.75" customHeight="1">
      <c r="H9756" s="99"/>
    </row>
    <row r="9757" spans="8:8" s="95" customFormat="1" ht="12.75" customHeight="1">
      <c r="H9757" s="99"/>
    </row>
    <row r="9758" spans="8:8" s="95" customFormat="1" ht="12.75" customHeight="1">
      <c r="H9758" s="99"/>
    </row>
    <row r="9759" spans="8:8" s="95" customFormat="1" ht="12.75" customHeight="1">
      <c r="H9759" s="99"/>
    </row>
    <row r="9760" spans="8:8" s="95" customFormat="1" ht="12.75" customHeight="1">
      <c r="H9760" s="99"/>
    </row>
    <row r="9761" spans="8:8" s="95" customFormat="1" ht="12.75" customHeight="1">
      <c r="H9761" s="99"/>
    </row>
    <row r="9762" spans="8:8" s="95" customFormat="1" ht="12.75" customHeight="1">
      <c r="H9762" s="99"/>
    </row>
    <row r="9763" spans="8:8" s="95" customFormat="1" ht="12.75" customHeight="1">
      <c r="H9763" s="99"/>
    </row>
    <row r="9764" spans="8:8" s="95" customFormat="1" ht="12.75" customHeight="1">
      <c r="H9764" s="99"/>
    </row>
    <row r="9765" spans="8:8" s="95" customFormat="1" ht="12.75" customHeight="1">
      <c r="H9765" s="99"/>
    </row>
    <row r="9766" spans="8:8" s="95" customFormat="1" ht="12.75" customHeight="1">
      <c r="H9766" s="99"/>
    </row>
    <row r="9767" spans="8:8" s="95" customFormat="1" ht="12.75" customHeight="1">
      <c r="H9767" s="99"/>
    </row>
    <row r="9768" spans="8:8" s="95" customFormat="1" ht="12.75" customHeight="1">
      <c r="H9768" s="99"/>
    </row>
    <row r="9769" spans="8:8" s="95" customFormat="1" ht="12.75" customHeight="1">
      <c r="H9769" s="99"/>
    </row>
    <row r="9770" spans="8:8" s="95" customFormat="1" ht="12.75" customHeight="1">
      <c r="H9770" s="99"/>
    </row>
    <row r="9771" spans="8:8" s="95" customFormat="1" ht="12.75" customHeight="1">
      <c r="H9771" s="99"/>
    </row>
    <row r="9772" spans="8:8" s="95" customFormat="1" ht="12.75" customHeight="1">
      <c r="H9772" s="99"/>
    </row>
    <row r="9773" spans="8:8" s="95" customFormat="1" ht="12.75" customHeight="1">
      <c r="H9773" s="99"/>
    </row>
    <row r="9774" spans="8:8" s="95" customFormat="1" ht="12.75" customHeight="1">
      <c r="H9774" s="99"/>
    </row>
    <row r="9775" spans="8:8" s="95" customFormat="1" ht="12.75" customHeight="1">
      <c r="H9775" s="99"/>
    </row>
    <row r="9776" spans="8:8" s="95" customFormat="1" ht="12.75" customHeight="1">
      <c r="H9776" s="99"/>
    </row>
    <row r="9777" spans="8:8" s="95" customFormat="1" ht="12.75" customHeight="1">
      <c r="H9777" s="99"/>
    </row>
    <row r="9778" spans="8:8" s="95" customFormat="1" ht="12.75" customHeight="1">
      <c r="H9778" s="99"/>
    </row>
    <row r="9779" spans="8:8" s="95" customFormat="1" ht="12.75" customHeight="1">
      <c r="H9779" s="99"/>
    </row>
    <row r="9780" spans="8:8" s="95" customFormat="1" ht="12.75" customHeight="1">
      <c r="H9780" s="99"/>
    </row>
    <row r="9781" spans="8:8" s="95" customFormat="1" ht="12.75" customHeight="1">
      <c r="H9781" s="99"/>
    </row>
    <row r="9782" spans="8:8" s="95" customFormat="1" ht="12.75" customHeight="1">
      <c r="H9782" s="99"/>
    </row>
    <row r="9783" spans="8:8" s="95" customFormat="1" ht="12.75" customHeight="1">
      <c r="H9783" s="99"/>
    </row>
    <row r="9784" spans="8:8" s="95" customFormat="1" ht="12.75" customHeight="1">
      <c r="H9784" s="99"/>
    </row>
    <row r="9785" spans="8:8" s="95" customFormat="1" ht="12.75" customHeight="1">
      <c r="H9785" s="99"/>
    </row>
    <row r="9786" spans="8:8" s="95" customFormat="1" ht="12.75" customHeight="1">
      <c r="H9786" s="99"/>
    </row>
    <row r="9787" spans="8:8" s="95" customFormat="1" ht="12.75" customHeight="1">
      <c r="H9787" s="99"/>
    </row>
    <row r="9788" spans="8:8" s="95" customFormat="1" ht="12.75" customHeight="1">
      <c r="H9788" s="99"/>
    </row>
    <row r="9789" spans="8:8" s="95" customFormat="1" ht="12.75" customHeight="1">
      <c r="H9789" s="99"/>
    </row>
    <row r="9790" spans="8:8" s="95" customFormat="1" ht="12.75" customHeight="1">
      <c r="H9790" s="99"/>
    </row>
    <row r="9791" spans="8:8" s="95" customFormat="1" ht="12.75" customHeight="1">
      <c r="H9791" s="99"/>
    </row>
    <row r="9792" spans="8:8" s="95" customFormat="1" ht="12.75" customHeight="1">
      <c r="H9792" s="99"/>
    </row>
    <row r="9793" spans="8:8" s="95" customFormat="1" ht="12.75" customHeight="1">
      <c r="H9793" s="99"/>
    </row>
    <row r="9794" spans="8:8" s="95" customFormat="1" ht="12.75" customHeight="1">
      <c r="H9794" s="99"/>
    </row>
    <row r="9795" spans="8:8" s="95" customFormat="1" ht="12.75" customHeight="1">
      <c r="H9795" s="99"/>
    </row>
    <row r="9796" spans="8:8" s="95" customFormat="1" ht="12.75" customHeight="1">
      <c r="H9796" s="99"/>
    </row>
    <row r="9797" spans="8:8" s="95" customFormat="1" ht="12.75" customHeight="1">
      <c r="H9797" s="99"/>
    </row>
    <row r="9798" spans="8:8" s="95" customFormat="1" ht="12.75" customHeight="1">
      <c r="H9798" s="99"/>
    </row>
    <row r="9799" spans="8:8" s="95" customFormat="1" ht="12.75" customHeight="1">
      <c r="H9799" s="99"/>
    </row>
    <row r="9800" spans="8:8" s="95" customFormat="1" ht="12.75" customHeight="1">
      <c r="H9800" s="99"/>
    </row>
    <row r="9801" spans="8:8" s="95" customFormat="1" ht="12.75" customHeight="1">
      <c r="H9801" s="99"/>
    </row>
    <row r="9802" spans="8:8" s="95" customFormat="1" ht="12.75" customHeight="1">
      <c r="H9802" s="99"/>
    </row>
    <row r="9803" spans="8:8" s="95" customFormat="1" ht="12.75" customHeight="1">
      <c r="H9803" s="99"/>
    </row>
    <row r="9804" spans="8:8" s="95" customFormat="1" ht="12.75" customHeight="1">
      <c r="H9804" s="99"/>
    </row>
    <row r="9805" spans="8:8" s="95" customFormat="1" ht="12.75" customHeight="1">
      <c r="H9805" s="99"/>
    </row>
    <row r="9806" spans="8:8" s="95" customFormat="1" ht="12.75" customHeight="1">
      <c r="H9806" s="99"/>
    </row>
    <row r="9807" spans="8:8" s="95" customFormat="1" ht="12.75" customHeight="1">
      <c r="H9807" s="99"/>
    </row>
    <row r="9808" spans="8:8" s="95" customFormat="1" ht="12.75" customHeight="1">
      <c r="H9808" s="99"/>
    </row>
    <row r="9809" spans="8:8" s="95" customFormat="1" ht="12.75" customHeight="1">
      <c r="H9809" s="99"/>
    </row>
    <row r="9810" spans="8:8" s="95" customFormat="1" ht="12.75" customHeight="1">
      <c r="H9810" s="99"/>
    </row>
    <row r="9811" spans="8:8" s="95" customFormat="1" ht="12.75" customHeight="1">
      <c r="H9811" s="99"/>
    </row>
    <row r="9812" spans="8:8" s="95" customFormat="1" ht="12.75" customHeight="1">
      <c r="H9812" s="99"/>
    </row>
    <row r="9813" spans="8:8" s="95" customFormat="1" ht="12.75" customHeight="1">
      <c r="H9813" s="99"/>
    </row>
    <row r="9814" spans="8:8" s="95" customFormat="1" ht="12.75" customHeight="1">
      <c r="H9814" s="99"/>
    </row>
    <row r="9815" spans="8:8" s="95" customFormat="1" ht="12.75" customHeight="1">
      <c r="H9815" s="99"/>
    </row>
    <row r="9816" spans="8:8" s="95" customFormat="1" ht="12.75" customHeight="1">
      <c r="H9816" s="99"/>
    </row>
    <row r="9817" spans="8:8" s="95" customFormat="1" ht="12.75" customHeight="1">
      <c r="H9817" s="99"/>
    </row>
    <row r="9818" spans="8:8" s="95" customFormat="1" ht="12.75" customHeight="1">
      <c r="H9818" s="99"/>
    </row>
    <row r="9819" spans="8:8" s="95" customFormat="1" ht="12.75" customHeight="1">
      <c r="H9819" s="99"/>
    </row>
    <row r="9820" spans="8:8" s="95" customFormat="1" ht="12.75" customHeight="1">
      <c r="H9820" s="99"/>
    </row>
    <row r="9821" spans="8:8" s="95" customFormat="1" ht="12.75" customHeight="1">
      <c r="H9821" s="99"/>
    </row>
    <row r="9822" spans="8:8" s="95" customFormat="1" ht="12.75" customHeight="1">
      <c r="H9822" s="99"/>
    </row>
    <row r="9823" spans="8:8" s="95" customFormat="1" ht="12.75" customHeight="1">
      <c r="H9823" s="99"/>
    </row>
    <row r="9824" spans="8:8" s="95" customFormat="1" ht="12.75" customHeight="1">
      <c r="H9824" s="99"/>
    </row>
    <row r="9825" spans="8:8" s="95" customFormat="1" ht="12.75" customHeight="1">
      <c r="H9825" s="99"/>
    </row>
    <row r="9826" spans="8:8" s="95" customFormat="1" ht="12.75" customHeight="1">
      <c r="H9826" s="99"/>
    </row>
    <row r="9827" spans="8:8" s="95" customFormat="1" ht="12.75" customHeight="1">
      <c r="H9827" s="99"/>
    </row>
    <row r="9828" spans="8:8" s="95" customFormat="1" ht="12.75" customHeight="1">
      <c r="H9828" s="99"/>
    </row>
    <row r="9829" spans="8:8" s="95" customFormat="1" ht="12.75" customHeight="1">
      <c r="H9829" s="99"/>
    </row>
    <row r="9830" spans="8:8" s="95" customFormat="1" ht="12.75" customHeight="1">
      <c r="H9830" s="99"/>
    </row>
    <row r="9831" spans="8:8" s="95" customFormat="1" ht="12.75" customHeight="1">
      <c r="H9831" s="99"/>
    </row>
    <row r="9832" spans="8:8" s="95" customFormat="1" ht="12.75" customHeight="1">
      <c r="H9832" s="99"/>
    </row>
    <row r="9833" spans="8:8" s="95" customFormat="1" ht="12.75" customHeight="1">
      <c r="H9833" s="99"/>
    </row>
    <row r="9834" spans="8:8" s="95" customFormat="1" ht="12.75" customHeight="1">
      <c r="H9834" s="99"/>
    </row>
    <row r="9835" spans="8:8" s="95" customFormat="1" ht="12.75" customHeight="1">
      <c r="H9835" s="99"/>
    </row>
    <row r="9836" spans="8:8" s="95" customFormat="1" ht="12.75" customHeight="1">
      <c r="H9836" s="99"/>
    </row>
    <row r="9837" spans="8:8" s="95" customFormat="1" ht="12.75" customHeight="1">
      <c r="H9837" s="99"/>
    </row>
    <row r="9838" spans="8:8" s="95" customFormat="1" ht="12.75" customHeight="1">
      <c r="H9838" s="99"/>
    </row>
    <row r="9839" spans="8:8" s="95" customFormat="1" ht="12.75" customHeight="1">
      <c r="H9839" s="99"/>
    </row>
    <row r="9840" spans="8:8" s="95" customFormat="1" ht="12.75" customHeight="1">
      <c r="H9840" s="99"/>
    </row>
    <row r="9841" spans="8:8" s="95" customFormat="1" ht="12.75" customHeight="1">
      <c r="H9841" s="99"/>
    </row>
    <row r="9842" spans="8:8" s="95" customFormat="1" ht="12.75" customHeight="1">
      <c r="H9842" s="99"/>
    </row>
    <row r="9843" spans="8:8" s="95" customFormat="1" ht="12.75" customHeight="1">
      <c r="H9843" s="99"/>
    </row>
    <row r="9844" spans="8:8" s="95" customFormat="1" ht="12.75" customHeight="1">
      <c r="H9844" s="99"/>
    </row>
    <row r="9845" spans="8:8" s="95" customFormat="1" ht="12.75" customHeight="1">
      <c r="H9845" s="99"/>
    </row>
    <row r="9846" spans="8:8" s="95" customFormat="1" ht="12.75" customHeight="1">
      <c r="H9846" s="99"/>
    </row>
    <row r="9847" spans="8:8" s="95" customFormat="1" ht="12.75" customHeight="1">
      <c r="H9847" s="99"/>
    </row>
    <row r="9848" spans="8:8" s="95" customFormat="1" ht="12.75" customHeight="1">
      <c r="H9848" s="99"/>
    </row>
    <row r="9849" spans="8:8" s="95" customFormat="1" ht="12.75" customHeight="1">
      <c r="H9849" s="99"/>
    </row>
    <row r="9850" spans="8:8" s="95" customFormat="1" ht="12.75" customHeight="1">
      <c r="H9850" s="99"/>
    </row>
    <row r="9851" spans="8:8" s="95" customFormat="1" ht="12.75" customHeight="1">
      <c r="H9851" s="99"/>
    </row>
    <row r="9852" spans="8:8" s="95" customFormat="1" ht="12.75" customHeight="1">
      <c r="H9852" s="99"/>
    </row>
    <row r="9853" spans="8:8" s="95" customFormat="1" ht="12.75" customHeight="1">
      <c r="H9853" s="99"/>
    </row>
    <row r="9854" spans="8:8" s="95" customFormat="1" ht="12.75" customHeight="1">
      <c r="H9854" s="99"/>
    </row>
    <row r="9855" spans="8:8" s="95" customFormat="1" ht="12.75" customHeight="1">
      <c r="H9855" s="99"/>
    </row>
    <row r="9856" spans="8:8" s="95" customFormat="1" ht="12.75" customHeight="1">
      <c r="H9856" s="99"/>
    </row>
    <row r="9857" spans="8:8" s="95" customFormat="1" ht="12.75" customHeight="1">
      <c r="H9857" s="99"/>
    </row>
    <row r="9858" spans="8:8" s="95" customFormat="1" ht="12.75" customHeight="1">
      <c r="H9858" s="99"/>
    </row>
    <row r="9859" spans="8:8" s="95" customFormat="1" ht="12.75" customHeight="1">
      <c r="H9859" s="99"/>
    </row>
    <row r="9860" spans="8:8" s="95" customFormat="1" ht="12.75" customHeight="1">
      <c r="H9860" s="99"/>
    </row>
    <row r="9861" spans="8:8" s="95" customFormat="1" ht="12.75" customHeight="1">
      <c r="H9861" s="99"/>
    </row>
    <row r="9862" spans="8:8" s="95" customFormat="1" ht="12.75" customHeight="1">
      <c r="H9862" s="99"/>
    </row>
    <row r="9863" spans="8:8" s="95" customFormat="1" ht="12.75" customHeight="1">
      <c r="H9863" s="99"/>
    </row>
    <row r="9864" spans="8:8" s="95" customFormat="1" ht="12.75" customHeight="1">
      <c r="H9864" s="99"/>
    </row>
    <row r="9865" spans="8:8" s="95" customFormat="1" ht="12.75" customHeight="1">
      <c r="H9865" s="99"/>
    </row>
    <row r="9866" spans="8:8" s="95" customFormat="1" ht="12.75" customHeight="1">
      <c r="H9866" s="99"/>
    </row>
    <row r="9867" spans="8:8" s="95" customFormat="1" ht="12.75" customHeight="1">
      <c r="H9867" s="99"/>
    </row>
    <row r="9868" spans="8:8" s="95" customFormat="1" ht="12.75" customHeight="1">
      <c r="H9868" s="99"/>
    </row>
    <row r="9869" spans="8:8" s="95" customFormat="1" ht="12.75" customHeight="1">
      <c r="H9869" s="99"/>
    </row>
    <row r="9870" spans="8:8" s="95" customFormat="1" ht="12.75" customHeight="1">
      <c r="H9870" s="99"/>
    </row>
    <row r="9871" spans="8:8" s="95" customFormat="1" ht="12.75" customHeight="1">
      <c r="H9871" s="99"/>
    </row>
    <row r="9872" spans="8:8" s="95" customFormat="1" ht="12.75" customHeight="1">
      <c r="H9872" s="99"/>
    </row>
    <row r="9873" spans="8:8" s="95" customFormat="1" ht="12.75" customHeight="1">
      <c r="H9873" s="99"/>
    </row>
    <row r="9874" spans="8:8" s="95" customFormat="1" ht="12.75" customHeight="1">
      <c r="H9874" s="99"/>
    </row>
    <row r="9875" spans="8:8" s="95" customFormat="1" ht="12.75" customHeight="1">
      <c r="H9875" s="99"/>
    </row>
    <row r="9876" spans="8:8" s="95" customFormat="1" ht="12.75" customHeight="1">
      <c r="H9876" s="99"/>
    </row>
    <row r="9877" spans="8:8" s="95" customFormat="1" ht="12.75" customHeight="1">
      <c r="H9877" s="99"/>
    </row>
    <row r="9878" spans="8:8" s="95" customFormat="1" ht="12.75" customHeight="1">
      <c r="H9878" s="99"/>
    </row>
    <row r="9879" spans="8:8" s="95" customFormat="1" ht="12.75" customHeight="1">
      <c r="H9879" s="99"/>
    </row>
    <row r="9880" spans="8:8" s="95" customFormat="1" ht="12.75" customHeight="1">
      <c r="H9880" s="99"/>
    </row>
    <row r="9881" spans="8:8" s="95" customFormat="1" ht="12.75" customHeight="1">
      <c r="H9881" s="99"/>
    </row>
    <row r="9882" spans="8:8" s="95" customFormat="1" ht="12.75" customHeight="1">
      <c r="H9882" s="99"/>
    </row>
    <row r="9883" spans="8:8" s="95" customFormat="1" ht="12.75" customHeight="1">
      <c r="H9883" s="99"/>
    </row>
    <row r="9884" spans="8:8" s="95" customFormat="1" ht="12.75" customHeight="1">
      <c r="H9884" s="99"/>
    </row>
    <row r="9885" spans="8:8" s="95" customFormat="1" ht="12.75" customHeight="1">
      <c r="H9885" s="99"/>
    </row>
    <row r="9886" spans="8:8" s="95" customFormat="1" ht="12.75" customHeight="1">
      <c r="H9886" s="99"/>
    </row>
    <row r="9887" spans="8:8" s="95" customFormat="1" ht="12.75" customHeight="1">
      <c r="H9887" s="99"/>
    </row>
    <row r="9888" spans="8:8" s="95" customFormat="1" ht="12.75" customHeight="1">
      <c r="H9888" s="99"/>
    </row>
    <row r="9889" spans="8:8" s="95" customFormat="1" ht="12.75" customHeight="1">
      <c r="H9889" s="99"/>
    </row>
    <row r="9890" spans="8:8" s="95" customFormat="1" ht="12.75" customHeight="1">
      <c r="H9890" s="99"/>
    </row>
    <row r="9891" spans="8:8" s="95" customFormat="1" ht="12.75" customHeight="1">
      <c r="H9891" s="99"/>
    </row>
    <row r="9892" spans="8:8" s="95" customFormat="1" ht="12.75" customHeight="1">
      <c r="H9892" s="99"/>
    </row>
    <row r="9893" spans="8:8" s="95" customFormat="1" ht="12.75" customHeight="1">
      <c r="H9893" s="99"/>
    </row>
    <row r="9894" spans="8:8" s="95" customFormat="1" ht="12.75" customHeight="1">
      <c r="H9894" s="99"/>
    </row>
    <row r="9895" spans="8:8" s="95" customFormat="1" ht="12.75" customHeight="1">
      <c r="H9895" s="99"/>
    </row>
    <row r="9896" spans="8:8" s="95" customFormat="1" ht="12.75" customHeight="1">
      <c r="H9896" s="99"/>
    </row>
    <row r="9897" spans="8:8" s="95" customFormat="1" ht="12.75" customHeight="1">
      <c r="H9897" s="99"/>
    </row>
    <row r="9898" spans="8:8" s="95" customFormat="1" ht="12.75" customHeight="1">
      <c r="H9898" s="99"/>
    </row>
    <row r="9899" spans="8:8" s="95" customFormat="1" ht="12.75" customHeight="1">
      <c r="H9899" s="99"/>
    </row>
    <row r="9900" spans="8:8" s="95" customFormat="1" ht="12.75" customHeight="1">
      <c r="H9900" s="99"/>
    </row>
    <row r="9901" spans="8:8" s="95" customFormat="1" ht="12.75" customHeight="1">
      <c r="H9901" s="99"/>
    </row>
    <row r="9902" spans="8:8" s="95" customFormat="1" ht="12.75" customHeight="1">
      <c r="H9902" s="99"/>
    </row>
    <row r="9903" spans="8:8" s="95" customFormat="1" ht="12.75" customHeight="1">
      <c r="H9903" s="99"/>
    </row>
    <row r="9904" spans="8:8" s="95" customFormat="1" ht="12.75" customHeight="1">
      <c r="H9904" s="99"/>
    </row>
    <row r="9905" spans="8:8" s="95" customFormat="1" ht="12.75" customHeight="1">
      <c r="H9905" s="99"/>
    </row>
    <row r="9906" spans="8:8" s="95" customFormat="1" ht="12.75" customHeight="1">
      <c r="H9906" s="99"/>
    </row>
    <row r="9907" spans="8:8" s="95" customFormat="1" ht="12.75" customHeight="1">
      <c r="H9907" s="99"/>
    </row>
    <row r="9908" spans="8:8" s="95" customFormat="1" ht="12.75" customHeight="1">
      <c r="H9908" s="99"/>
    </row>
    <row r="9909" spans="8:8" s="95" customFormat="1" ht="12.75" customHeight="1">
      <c r="H9909" s="99"/>
    </row>
    <row r="9910" spans="8:8" s="95" customFormat="1" ht="12.75" customHeight="1">
      <c r="H9910" s="99"/>
    </row>
    <row r="9911" spans="8:8" s="95" customFormat="1" ht="12.75" customHeight="1">
      <c r="H9911" s="99"/>
    </row>
    <row r="9912" spans="8:8" s="95" customFormat="1" ht="12.75" customHeight="1">
      <c r="H9912" s="99"/>
    </row>
    <row r="9913" spans="8:8" s="95" customFormat="1" ht="12.75" customHeight="1">
      <c r="H9913" s="99"/>
    </row>
    <row r="9914" spans="8:8" s="95" customFormat="1" ht="12.75" customHeight="1">
      <c r="H9914" s="99"/>
    </row>
    <row r="9915" spans="8:8" s="95" customFormat="1" ht="12.75" customHeight="1">
      <c r="H9915" s="99"/>
    </row>
    <row r="9916" spans="8:8" s="95" customFormat="1" ht="12.75" customHeight="1">
      <c r="H9916" s="99"/>
    </row>
    <row r="9917" spans="8:8" s="95" customFormat="1" ht="12.75" customHeight="1">
      <c r="H9917" s="99"/>
    </row>
    <row r="9918" spans="8:8" s="95" customFormat="1" ht="12.75" customHeight="1">
      <c r="H9918" s="99"/>
    </row>
    <row r="9919" spans="8:8" s="95" customFormat="1" ht="12.75" customHeight="1">
      <c r="H9919" s="99"/>
    </row>
    <row r="9920" spans="8:8" s="95" customFormat="1" ht="12.75" customHeight="1">
      <c r="H9920" s="99"/>
    </row>
    <row r="9921" spans="8:8" s="95" customFormat="1" ht="12.75" customHeight="1">
      <c r="H9921" s="99"/>
    </row>
    <row r="9922" spans="8:8" s="95" customFormat="1" ht="12.75" customHeight="1">
      <c r="H9922" s="99"/>
    </row>
    <row r="9923" spans="8:8" s="95" customFormat="1" ht="12.75" customHeight="1">
      <c r="H9923" s="99"/>
    </row>
    <row r="9924" spans="8:8" s="95" customFormat="1" ht="12.75" customHeight="1">
      <c r="H9924" s="99"/>
    </row>
    <row r="9925" spans="8:8" s="95" customFormat="1" ht="12.75" customHeight="1">
      <c r="H9925" s="99"/>
    </row>
    <row r="9926" spans="8:8" s="95" customFormat="1" ht="12.75" customHeight="1">
      <c r="H9926" s="99"/>
    </row>
    <row r="9927" spans="8:8" s="95" customFormat="1" ht="12.75" customHeight="1">
      <c r="H9927" s="99"/>
    </row>
    <row r="9928" spans="8:8" s="95" customFormat="1" ht="12.75" customHeight="1">
      <c r="H9928" s="99"/>
    </row>
    <row r="9929" spans="8:8" s="95" customFormat="1" ht="12.75" customHeight="1">
      <c r="H9929" s="99"/>
    </row>
    <row r="9930" spans="8:8" s="95" customFormat="1" ht="12.75" customHeight="1">
      <c r="H9930" s="99"/>
    </row>
    <row r="9931" spans="8:8" s="95" customFormat="1" ht="12.75" customHeight="1">
      <c r="H9931" s="99"/>
    </row>
    <row r="9932" spans="8:8" s="95" customFormat="1" ht="12.75" customHeight="1">
      <c r="H9932" s="99"/>
    </row>
    <row r="9933" spans="8:8" s="95" customFormat="1" ht="12.75" customHeight="1">
      <c r="H9933" s="99"/>
    </row>
    <row r="9934" spans="8:8" s="95" customFormat="1" ht="12.75" customHeight="1">
      <c r="H9934" s="99"/>
    </row>
    <row r="9935" spans="8:8" s="95" customFormat="1" ht="12.75" customHeight="1">
      <c r="H9935" s="99"/>
    </row>
    <row r="9936" spans="8:8" s="95" customFormat="1" ht="12.75" customHeight="1">
      <c r="H9936" s="99"/>
    </row>
    <row r="9937" spans="8:8" s="95" customFormat="1" ht="12.75" customHeight="1">
      <c r="H9937" s="99"/>
    </row>
    <row r="9938" spans="8:8" s="95" customFormat="1" ht="12.75" customHeight="1">
      <c r="H9938" s="99"/>
    </row>
    <row r="9939" spans="8:8" s="95" customFormat="1" ht="12.75" customHeight="1">
      <c r="H9939" s="99"/>
    </row>
    <row r="9940" spans="8:8" s="95" customFormat="1" ht="12.75" customHeight="1">
      <c r="H9940" s="99"/>
    </row>
    <row r="9941" spans="8:8" s="95" customFormat="1" ht="12.75" customHeight="1">
      <c r="H9941" s="99"/>
    </row>
    <row r="9942" spans="8:8" s="95" customFormat="1" ht="12.75" customHeight="1">
      <c r="H9942" s="99"/>
    </row>
    <row r="9943" spans="8:8" s="95" customFormat="1" ht="12.75" customHeight="1">
      <c r="H9943" s="99"/>
    </row>
    <row r="9944" spans="8:8" s="95" customFormat="1" ht="12.75" customHeight="1">
      <c r="H9944" s="99"/>
    </row>
    <row r="9945" spans="8:8" s="95" customFormat="1" ht="12.75" customHeight="1">
      <c r="H9945" s="99"/>
    </row>
    <row r="9946" spans="8:8" s="95" customFormat="1" ht="12.75" customHeight="1">
      <c r="H9946" s="99"/>
    </row>
    <row r="9947" spans="8:8" s="95" customFormat="1" ht="12.75" customHeight="1">
      <c r="H9947" s="99"/>
    </row>
    <row r="9948" spans="8:8" s="95" customFormat="1" ht="12.75" customHeight="1">
      <c r="H9948" s="99"/>
    </row>
    <row r="9949" spans="8:8" s="95" customFormat="1" ht="12.75" customHeight="1">
      <c r="H9949" s="99"/>
    </row>
    <row r="9950" spans="8:8" s="95" customFormat="1" ht="12.75" customHeight="1">
      <c r="H9950" s="99"/>
    </row>
    <row r="9951" spans="8:8" s="95" customFormat="1" ht="12.75" customHeight="1">
      <c r="H9951" s="99"/>
    </row>
    <row r="9952" spans="8:8" s="95" customFormat="1" ht="12.75" customHeight="1">
      <c r="H9952" s="99"/>
    </row>
    <row r="9953" spans="8:8" s="95" customFormat="1" ht="12.75" customHeight="1">
      <c r="H9953" s="99"/>
    </row>
    <row r="9954" spans="8:8" s="95" customFormat="1" ht="12.75" customHeight="1">
      <c r="H9954" s="99"/>
    </row>
    <row r="9955" spans="8:8" s="95" customFormat="1" ht="12.75" customHeight="1">
      <c r="H9955" s="99"/>
    </row>
    <row r="9956" spans="8:8" s="95" customFormat="1" ht="12.75" customHeight="1">
      <c r="H9956" s="99"/>
    </row>
    <row r="9957" spans="8:8" s="95" customFormat="1" ht="12.75" customHeight="1">
      <c r="H9957" s="99"/>
    </row>
    <row r="9958" spans="8:8" s="95" customFormat="1" ht="12.75" customHeight="1">
      <c r="H9958" s="99"/>
    </row>
    <row r="9959" spans="8:8" s="95" customFormat="1" ht="12.75" customHeight="1">
      <c r="H9959" s="99"/>
    </row>
    <row r="9960" spans="8:8" s="95" customFormat="1" ht="12.75" customHeight="1">
      <c r="H9960" s="99"/>
    </row>
    <row r="9961" spans="8:8" s="95" customFormat="1" ht="12.75" customHeight="1">
      <c r="H9961" s="99"/>
    </row>
    <row r="9962" spans="8:8" s="95" customFormat="1" ht="12.75" customHeight="1">
      <c r="H9962" s="99"/>
    </row>
    <row r="9963" spans="8:8" s="95" customFormat="1" ht="12.75" customHeight="1">
      <c r="H9963" s="99"/>
    </row>
    <row r="9964" spans="8:8" s="95" customFormat="1" ht="12.75" customHeight="1">
      <c r="H9964" s="99"/>
    </row>
    <row r="9965" spans="8:8" s="95" customFormat="1" ht="12.75" customHeight="1">
      <c r="H9965" s="99"/>
    </row>
    <row r="9966" spans="8:8" s="95" customFormat="1" ht="12.75" customHeight="1">
      <c r="H9966" s="99"/>
    </row>
    <row r="9967" spans="8:8" s="95" customFormat="1" ht="12.75" customHeight="1">
      <c r="H9967" s="99"/>
    </row>
    <row r="9968" spans="8:8" s="95" customFormat="1" ht="12.75" customHeight="1">
      <c r="H9968" s="99"/>
    </row>
    <row r="9969" spans="8:8" s="95" customFormat="1" ht="12.75" customHeight="1">
      <c r="H9969" s="99"/>
    </row>
    <row r="9970" spans="8:8" s="95" customFormat="1" ht="12.75" customHeight="1">
      <c r="H9970" s="99"/>
    </row>
    <row r="9971" spans="8:8" s="95" customFormat="1" ht="12.75" customHeight="1">
      <c r="H9971" s="99"/>
    </row>
    <row r="9972" spans="8:8" s="95" customFormat="1" ht="12.75" customHeight="1">
      <c r="H9972" s="99"/>
    </row>
    <row r="9973" spans="8:8" s="95" customFormat="1" ht="12.75" customHeight="1">
      <c r="H9973" s="99"/>
    </row>
    <row r="9974" spans="8:8" s="95" customFormat="1" ht="12.75" customHeight="1">
      <c r="H9974" s="99"/>
    </row>
    <row r="9975" spans="8:8" s="95" customFormat="1" ht="12.75" customHeight="1">
      <c r="H9975" s="99"/>
    </row>
    <row r="9976" spans="8:8" s="95" customFormat="1" ht="12.75" customHeight="1">
      <c r="H9976" s="99"/>
    </row>
    <row r="9977" spans="8:8" s="95" customFormat="1" ht="12.75" customHeight="1">
      <c r="H9977" s="99"/>
    </row>
    <row r="9978" spans="8:8" s="95" customFormat="1" ht="12.75" customHeight="1">
      <c r="H9978" s="99"/>
    </row>
    <row r="9979" spans="8:8" s="95" customFormat="1" ht="12.75" customHeight="1">
      <c r="H9979" s="99"/>
    </row>
    <row r="9980" spans="8:8" s="95" customFormat="1" ht="12.75" customHeight="1">
      <c r="H9980" s="99"/>
    </row>
    <row r="9981" spans="8:8" s="95" customFormat="1" ht="12.75" customHeight="1">
      <c r="H9981" s="99"/>
    </row>
    <row r="9982" spans="8:8" s="95" customFormat="1" ht="12.75" customHeight="1">
      <c r="H9982" s="99"/>
    </row>
    <row r="9983" spans="8:8" s="95" customFormat="1" ht="12.75" customHeight="1">
      <c r="H9983" s="99"/>
    </row>
    <row r="9984" spans="8:8" s="95" customFormat="1" ht="12.75" customHeight="1">
      <c r="H9984" s="99"/>
    </row>
    <row r="9985" spans="8:8" s="95" customFormat="1" ht="12.75" customHeight="1">
      <c r="H9985" s="99"/>
    </row>
    <row r="9986" spans="8:8" s="95" customFormat="1" ht="12.75" customHeight="1">
      <c r="H9986" s="99"/>
    </row>
    <row r="9987" spans="8:8" s="95" customFormat="1" ht="12.75" customHeight="1">
      <c r="H9987" s="99"/>
    </row>
    <row r="9988" spans="8:8" s="95" customFormat="1" ht="12.75" customHeight="1">
      <c r="H9988" s="99"/>
    </row>
    <row r="9989" spans="8:8" s="95" customFormat="1" ht="12.75" customHeight="1">
      <c r="H9989" s="99"/>
    </row>
    <row r="9990" spans="8:8" s="95" customFormat="1" ht="12.75" customHeight="1">
      <c r="H9990" s="99"/>
    </row>
    <row r="9991" spans="8:8" s="95" customFormat="1" ht="12.75" customHeight="1">
      <c r="H9991" s="99"/>
    </row>
    <row r="9992" spans="8:8" s="95" customFormat="1" ht="12.75" customHeight="1">
      <c r="H9992" s="99"/>
    </row>
    <row r="9993" spans="8:8" s="95" customFormat="1" ht="12.75" customHeight="1">
      <c r="H9993" s="99"/>
    </row>
    <row r="9994" spans="8:8" s="95" customFormat="1" ht="12.75" customHeight="1">
      <c r="H9994" s="99"/>
    </row>
    <row r="9995" spans="8:8" s="95" customFormat="1" ht="12.75" customHeight="1">
      <c r="H9995" s="99"/>
    </row>
    <row r="9996" spans="8:8" s="95" customFormat="1" ht="12.75" customHeight="1">
      <c r="H9996" s="99"/>
    </row>
    <row r="9997" spans="8:8" s="95" customFormat="1" ht="12.75" customHeight="1">
      <c r="H9997" s="99"/>
    </row>
    <row r="9998" spans="8:8" s="95" customFormat="1" ht="12.75" customHeight="1">
      <c r="H9998" s="99"/>
    </row>
    <row r="9999" spans="8:8" s="95" customFormat="1" ht="12.75" customHeight="1">
      <c r="H9999" s="99"/>
    </row>
    <row r="10000" spans="8:8" s="95" customFormat="1" ht="12.75" customHeight="1">
      <c r="H10000" s="99"/>
    </row>
    <row r="10001" spans="8:8" s="95" customFormat="1" ht="12.75" customHeight="1">
      <c r="H10001" s="99"/>
    </row>
    <row r="10002" spans="8:8" s="95" customFormat="1" ht="12.75" customHeight="1">
      <c r="H10002" s="99"/>
    </row>
    <row r="10003" spans="8:8" s="95" customFormat="1" ht="12.75" customHeight="1">
      <c r="H10003" s="99"/>
    </row>
    <row r="10004" spans="8:8" s="95" customFormat="1" ht="12.75" customHeight="1">
      <c r="H10004" s="99"/>
    </row>
    <row r="10005" spans="8:8" s="95" customFormat="1" ht="12.75" customHeight="1">
      <c r="H10005" s="99"/>
    </row>
    <row r="10006" spans="8:8" s="95" customFormat="1" ht="12.75" customHeight="1">
      <c r="H10006" s="99"/>
    </row>
    <row r="10007" spans="8:8" s="95" customFormat="1" ht="12.75" customHeight="1">
      <c r="H10007" s="99"/>
    </row>
    <row r="10008" spans="8:8" s="95" customFormat="1" ht="12.75" customHeight="1">
      <c r="H10008" s="99"/>
    </row>
    <row r="10009" spans="8:8" s="95" customFormat="1" ht="12.75" customHeight="1">
      <c r="H10009" s="99"/>
    </row>
    <row r="10010" spans="8:8" s="95" customFormat="1" ht="12.75" customHeight="1">
      <c r="H10010" s="99"/>
    </row>
    <row r="10011" spans="8:8" s="95" customFormat="1" ht="12.75" customHeight="1">
      <c r="H10011" s="99"/>
    </row>
    <row r="10012" spans="8:8" s="95" customFormat="1" ht="12.75" customHeight="1">
      <c r="H10012" s="99"/>
    </row>
    <row r="10013" spans="8:8" s="95" customFormat="1" ht="12.75" customHeight="1">
      <c r="H10013" s="99"/>
    </row>
    <row r="10014" spans="8:8" s="95" customFormat="1" ht="12.75" customHeight="1">
      <c r="H10014" s="99"/>
    </row>
    <row r="10015" spans="8:8" s="95" customFormat="1" ht="12.75" customHeight="1">
      <c r="H10015" s="99"/>
    </row>
    <row r="10016" spans="8:8" s="95" customFormat="1" ht="12.75" customHeight="1">
      <c r="H10016" s="99"/>
    </row>
    <row r="10017" spans="8:8" s="95" customFormat="1" ht="12.75" customHeight="1">
      <c r="H10017" s="99"/>
    </row>
    <row r="10018" spans="8:8" s="95" customFormat="1" ht="12.75" customHeight="1">
      <c r="H10018" s="99"/>
    </row>
    <row r="10019" spans="8:8" s="95" customFormat="1" ht="12.75" customHeight="1">
      <c r="H10019" s="99"/>
    </row>
    <row r="10020" spans="8:8" s="95" customFormat="1" ht="12.75" customHeight="1">
      <c r="H10020" s="99"/>
    </row>
    <row r="10021" spans="8:8" s="95" customFormat="1" ht="12.75" customHeight="1">
      <c r="H10021" s="99"/>
    </row>
    <row r="10022" spans="8:8" s="95" customFormat="1" ht="12.75" customHeight="1">
      <c r="H10022" s="99"/>
    </row>
    <row r="10023" spans="8:8" s="95" customFormat="1" ht="12.75" customHeight="1">
      <c r="H10023" s="99"/>
    </row>
    <row r="10024" spans="8:8" s="95" customFormat="1" ht="12.75" customHeight="1">
      <c r="H10024" s="99"/>
    </row>
    <row r="10025" spans="8:8" s="95" customFormat="1" ht="12.75" customHeight="1">
      <c r="H10025" s="99"/>
    </row>
    <row r="10026" spans="8:8" s="95" customFormat="1" ht="12.75" customHeight="1">
      <c r="H10026" s="99"/>
    </row>
    <row r="10027" spans="8:8" s="95" customFormat="1" ht="12.75" customHeight="1">
      <c r="H10027" s="99"/>
    </row>
    <row r="10028" spans="8:8" s="95" customFormat="1" ht="12.75" customHeight="1">
      <c r="H10028" s="99"/>
    </row>
    <row r="10029" spans="8:8" s="95" customFormat="1" ht="12.75" customHeight="1">
      <c r="H10029" s="99"/>
    </row>
    <row r="10030" spans="8:8" s="95" customFormat="1" ht="12.75" customHeight="1">
      <c r="H10030" s="99"/>
    </row>
    <row r="10031" spans="8:8" s="95" customFormat="1" ht="12.75" customHeight="1">
      <c r="H10031" s="99"/>
    </row>
    <row r="10032" spans="8:8" s="95" customFormat="1" ht="12.75" customHeight="1">
      <c r="H10032" s="99"/>
    </row>
    <row r="10033" spans="8:8" s="95" customFormat="1" ht="12.75" customHeight="1">
      <c r="H10033" s="99"/>
    </row>
    <row r="10034" spans="8:8" s="95" customFormat="1" ht="12.75" customHeight="1">
      <c r="H10034" s="99"/>
    </row>
    <row r="10035" spans="8:8" s="95" customFormat="1" ht="12.75" customHeight="1">
      <c r="H10035" s="99"/>
    </row>
    <row r="10036" spans="8:8" s="95" customFormat="1" ht="12.75" customHeight="1">
      <c r="H10036" s="99"/>
    </row>
    <row r="10037" spans="8:8" s="95" customFormat="1" ht="12.75" customHeight="1">
      <c r="H10037" s="99"/>
    </row>
    <row r="10038" spans="8:8" s="95" customFormat="1" ht="12.75" customHeight="1">
      <c r="H10038" s="99"/>
    </row>
    <row r="10039" spans="8:8" s="95" customFormat="1" ht="12.75" customHeight="1">
      <c r="H10039" s="99"/>
    </row>
    <row r="10040" spans="8:8" s="95" customFormat="1" ht="12.75" customHeight="1">
      <c r="H10040" s="99"/>
    </row>
    <row r="10041" spans="8:8" s="95" customFormat="1" ht="12.75" customHeight="1">
      <c r="H10041" s="99"/>
    </row>
    <row r="10042" spans="8:8" s="95" customFormat="1" ht="12.75" customHeight="1">
      <c r="H10042" s="99"/>
    </row>
    <row r="10043" spans="8:8" s="95" customFormat="1" ht="12.75" customHeight="1">
      <c r="H10043" s="99"/>
    </row>
    <row r="10044" spans="8:8" s="95" customFormat="1" ht="12.75" customHeight="1">
      <c r="H10044" s="99"/>
    </row>
    <row r="10045" spans="8:8" s="95" customFormat="1" ht="12.75" customHeight="1">
      <c r="H10045" s="99"/>
    </row>
    <row r="10046" spans="8:8" s="95" customFormat="1" ht="12.75" customHeight="1">
      <c r="H10046" s="99"/>
    </row>
    <row r="10047" spans="8:8" s="95" customFormat="1" ht="12.75" customHeight="1">
      <c r="H10047" s="99"/>
    </row>
    <row r="10048" spans="8:8" s="95" customFormat="1" ht="12.75" customHeight="1">
      <c r="H10048" s="99"/>
    </row>
    <row r="10049" spans="8:8" s="95" customFormat="1" ht="12.75" customHeight="1">
      <c r="H10049" s="99"/>
    </row>
    <row r="10050" spans="8:8" s="95" customFormat="1" ht="12.75" customHeight="1">
      <c r="H10050" s="99"/>
    </row>
    <row r="10051" spans="8:8" s="95" customFormat="1" ht="12.75" customHeight="1">
      <c r="H10051" s="99"/>
    </row>
    <row r="10052" spans="8:8" s="95" customFormat="1" ht="12.75" customHeight="1">
      <c r="H10052" s="99"/>
    </row>
    <row r="10053" spans="8:8" s="95" customFormat="1" ht="12.75" customHeight="1">
      <c r="H10053" s="99"/>
    </row>
    <row r="10054" spans="8:8" s="95" customFormat="1" ht="12.75" customHeight="1">
      <c r="H10054" s="99"/>
    </row>
    <row r="10055" spans="8:8" s="95" customFormat="1" ht="12.75" customHeight="1">
      <c r="H10055" s="99"/>
    </row>
    <row r="10056" spans="8:8" s="95" customFormat="1" ht="12.75" customHeight="1">
      <c r="H10056" s="99"/>
    </row>
    <row r="10057" spans="8:8" s="95" customFormat="1" ht="12.75" customHeight="1">
      <c r="H10057" s="99"/>
    </row>
    <row r="10058" spans="8:8" s="95" customFormat="1" ht="12.75" customHeight="1">
      <c r="H10058" s="99"/>
    </row>
    <row r="10059" spans="8:8" s="95" customFormat="1" ht="12.75" customHeight="1">
      <c r="H10059" s="99"/>
    </row>
    <row r="10060" spans="8:8" s="95" customFormat="1" ht="12.75" customHeight="1">
      <c r="H10060" s="99"/>
    </row>
    <row r="10061" spans="8:8" s="95" customFormat="1" ht="12.75" customHeight="1">
      <c r="H10061" s="99"/>
    </row>
    <row r="10062" spans="8:8" s="95" customFormat="1" ht="12.75" customHeight="1">
      <c r="H10062" s="99"/>
    </row>
    <row r="10063" spans="8:8" s="95" customFormat="1" ht="12.75" customHeight="1">
      <c r="H10063" s="99"/>
    </row>
    <row r="10064" spans="8:8" s="95" customFormat="1" ht="12.75" customHeight="1">
      <c r="H10064" s="99"/>
    </row>
    <row r="10065" spans="8:8" s="95" customFormat="1" ht="12.75" customHeight="1">
      <c r="H10065" s="99"/>
    </row>
    <row r="10066" spans="8:8" s="95" customFormat="1" ht="12.75" customHeight="1">
      <c r="H10066" s="99"/>
    </row>
    <row r="10067" spans="8:8" s="95" customFormat="1" ht="12.75" customHeight="1">
      <c r="H10067" s="99"/>
    </row>
    <row r="10068" spans="8:8" s="95" customFormat="1" ht="12.75" customHeight="1">
      <c r="H10068" s="99"/>
    </row>
    <row r="10069" spans="8:8" s="95" customFormat="1" ht="12.75" customHeight="1">
      <c r="H10069" s="99"/>
    </row>
    <row r="10070" spans="8:8" s="95" customFormat="1" ht="12.75" customHeight="1">
      <c r="H10070" s="99"/>
    </row>
    <row r="10071" spans="8:8" s="95" customFormat="1" ht="12.75" customHeight="1">
      <c r="H10071" s="99"/>
    </row>
    <row r="10072" spans="8:8" s="95" customFormat="1" ht="12.75" customHeight="1">
      <c r="H10072" s="99"/>
    </row>
    <row r="10073" spans="8:8" s="95" customFormat="1" ht="12.75" customHeight="1">
      <c r="H10073" s="99"/>
    </row>
    <row r="10074" spans="8:8" s="95" customFormat="1" ht="12.75" customHeight="1">
      <c r="H10074" s="99"/>
    </row>
    <row r="10075" spans="8:8" s="95" customFormat="1" ht="12.75" customHeight="1">
      <c r="H10075" s="99"/>
    </row>
    <row r="10076" spans="8:8" s="95" customFormat="1" ht="12.75" customHeight="1">
      <c r="H10076" s="99"/>
    </row>
    <row r="10077" spans="8:8" s="95" customFormat="1" ht="12.75" customHeight="1">
      <c r="H10077" s="99"/>
    </row>
    <row r="10078" spans="8:8" s="95" customFormat="1" ht="12.75" customHeight="1">
      <c r="H10078" s="99"/>
    </row>
    <row r="10079" spans="8:8" s="95" customFormat="1" ht="12.75" customHeight="1">
      <c r="H10079" s="99"/>
    </row>
    <row r="10080" spans="8:8" s="95" customFormat="1" ht="12.75" customHeight="1">
      <c r="H10080" s="99"/>
    </row>
    <row r="10081" spans="8:8" s="95" customFormat="1" ht="12.75" customHeight="1">
      <c r="H10081" s="99"/>
    </row>
    <row r="10082" spans="8:8" s="95" customFormat="1" ht="12.75" customHeight="1">
      <c r="H10082" s="99"/>
    </row>
    <row r="10083" spans="8:8" s="95" customFormat="1" ht="12.75" customHeight="1">
      <c r="H10083" s="99"/>
    </row>
    <row r="10084" spans="8:8" s="95" customFormat="1" ht="12.75" customHeight="1">
      <c r="H10084" s="99"/>
    </row>
    <row r="10085" spans="8:8" s="95" customFormat="1" ht="12.75" customHeight="1">
      <c r="H10085" s="99"/>
    </row>
    <row r="10086" spans="8:8" s="95" customFormat="1" ht="12.75" customHeight="1">
      <c r="H10086" s="99"/>
    </row>
    <row r="10087" spans="8:8" s="95" customFormat="1" ht="12.75" customHeight="1">
      <c r="H10087" s="99"/>
    </row>
    <row r="10088" spans="8:8" s="95" customFormat="1" ht="12.75" customHeight="1">
      <c r="H10088" s="99"/>
    </row>
    <row r="10089" spans="8:8" s="95" customFormat="1" ht="12.75" customHeight="1">
      <c r="H10089" s="99"/>
    </row>
    <row r="10090" spans="8:8" s="95" customFormat="1" ht="12.75" customHeight="1">
      <c r="H10090" s="99"/>
    </row>
    <row r="10091" spans="8:8" s="95" customFormat="1" ht="12.75" customHeight="1">
      <c r="H10091" s="99"/>
    </row>
    <row r="10092" spans="8:8" s="95" customFormat="1" ht="12.75" customHeight="1">
      <c r="H10092" s="99"/>
    </row>
    <row r="10093" spans="8:8" s="95" customFormat="1" ht="12.75" customHeight="1">
      <c r="H10093" s="99"/>
    </row>
    <row r="10094" spans="8:8" s="95" customFormat="1" ht="12.75" customHeight="1">
      <c r="H10094" s="99"/>
    </row>
    <row r="10095" spans="8:8" s="95" customFormat="1" ht="12.75" customHeight="1">
      <c r="H10095" s="99"/>
    </row>
    <row r="10096" spans="8:8" s="95" customFormat="1" ht="12.75" customHeight="1">
      <c r="H10096" s="99"/>
    </row>
    <row r="10097" spans="8:8" s="95" customFormat="1" ht="12.75" customHeight="1">
      <c r="H10097" s="99"/>
    </row>
    <row r="10098" spans="8:8" s="95" customFormat="1" ht="12.75" customHeight="1">
      <c r="H10098" s="99"/>
    </row>
    <row r="10099" spans="8:8" s="95" customFormat="1" ht="12.75" customHeight="1">
      <c r="H10099" s="99"/>
    </row>
    <row r="10100" spans="8:8" s="95" customFormat="1" ht="12.75" customHeight="1">
      <c r="H10100" s="99"/>
    </row>
    <row r="10101" spans="8:8" s="95" customFormat="1" ht="12.75" customHeight="1">
      <c r="H10101" s="99"/>
    </row>
    <row r="10102" spans="8:8" s="95" customFormat="1" ht="12.75" customHeight="1">
      <c r="H10102" s="99"/>
    </row>
    <row r="10103" spans="8:8" s="95" customFormat="1" ht="12.75" customHeight="1">
      <c r="H10103" s="99"/>
    </row>
    <row r="10104" spans="8:8" s="95" customFormat="1" ht="12.75" customHeight="1">
      <c r="H10104" s="99"/>
    </row>
    <row r="10105" spans="8:8" s="95" customFormat="1" ht="12.75" customHeight="1">
      <c r="H10105" s="99"/>
    </row>
    <row r="10106" spans="8:8" s="95" customFormat="1" ht="12.75" customHeight="1">
      <c r="H10106" s="99"/>
    </row>
    <row r="10107" spans="8:8" s="95" customFormat="1" ht="12.75" customHeight="1">
      <c r="H10107" s="99"/>
    </row>
    <row r="10108" spans="8:8" s="95" customFormat="1" ht="12.75" customHeight="1">
      <c r="H10108" s="99"/>
    </row>
    <row r="10109" spans="8:8" s="95" customFormat="1" ht="12.75" customHeight="1">
      <c r="H10109" s="99"/>
    </row>
    <row r="10110" spans="8:8" s="95" customFormat="1" ht="12.75" customHeight="1">
      <c r="H10110" s="99"/>
    </row>
    <row r="10111" spans="8:8" s="95" customFormat="1" ht="12.75" customHeight="1">
      <c r="H10111" s="99"/>
    </row>
    <row r="10112" spans="8:8" s="95" customFormat="1" ht="12.75" customHeight="1">
      <c r="H10112" s="99"/>
    </row>
    <row r="10113" spans="8:8" s="95" customFormat="1" ht="12.75" customHeight="1">
      <c r="H10113" s="99"/>
    </row>
    <row r="10114" spans="8:8" s="95" customFormat="1" ht="12.75" customHeight="1">
      <c r="H10114" s="99"/>
    </row>
    <row r="10115" spans="8:8" s="95" customFormat="1" ht="12.75" customHeight="1">
      <c r="H10115" s="99"/>
    </row>
    <row r="10116" spans="8:8" s="95" customFormat="1" ht="12.75" customHeight="1">
      <c r="H10116" s="99"/>
    </row>
    <row r="10117" spans="8:8" s="95" customFormat="1" ht="12.75" customHeight="1">
      <c r="H10117" s="99"/>
    </row>
    <row r="10118" spans="8:8" s="95" customFormat="1" ht="12.75" customHeight="1">
      <c r="H10118" s="99"/>
    </row>
    <row r="10119" spans="8:8" s="95" customFormat="1" ht="12.75" customHeight="1">
      <c r="H10119" s="99"/>
    </row>
    <row r="10120" spans="8:8" s="95" customFormat="1" ht="12.75" customHeight="1">
      <c r="H10120" s="99"/>
    </row>
    <row r="10121" spans="8:8" s="95" customFormat="1" ht="12.75" customHeight="1">
      <c r="H10121" s="99"/>
    </row>
    <row r="10122" spans="8:8" s="95" customFormat="1" ht="12.75" customHeight="1">
      <c r="H10122" s="99"/>
    </row>
    <row r="10123" spans="8:8" s="95" customFormat="1" ht="12.75" customHeight="1">
      <c r="H10123" s="99"/>
    </row>
    <row r="10124" spans="8:8" s="95" customFormat="1" ht="12.75" customHeight="1">
      <c r="H10124" s="99"/>
    </row>
    <row r="10125" spans="8:8" s="95" customFormat="1" ht="12.75" customHeight="1">
      <c r="H10125" s="99"/>
    </row>
    <row r="10126" spans="8:8" s="95" customFormat="1" ht="12.75" customHeight="1">
      <c r="H10126" s="99"/>
    </row>
    <row r="10127" spans="8:8" s="95" customFormat="1" ht="12.75" customHeight="1">
      <c r="H10127" s="99"/>
    </row>
    <row r="10128" spans="8:8" s="95" customFormat="1" ht="12.75" customHeight="1">
      <c r="H10128" s="99"/>
    </row>
    <row r="10129" spans="8:8" s="95" customFormat="1" ht="12.75" customHeight="1">
      <c r="H10129" s="99"/>
    </row>
    <row r="10130" spans="8:8" s="95" customFormat="1" ht="12.75" customHeight="1">
      <c r="H10130" s="99"/>
    </row>
    <row r="10131" spans="8:8" s="95" customFormat="1" ht="12.75" customHeight="1">
      <c r="H10131" s="99"/>
    </row>
    <row r="10132" spans="8:8" s="95" customFormat="1" ht="12.75" customHeight="1">
      <c r="H10132" s="99"/>
    </row>
    <row r="10133" spans="8:8" s="95" customFormat="1" ht="12.75" customHeight="1">
      <c r="H10133" s="99"/>
    </row>
    <row r="10134" spans="8:8" s="95" customFormat="1" ht="12.75" customHeight="1">
      <c r="H10134" s="99"/>
    </row>
    <row r="10135" spans="8:8" s="95" customFormat="1" ht="12.75" customHeight="1">
      <c r="H10135" s="99"/>
    </row>
    <row r="10136" spans="8:8" s="95" customFormat="1" ht="12.75" customHeight="1">
      <c r="H10136" s="99"/>
    </row>
    <row r="10137" spans="8:8" s="95" customFormat="1" ht="12.75" customHeight="1">
      <c r="H10137" s="99"/>
    </row>
    <row r="10138" spans="8:8" s="95" customFormat="1" ht="12.75" customHeight="1">
      <c r="H10138" s="99"/>
    </row>
    <row r="10139" spans="8:8" s="95" customFormat="1" ht="12.75" customHeight="1">
      <c r="H10139" s="99"/>
    </row>
    <row r="10140" spans="8:8" s="95" customFormat="1" ht="12.75" customHeight="1">
      <c r="H10140" s="99"/>
    </row>
    <row r="10141" spans="8:8" s="95" customFormat="1" ht="12.75" customHeight="1">
      <c r="H10141" s="99"/>
    </row>
    <row r="10142" spans="8:8" s="95" customFormat="1" ht="12.75" customHeight="1">
      <c r="H10142" s="99"/>
    </row>
    <row r="10143" spans="8:8" s="95" customFormat="1" ht="12.75" customHeight="1">
      <c r="H10143" s="99"/>
    </row>
    <row r="10144" spans="8:8" s="95" customFormat="1" ht="12.75" customHeight="1">
      <c r="H10144" s="99"/>
    </row>
    <row r="10145" spans="8:8" s="95" customFormat="1" ht="12.75" customHeight="1">
      <c r="H10145" s="99"/>
    </row>
    <row r="10146" spans="8:8" s="95" customFormat="1" ht="12.75" customHeight="1">
      <c r="H10146" s="99"/>
    </row>
    <row r="10147" spans="8:8" s="95" customFormat="1" ht="12.75" customHeight="1">
      <c r="H10147" s="99"/>
    </row>
    <row r="10148" spans="8:8" s="95" customFormat="1" ht="12.75" customHeight="1">
      <c r="H10148" s="99"/>
    </row>
    <row r="10149" spans="8:8" s="95" customFormat="1" ht="12.75" customHeight="1">
      <c r="H10149" s="99"/>
    </row>
    <row r="10150" spans="8:8" s="95" customFormat="1" ht="12.75" customHeight="1">
      <c r="H10150" s="99"/>
    </row>
    <row r="10151" spans="8:8" s="95" customFormat="1" ht="12.75" customHeight="1">
      <c r="H10151" s="99"/>
    </row>
    <row r="10152" spans="8:8" s="95" customFormat="1" ht="12.75" customHeight="1">
      <c r="H10152" s="99"/>
    </row>
    <row r="10153" spans="8:8" s="95" customFormat="1" ht="12.75" customHeight="1">
      <c r="H10153" s="99"/>
    </row>
    <row r="10154" spans="8:8" s="95" customFormat="1" ht="12.75" customHeight="1">
      <c r="H10154" s="99"/>
    </row>
    <row r="10155" spans="8:8" s="95" customFormat="1" ht="12.75" customHeight="1">
      <c r="H10155" s="99"/>
    </row>
    <row r="10156" spans="8:8" s="95" customFormat="1" ht="12.75" customHeight="1">
      <c r="H10156" s="99"/>
    </row>
    <row r="10157" spans="8:8" s="95" customFormat="1" ht="12.75" customHeight="1">
      <c r="H10157" s="99"/>
    </row>
    <row r="10158" spans="8:8" s="95" customFormat="1" ht="12.75" customHeight="1">
      <c r="H10158" s="99"/>
    </row>
    <row r="10159" spans="8:8" s="95" customFormat="1" ht="12.75" customHeight="1">
      <c r="H10159" s="99"/>
    </row>
    <row r="10160" spans="8:8" s="95" customFormat="1" ht="12.75" customHeight="1">
      <c r="H10160" s="99"/>
    </row>
    <row r="10161" spans="8:8" s="95" customFormat="1" ht="12.75" customHeight="1">
      <c r="H10161" s="99"/>
    </row>
    <row r="10162" spans="8:8" s="95" customFormat="1" ht="12.75" customHeight="1">
      <c r="H10162" s="99"/>
    </row>
    <row r="10163" spans="8:8" s="95" customFormat="1" ht="12.75" customHeight="1">
      <c r="H10163" s="99"/>
    </row>
    <row r="10164" spans="8:8" s="95" customFormat="1" ht="12.75" customHeight="1">
      <c r="H10164" s="99"/>
    </row>
    <row r="10165" spans="8:8" s="95" customFormat="1" ht="12.75" customHeight="1">
      <c r="H10165" s="99"/>
    </row>
    <row r="10166" spans="8:8" s="95" customFormat="1" ht="12.75" customHeight="1">
      <c r="H10166" s="99"/>
    </row>
    <row r="10167" spans="8:8" s="95" customFormat="1" ht="12.75" customHeight="1">
      <c r="H10167" s="99"/>
    </row>
    <row r="10168" spans="8:8" s="95" customFormat="1" ht="12.75" customHeight="1">
      <c r="H10168" s="99"/>
    </row>
    <row r="10169" spans="8:8" s="95" customFormat="1" ht="12.75" customHeight="1">
      <c r="H10169" s="99"/>
    </row>
    <row r="10170" spans="8:8" s="95" customFormat="1" ht="12.75" customHeight="1">
      <c r="H10170" s="99"/>
    </row>
    <row r="10171" spans="8:8" s="95" customFormat="1" ht="12.75" customHeight="1">
      <c r="H10171" s="99"/>
    </row>
    <row r="10172" spans="8:8" s="95" customFormat="1" ht="12.75" customHeight="1">
      <c r="H10172" s="99"/>
    </row>
    <row r="10173" spans="8:8" s="95" customFormat="1" ht="12.75" customHeight="1">
      <c r="H10173" s="99"/>
    </row>
    <row r="10174" spans="8:8" s="95" customFormat="1" ht="12.75" customHeight="1">
      <c r="H10174" s="99"/>
    </row>
    <row r="10175" spans="8:8" s="95" customFormat="1" ht="12.75" customHeight="1">
      <c r="H10175" s="99"/>
    </row>
    <row r="10176" spans="8:8" s="95" customFormat="1" ht="12.75" customHeight="1">
      <c r="H10176" s="99"/>
    </row>
    <row r="10177" spans="8:8" s="95" customFormat="1" ht="12.75" customHeight="1">
      <c r="H10177" s="99"/>
    </row>
    <row r="10178" spans="8:8" s="95" customFormat="1" ht="12.75" customHeight="1">
      <c r="H10178" s="99"/>
    </row>
    <row r="10179" spans="8:8" s="95" customFormat="1" ht="12.75" customHeight="1">
      <c r="H10179" s="99"/>
    </row>
    <row r="10180" spans="8:8" s="95" customFormat="1" ht="12.75" customHeight="1">
      <c r="H10180" s="99"/>
    </row>
    <row r="10181" spans="8:8" s="95" customFormat="1" ht="12.75" customHeight="1">
      <c r="H10181" s="99"/>
    </row>
    <row r="10182" spans="8:8" s="95" customFormat="1" ht="12.75" customHeight="1">
      <c r="H10182" s="99"/>
    </row>
    <row r="10183" spans="8:8" s="95" customFormat="1" ht="12.75" customHeight="1">
      <c r="H10183" s="99"/>
    </row>
    <row r="10184" spans="8:8" s="95" customFormat="1" ht="12.75" customHeight="1">
      <c r="H10184" s="99"/>
    </row>
    <row r="10185" spans="8:8" s="95" customFormat="1" ht="12.75" customHeight="1">
      <c r="H10185" s="99"/>
    </row>
    <row r="10186" spans="8:8" s="95" customFormat="1" ht="12.75" customHeight="1">
      <c r="H10186" s="99"/>
    </row>
    <row r="10187" spans="8:8" s="95" customFormat="1" ht="12.75" customHeight="1">
      <c r="H10187" s="99"/>
    </row>
    <row r="10188" spans="8:8" s="95" customFormat="1" ht="12.75" customHeight="1">
      <c r="H10188" s="99"/>
    </row>
    <row r="10189" spans="8:8" s="95" customFormat="1" ht="12.75" customHeight="1">
      <c r="H10189" s="99"/>
    </row>
    <row r="10190" spans="8:8" s="95" customFormat="1" ht="12.75" customHeight="1">
      <c r="H10190" s="99"/>
    </row>
    <row r="10191" spans="8:8" s="95" customFormat="1" ht="12.75" customHeight="1">
      <c r="H10191" s="99"/>
    </row>
    <row r="10192" spans="8:8" s="95" customFormat="1" ht="12.75" customHeight="1">
      <c r="H10192" s="99"/>
    </row>
    <row r="10193" spans="8:8" s="95" customFormat="1" ht="12.75" customHeight="1">
      <c r="H10193" s="99"/>
    </row>
    <row r="10194" spans="8:8" s="95" customFormat="1" ht="12.75" customHeight="1">
      <c r="H10194" s="99"/>
    </row>
    <row r="10195" spans="8:8" s="95" customFormat="1" ht="12.75" customHeight="1">
      <c r="H10195" s="99"/>
    </row>
    <row r="10196" spans="8:8" s="95" customFormat="1" ht="12.75" customHeight="1">
      <c r="H10196" s="99"/>
    </row>
    <row r="10197" spans="8:8" s="95" customFormat="1" ht="12.75" customHeight="1">
      <c r="H10197" s="99"/>
    </row>
    <row r="10198" spans="8:8" s="95" customFormat="1" ht="12.75" customHeight="1">
      <c r="H10198" s="99"/>
    </row>
    <row r="10199" spans="8:8" s="95" customFormat="1" ht="12.75" customHeight="1">
      <c r="H10199" s="99"/>
    </row>
    <row r="10200" spans="8:8" s="95" customFormat="1" ht="12.75" customHeight="1">
      <c r="H10200" s="99"/>
    </row>
    <row r="10201" spans="8:8" s="95" customFormat="1" ht="12.75" customHeight="1">
      <c r="H10201" s="99"/>
    </row>
    <row r="10202" spans="8:8" s="95" customFormat="1" ht="12.75" customHeight="1">
      <c r="H10202" s="99"/>
    </row>
    <row r="10203" spans="8:8" s="95" customFormat="1" ht="12.75" customHeight="1">
      <c r="H10203" s="99"/>
    </row>
    <row r="10204" spans="8:8" s="95" customFormat="1" ht="12.75" customHeight="1">
      <c r="H10204" s="99"/>
    </row>
    <row r="10205" spans="8:8" s="95" customFormat="1" ht="12.75" customHeight="1">
      <c r="H10205" s="99"/>
    </row>
    <row r="10206" spans="8:8" s="95" customFormat="1" ht="12.75" customHeight="1">
      <c r="H10206" s="99"/>
    </row>
    <row r="10207" spans="8:8" s="95" customFormat="1" ht="12.75" customHeight="1">
      <c r="H10207" s="99"/>
    </row>
    <row r="10208" spans="8:8" s="95" customFormat="1" ht="12.75" customHeight="1">
      <c r="H10208" s="99"/>
    </row>
    <row r="10209" spans="8:8" s="95" customFormat="1" ht="12.75" customHeight="1">
      <c r="H10209" s="99"/>
    </row>
    <row r="10210" spans="8:8" s="95" customFormat="1" ht="12.75" customHeight="1">
      <c r="H10210" s="99"/>
    </row>
    <row r="10211" spans="8:8" s="95" customFormat="1" ht="12.75" customHeight="1">
      <c r="H10211" s="99"/>
    </row>
    <row r="10212" spans="8:8" s="95" customFormat="1" ht="12.75" customHeight="1">
      <c r="H10212" s="99"/>
    </row>
    <row r="10213" spans="8:8" s="95" customFormat="1" ht="12.75" customHeight="1">
      <c r="H10213" s="99"/>
    </row>
    <row r="10214" spans="8:8" s="95" customFormat="1" ht="12.75" customHeight="1">
      <c r="H10214" s="99"/>
    </row>
    <row r="10215" spans="8:8" s="95" customFormat="1" ht="12.75" customHeight="1">
      <c r="H10215" s="99"/>
    </row>
    <row r="10216" spans="8:8" s="95" customFormat="1" ht="12.75" customHeight="1">
      <c r="H10216" s="99"/>
    </row>
    <row r="10217" spans="8:8" s="95" customFormat="1" ht="12.75" customHeight="1">
      <c r="H10217" s="99"/>
    </row>
    <row r="10218" spans="8:8" s="95" customFormat="1" ht="12.75" customHeight="1">
      <c r="H10218" s="99"/>
    </row>
    <row r="10219" spans="8:8" s="95" customFormat="1" ht="12.75" customHeight="1">
      <c r="H10219" s="99"/>
    </row>
    <row r="10220" spans="8:8" s="95" customFormat="1" ht="12.75" customHeight="1">
      <c r="H10220" s="99"/>
    </row>
    <row r="10221" spans="8:8" s="95" customFormat="1" ht="12.75" customHeight="1">
      <c r="H10221" s="99"/>
    </row>
    <row r="10222" spans="8:8" s="95" customFormat="1" ht="12.75" customHeight="1">
      <c r="H10222" s="99"/>
    </row>
    <row r="10223" spans="8:8" s="95" customFormat="1" ht="12.75" customHeight="1">
      <c r="H10223" s="99"/>
    </row>
    <row r="10224" spans="8:8" s="95" customFormat="1" ht="12.75" customHeight="1">
      <c r="H10224" s="99"/>
    </row>
    <row r="10225" spans="8:8" s="95" customFormat="1" ht="12.75" customHeight="1">
      <c r="H10225" s="99"/>
    </row>
    <row r="10226" spans="8:8" s="95" customFormat="1" ht="12.75" customHeight="1">
      <c r="H10226" s="99"/>
    </row>
    <row r="10227" spans="8:8" s="95" customFormat="1" ht="12.75" customHeight="1">
      <c r="H10227" s="99"/>
    </row>
    <row r="10228" spans="8:8" s="95" customFormat="1" ht="12.75" customHeight="1">
      <c r="H10228" s="99"/>
    </row>
    <row r="10229" spans="8:8" s="95" customFormat="1" ht="12.75" customHeight="1">
      <c r="H10229" s="99"/>
    </row>
    <row r="10230" spans="8:8" s="95" customFormat="1" ht="12.75" customHeight="1">
      <c r="H10230" s="99"/>
    </row>
    <row r="10231" spans="8:8" s="95" customFormat="1" ht="12.75" customHeight="1">
      <c r="H10231" s="99"/>
    </row>
    <row r="10232" spans="8:8" s="95" customFormat="1" ht="12.75" customHeight="1">
      <c r="H10232" s="99"/>
    </row>
    <row r="10233" spans="8:8" s="95" customFormat="1" ht="12.75" customHeight="1">
      <c r="H10233" s="99"/>
    </row>
    <row r="10234" spans="8:8" s="95" customFormat="1" ht="12.75" customHeight="1">
      <c r="H10234" s="99"/>
    </row>
    <row r="10235" spans="8:8" s="95" customFormat="1" ht="12.75" customHeight="1">
      <c r="H10235" s="99"/>
    </row>
    <row r="10236" spans="8:8" s="95" customFormat="1" ht="12.75" customHeight="1">
      <c r="H10236" s="99"/>
    </row>
    <row r="10237" spans="8:8" s="95" customFormat="1" ht="12.75" customHeight="1">
      <c r="H10237" s="99"/>
    </row>
    <row r="10238" spans="8:8" s="95" customFormat="1" ht="12.75" customHeight="1">
      <c r="H10238" s="99"/>
    </row>
    <row r="10239" spans="8:8" s="95" customFormat="1" ht="12.75" customHeight="1">
      <c r="H10239" s="99"/>
    </row>
    <row r="10240" spans="8:8" s="95" customFormat="1" ht="12.75" customHeight="1">
      <c r="H10240" s="99"/>
    </row>
    <row r="10241" spans="8:8" s="95" customFormat="1" ht="12.75" customHeight="1">
      <c r="H10241" s="99"/>
    </row>
    <row r="10242" spans="8:8" s="95" customFormat="1" ht="12.75" customHeight="1">
      <c r="H10242" s="99"/>
    </row>
    <row r="10243" spans="8:8" s="95" customFormat="1" ht="12.75" customHeight="1">
      <c r="H10243" s="99"/>
    </row>
    <row r="10244" spans="8:8" s="95" customFormat="1" ht="12.75" customHeight="1">
      <c r="H10244" s="99"/>
    </row>
    <row r="10245" spans="8:8" s="95" customFormat="1" ht="12.75" customHeight="1">
      <c r="H10245" s="99"/>
    </row>
    <row r="10246" spans="8:8" s="95" customFormat="1" ht="12.75" customHeight="1">
      <c r="H10246" s="99"/>
    </row>
    <row r="10247" spans="8:8" s="95" customFormat="1" ht="12.75" customHeight="1">
      <c r="H10247" s="99"/>
    </row>
    <row r="10248" spans="8:8" s="95" customFormat="1" ht="12.75" customHeight="1">
      <c r="H10248" s="99"/>
    </row>
    <row r="10249" spans="8:8" s="95" customFormat="1" ht="12.75" customHeight="1">
      <c r="H10249" s="99"/>
    </row>
    <row r="10250" spans="8:8" s="95" customFormat="1" ht="12.75" customHeight="1">
      <c r="H10250" s="99"/>
    </row>
    <row r="10251" spans="8:8" s="95" customFormat="1" ht="12.75" customHeight="1">
      <c r="H10251" s="99"/>
    </row>
    <row r="10252" spans="8:8" s="95" customFormat="1" ht="12.75" customHeight="1">
      <c r="H10252" s="99"/>
    </row>
    <row r="10253" spans="8:8" s="95" customFormat="1" ht="12.75" customHeight="1">
      <c r="H10253" s="99"/>
    </row>
    <row r="10254" spans="8:8" s="95" customFormat="1" ht="12.75" customHeight="1">
      <c r="H10254" s="99"/>
    </row>
    <row r="10255" spans="8:8" s="95" customFormat="1" ht="12.75" customHeight="1">
      <c r="H10255" s="99"/>
    </row>
    <row r="10256" spans="8:8" s="95" customFormat="1" ht="12.75" customHeight="1">
      <c r="H10256" s="99"/>
    </row>
    <row r="10257" spans="8:8" s="95" customFormat="1" ht="12.75" customHeight="1">
      <c r="H10257" s="99"/>
    </row>
    <row r="10258" spans="8:8" s="95" customFormat="1" ht="12.75" customHeight="1">
      <c r="H10258" s="99"/>
    </row>
    <row r="10259" spans="8:8" s="95" customFormat="1" ht="12.75" customHeight="1">
      <c r="H10259" s="99"/>
    </row>
    <row r="10260" spans="8:8" s="95" customFormat="1" ht="12.75" customHeight="1">
      <c r="H10260" s="99"/>
    </row>
    <row r="10261" spans="8:8" s="95" customFormat="1" ht="12.75" customHeight="1">
      <c r="H10261" s="99"/>
    </row>
    <row r="10262" spans="8:8" s="95" customFormat="1" ht="12.75" customHeight="1">
      <c r="H10262" s="99"/>
    </row>
    <row r="10263" spans="8:8" s="95" customFormat="1" ht="12.75" customHeight="1">
      <c r="H10263" s="99"/>
    </row>
    <row r="10264" spans="8:8" s="95" customFormat="1" ht="12.75" customHeight="1">
      <c r="H10264" s="99"/>
    </row>
    <row r="10265" spans="8:8" s="95" customFormat="1" ht="12.75" customHeight="1">
      <c r="H10265" s="99"/>
    </row>
    <row r="10266" spans="8:8" s="95" customFormat="1" ht="12.75" customHeight="1">
      <c r="H10266" s="99"/>
    </row>
    <row r="10267" spans="8:8" s="95" customFormat="1" ht="12.75" customHeight="1">
      <c r="H10267" s="99"/>
    </row>
    <row r="10268" spans="8:8" s="95" customFormat="1" ht="12.75" customHeight="1">
      <c r="H10268" s="99"/>
    </row>
    <row r="10269" spans="8:8" s="95" customFormat="1" ht="12.75" customHeight="1">
      <c r="H10269" s="99"/>
    </row>
    <row r="10270" spans="8:8" s="95" customFormat="1" ht="12.75" customHeight="1">
      <c r="H10270" s="99"/>
    </row>
    <row r="10271" spans="8:8" s="95" customFormat="1" ht="12.75" customHeight="1">
      <c r="H10271" s="99"/>
    </row>
    <row r="10272" spans="8:8" s="95" customFormat="1" ht="12.75" customHeight="1">
      <c r="H10272" s="99"/>
    </row>
    <row r="10273" spans="8:8" s="95" customFormat="1" ht="12.75" customHeight="1">
      <c r="H10273" s="99"/>
    </row>
    <row r="10274" spans="8:8" s="95" customFormat="1" ht="12.75" customHeight="1">
      <c r="H10274" s="99"/>
    </row>
    <row r="10275" spans="8:8" s="95" customFormat="1" ht="12.75" customHeight="1">
      <c r="H10275" s="99"/>
    </row>
    <row r="10276" spans="8:8" s="95" customFormat="1" ht="12.75" customHeight="1">
      <c r="H10276" s="99"/>
    </row>
    <row r="10277" spans="8:8" s="95" customFormat="1" ht="12.75" customHeight="1">
      <c r="H10277" s="99"/>
    </row>
    <row r="10278" spans="8:8" s="95" customFormat="1" ht="12.75" customHeight="1">
      <c r="H10278" s="99"/>
    </row>
    <row r="10279" spans="8:8" s="95" customFormat="1" ht="12.75" customHeight="1">
      <c r="H10279" s="99"/>
    </row>
    <row r="10280" spans="8:8" s="95" customFormat="1" ht="12.75" customHeight="1">
      <c r="H10280" s="99"/>
    </row>
    <row r="10281" spans="8:8" s="95" customFormat="1" ht="12.75" customHeight="1">
      <c r="H10281" s="99"/>
    </row>
    <row r="10282" spans="8:8" s="95" customFormat="1" ht="12.75" customHeight="1">
      <c r="H10282" s="99"/>
    </row>
    <row r="10283" spans="8:8" s="95" customFormat="1" ht="12.75" customHeight="1">
      <c r="H10283" s="99"/>
    </row>
    <row r="10284" spans="8:8" s="95" customFormat="1" ht="12.75" customHeight="1">
      <c r="H10284" s="99"/>
    </row>
    <row r="10285" spans="8:8" s="95" customFormat="1" ht="12.75" customHeight="1">
      <c r="H10285" s="99"/>
    </row>
    <row r="10286" spans="8:8" s="95" customFormat="1" ht="12.75" customHeight="1">
      <c r="H10286" s="99"/>
    </row>
    <row r="10287" spans="8:8" s="95" customFormat="1" ht="12.75" customHeight="1">
      <c r="H10287" s="99"/>
    </row>
    <row r="10288" spans="8:8" s="95" customFormat="1" ht="12.75" customHeight="1">
      <c r="H10288" s="99"/>
    </row>
    <row r="10289" spans="8:8" s="95" customFormat="1" ht="12.75" customHeight="1">
      <c r="H10289" s="99"/>
    </row>
    <row r="10290" spans="8:8" s="95" customFormat="1" ht="12.75" customHeight="1">
      <c r="H10290" s="99"/>
    </row>
    <row r="10291" spans="8:8" s="95" customFormat="1" ht="12.75" customHeight="1">
      <c r="H10291" s="99"/>
    </row>
    <row r="10292" spans="8:8" s="95" customFormat="1" ht="12.75" customHeight="1">
      <c r="H10292" s="99"/>
    </row>
    <row r="10293" spans="8:8" s="95" customFormat="1" ht="12.75" customHeight="1">
      <c r="H10293" s="99"/>
    </row>
    <row r="10294" spans="8:8" s="95" customFormat="1" ht="12.75" customHeight="1">
      <c r="H10294" s="99"/>
    </row>
    <row r="10295" spans="8:8" s="95" customFormat="1" ht="12.75" customHeight="1">
      <c r="H10295" s="99"/>
    </row>
    <row r="10296" spans="8:8" s="95" customFormat="1" ht="12.75" customHeight="1">
      <c r="H10296" s="99"/>
    </row>
    <row r="10297" spans="8:8" s="95" customFormat="1" ht="12.75" customHeight="1">
      <c r="H10297" s="99"/>
    </row>
    <row r="10298" spans="8:8" s="95" customFormat="1" ht="12.75" customHeight="1">
      <c r="H10298" s="99"/>
    </row>
    <row r="10299" spans="8:8" s="95" customFormat="1" ht="12.75" customHeight="1">
      <c r="H10299" s="99"/>
    </row>
    <row r="10300" spans="8:8" s="95" customFormat="1" ht="12.75" customHeight="1">
      <c r="H10300" s="99"/>
    </row>
    <row r="10301" spans="8:8" s="95" customFormat="1" ht="12.75" customHeight="1">
      <c r="H10301" s="99"/>
    </row>
    <row r="10302" spans="8:8" s="95" customFormat="1" ht="12.75" customHeight="1">
      <c r="H10302" s="99"/>
    </row>
    <row r="10303" spans="8:8" s="95" customFormat="1" ht="12.75" customHeight="1">
      <c r="H10303" s="99"/>
    </row>
    <row r="10304" spans="8:8" s="95" customFormat="1" ht="12.75" customHeight="1">
      <c r="H10304" s="99"/>
    </row>
    <row r="10305" spans="8:8" s="95" customFormat="1" ht="12.75" customHeight="1">
      <c r="H10305" s="99"/>
    </row>
    <row r="10306" spans="8:8" s="95" customFormat="1" ht="12.75" customHeight="1">
      <c r="H10306" s="99"/>
    </row>
    <row r="10307" spans="8:8" s="95" customFormat="1" ht="12.75" customHeight="1">
      <c r="H10307" s="99"/>
    </row>
    <row r="10308" spans="8:8" s="95" customFormat="1" ht="12.75" customHeight="1">
      <c r="H10308" s="99"/>
    </row>
    <row r="10309" spans="8:8" s="95" customFormat="1" ht="12.75" customHeight="1">
      <c r="H10309" s="99"/>
    </row>
    <row r="10310" spans="8:8" s="95" customFormat="1" ht="12.75" customHeight="1">
      <c r="H10310" s="99"/>
    </row>
    <row r="10311" spans="8:8" s="95" customFormat="1" ht="12.75" customHeight="1">
      <c r="H10311" s="99"/>
    </row>
    <row r="10312" spans="8:8" s="95" customFormat="1" ht="12.75" customHeight="1">
      <c r="H10312" s="99"/>
    </row>
    <row r="10313" spans="8:8" s="95" customFormat="1" ht="12.75" customHeight="1">
      <c r="H10313" s="99"/>
    </row>
    <row r="10314" spans="8:8" s="95" customFormat="1" ht="12.75" customHeight="1">
      <c r="H10314" s="99"/>
    </row>
    <row r="10315" spans="8:8" s="95" customFormat="1" ht="12.75" customHeight="1">
      <c r="H10315" s="99"/>
    </row>
    <row r="10316" spans="8:8" s="95" customFormat="1" ht="12.75" customHeight="1">
      <c r="H10316" s="99"/>
    </row>
    <row r="10317" spans="8:8" s="95" customFormat="1" ht="12.75" customHeight="1">
      <c r="H10317" s="99"/>
    </row>
    <row r="10318" spans="8:8" s="95" customFormat="1" ht="12.75" customHeight="1">
      <c r="H10318" s="99"/>
    </row>
    <row r="10319" spans="8:8" s="95" customFormat="1" ht="12.75" customHeight="1">
      <c r="H10319" s="99"/>
    </row>
    <row r="10320" spans="8:8" s="95" customFormat="1" ht="12.75" customHeight="1">
      <c r="H10320" s="99"/>
    </row>
    <row r="10321" spans="8:8" s="95" customFormat="1" ht="12.75" customHeight="1">
      <c r="H10321" s="99"/>
    </row>
    <row r="10322" spans="8:8" s="95" customFormat="1" ht="12.75" customHeight="1">
      <c r="H10322" s="99"/>
    </row>
    <row r="10323" spans="8:8" s="95" customFormat="1" ht="12.75" customHeight="1">
      <c r="H10323" s="99"/>
    </row>
    <row r="10324" spans="8:8" s="95" customFormat="1" ht="12.75" customHeight="1">
      <c r="H10324" s="99"/>
    </row>
    <row r="10325" spans="8:8" s="95" customFormat="1" ht="12.75" customHeight="1">
      <c r="H10325" s="99"/>
    </row>
    <row r="10326" spans="8:8" s="95" customFormat="1" ht="12.75" customHeight="1">
      <c r="H10326" s="99"/>
    </row>
    <row r="10327" spans="8:8" s="95" customFormat="1" ht="12.75" customHeight="1">
      <c r="H10327" s="99"/>
    </row>
    <row r="10328" spans="8:8" s="95" customFormat="1" ht="12.75" customHeight="1">
      <c r="H10328" s="99"/>
    </row>
    <row r="10329" spans="8:8" s="95" customFormat="1" ht="12.75" customHeight="1">
      <c r="H10329" s="99"/>
    </row>
    <row r="10330" spans="8:8" s="95" customFormat="1" ht="12.75" customHeight="1">
      <c r="H10330" s="99"/>
    </row>
    <row r="10331" spans="8:8" s="95" customFormat="1" ht="12.75" customHeight="1">
      <c r="H10331" s="99"/>
    </row>
    <row r="10332" spans="8:8" s="95" customFormat="1" ht="12.75" customHeight="1">
      <c r="H10332" s="99"/>
    </row>
    <row r="10333" spans="8:8" s="95" customFormat="1" ht="12.75" customHeight="1">
      <c r="H10333" s="99"/>
    </row>
    <row r="10334" spans="8:8" s="95" customFormat="1" ht="12.75" customHeight="1">
      <c r="H10334" s="99"/>
    </row>
    <row r="10335" spans="8:8" s="95" customFormat="1" ht="12.75" customHeight="1">
      <c r="H10335" s="99"/>
    </row>
    <row r="10336" spans="8:8" s="95" customFormat="1" ht="12.75" customHeight="1">
      <c r="H10336" s="99"/>
    </row>
    <row r="10337" spans="8:8" s="95" customFormat="1" ht="12.75" customHeight="1">
      <c r="H10337" s="99"/>
    </row>
    <row r="10338" spans="8:8" s="95" customFormat="1" ht="12.75" customHeight="1">
      <c r="H10338" s="99"/>
    </row>
    <row r="10339" spans="8:8" s="95" customFormat="1" ht="12.75" customHeight="1">
      <c r="H10339" s="99"/>
    </row>
    <row r="10340" spans="8:8" s="95" customFormat="1" ht="12.75" customHeight="1">
      <c r="H10340" s="99"/>
    </row>
    <row r="10341" spans="8:8" s="95" customFormat="1" ht="12.75" customHeight="1">
      <c r="H10341" s="99"/>
    </row>
    <row r="10342" spans="8:8" s="95" customFormat="1" ht="12.75" customHeight="1">
      <c r="H10342" s="99"/>
    </row>
    <row r="10343" spans="8:8" s="95" customFormat="1" ht="12.75" customHeight="1">
      <c r="H10343" s="99"/>
    </row>
    <row r="10344" spans="8:8" s="95" customFormat="1" ht="12.75" customHeight="1">
      <c r="H10344" s="99"/>
    </row>
    <row r="10345" spans="8:8" s="95" customFormat="1" ht="12.75" customHeight="1">
      <c r="H10345" s="99"/>
    </row>
    <row r="10346" spans="8:8" s="95" customFormat="1" ht="12.75" customHeight="1">
      <c r="H10346" s="99"/>
    </row>
    <row r="10347" spans="8:8" s="95" customFormat="1" ht="12.75" customHeight="1">
      <c r="H10347" s="99"/>
    </row>
    <row r="10348" spans="8:8" s="95" customFormat="1" ht="12.75" customHeight="1">
      <c r="H10348" s="99"/>
    </row>
    <row r="10349" spans="8:8" s="95" customFormat="1" ht="12.75" customHeight="1">
      <c r="H10349" s="99"/>
    </row>
    <row r="10350" spans="8:8" s="95" customFormat="1" ht="12.75" customHeight="1">
      <c r="H10350" s="99"/>
    </row>
    <row r="10351" spans="8:8" s="95" customFormat="1" ht="12.75" customHeight="1">
      <c r="H10351" s="99"/>
    </row>
    <row r="10352" spans="8:8" s="95" customFormat="1" ht="12.75" customHeight="1">
      <c r="H10352" s="99"/>
    </row>
    <row r="10353" spans="8:8" s="95" customFormat="1" ht="12.75" customHeight="1">
      <c r="H10353" s="99"/>
    </row>
    <row r="10354" spans="8:8" s="95" customFormat="1" ht="12.75" customHeight="1">
      <c r="H10354" s="99"/>
    </row>
    <row r="10355" spans="8:8" s="95" customFormat="1" ht="12.75" customHeight="1">
      <c r="H10355" s="99"/>
    </row>
    <row r="10356" spans="8:8" s="95" customFormat="1" ht="12.75" customHeight="1">
      <c r="H10356" s="99"/>
    </row>
    <row r="10357" spans="8:8" s="95" customFormat="1" ht="12.75" customHeight="1">
      <c r="H10357" s="99"/>
    </row>
    <row r="10358" spans="8:8" s="95" customFormat="1" ht="12.75" customHeight="1">
      <c r="H10358" s="99"/>
    </row>
    <row r="10359" spans="8:8" s="95" customFormat="1" ht="12.75" customHeight="1">
      <c r="H10359" s="99"/>
    </row>
    <row r="10360" spans="8:8" s="95" customFormat="1" ht="12.75" customHeight="1">
      <c r="H10360" s="99"/>
    </row>
    <row r="10361" spans="8:8" s="95" customFormat="1" ht="12.75" customHeight="1">
      <c r="H10361" s="99"/>
    </row>
    <row r="10362" spans="8:8" s="95" customFormat="1" ht="12.75" customHeight="1">
      <c r="H10362" s="99"/>
    </row>
    <row r="10363" spans="8:8" s="95" customFormat="1" ht="12.75" customHeight="1">
      <c r="H10363" s="99"/>
    </row>
    <row r="10364" spans="8:8" s="95" customFormat="1" ht="12.75" customHeight="1">
      <c r="H10364" s="99"/>
    </row>
    <row r="10365" spans="8:8" s="95" customFormat="1" ht="12.75" customHeight="1">
      <c r="H10365" s="99"/>
    </row>
    <row r="10366" spans="8:8" s="95" customFormat="1" ht="12.75" customHeight="1">
      <c r="H10366" s="99"/>
    </row>
    <row r="10367" spans="8:8" s="95" customFormat="1" ht="12.75" customHeight="1">
      <c r="H10367" s="99"/>
    </row>
    <row r="10368" spans="8:8" s="95" customFormat="1" ht="12.75" customHeight="1">
      <c r="H10368" s="99"/>
    </row>
    <row r="10369" spans="8:8" s="95" customFormat="1" ht="12.75" customHeight="1">
      <c r="H10369" s="99"/>
    </row>
    <row r="10370" spans="8:8" s="95" customFormat="1" ht="12.75" customHeight="1">
      <c r="H10370" s="99"/>
    </row>
    <row r="10371" spans="8:8" s="95" customFormat="1" ht="12.75" customHeight="1">
      <c r="H10371" s="99"/>
    </row>
    <row r="10372" spans="8:8" s="95" customFormat="1" ht="12.75" customHeight="1">
      <c r="H10372" s="99"/>
    </row>
    <row r="10373" spans="8:8" s="95" customFormat="1" ht="12.75" customHeight="1">
      <c r="H10373" s="99"/>
    </row>
    <row r="10374" spans="8:8" s="95" customFormat="1" ht="12.75" customHeight="1">
      <c r="H10374" s="99"/>
    </row>
    <row r="10375" spans="8:8" s="95" customFormat="1" ht="12.75" customHeight="1">
      <c r="H10375" s="99"/>
    </row>
    <row r="10376" spans="8:8" s="95" customFormat="1" ht="12.75" customHeight="1">
      <c r="H10376" s="99"/>
    </row>
    <row r="10377" spans="8:8" s="95" customFormat="1" ht="12.75" customHeight="1">
      <c r="H10377" s="99"/>
    </row>
    <row r="10378" spans="8:8" s="95" customFormat="1" ht="12.75" customHeight="1">
      <c r="H10378" s="99"/>
    </row>
    <row r="10379" spans="8:8" s="95" customFormat="1" ht="12.75" customHeight="1">
      <c r="H10379" s="99"/>
    </row>
    <row r="10380" spans="8:8" s="95" customFormat="1" ht="12.75" customHeight="1">
      <c r="H10380" s="99"/>
    </row>
    <row r="10381" spans="8:8" s="95" customFormat="1" ht="12.75" customHeight="1">
      <c r="H10381" s="99"/>
    </row>
    <row r="10382" spans="8:8" s="95" customFormat="1" ht="12.75" customHeight="1">
      <c r="H10382" s="99"/>
    </row>
    <row r="10383" spans="8:8" s="95" customFormat="1" ht="12.75" customHeight="1">
      <c r="H10383" s="99"/>
    </row>
    <row r="10384" spans="8:8" s="95" customFormat="1" ht="12.75" customHeight="1">
      <c r="H10384" s="99"/>
    </row>
    <row r="10385" spans="8:8" s="95" customFormat="1" ht="12.75" customHeight="1">
      <c r="H10385" s="99"/>
    </row>
    <row r="10386" spans="8:8" s="95" customFormat="1" ht="12.75" customHeight="1">
      <c r="H10386" s="99"/>
    </row>
    <row r="10387" spans="8:8" s="95" customFormat="1" ht="12.75" customHeight="1">
      <c r="H10387" s="99"/>
    </row>
    <row r="10388" spans="8:8" s="95" customFormat="1" ht="12.75" customHeight="1">
      <c r="H10388" s="99"/>
    </row>
    <row r="10389" spans="8:8" s="95" customFormat="1" ht="12.75" customHeight="1">
      <c r="H10389" s="99"/>
    </row>
    <row r="10390" spans="8:8" s="95" customFormat="1" ht="12.75" customHeight="1">
      <c r="H10390" s="99"/>
    </row>
    <row r="10391" spans="8:8" s="95" customFormat="1" ht="12.75" customHeight="1">
      <c r="H10391" s="99"/>
    </row>
    <row r="10392" spans="8:8" s="95" customFormat="1" ht="12.75" customHeight="1">
      <c r="H10392" s="99"/>
    </row>
    <row r="10393" spans="8:8" s="95" customFormat="1" ht="12.75" customHeight="1">
      <c r="H10393" s="99"/>
    </row>
    <row r="10394" spans="8:8" s="95" customFormat="1" ht="12.75" customHeight="1">
      <c r="H10394" s="99"/>
    </row>
    <row r="10395" spans="8:8" s="95" customFormat="1" ht="12.75" customHeight="1">
      <c r="H10395" s="99"/>
    </row>
    <row r="10396" spans="8:8" s="95" customFormat="1" ht="12.75" customHeight="1">
      <c r="H10396" s="99"/>
    </row>
    <row r="10397" spans="8:8" s="95" customFormat="1" ht="12.75" customHeight="1">
      <c r="H10397" s="99"/>
    </row>
    <row r="10398" spans="8:8" s="95" customFormat="1" ht="12.75" customHeight="1">
      <c r="H10398" s="99"/>
    </row>
    <row r="10399" spans="8:8" s="95" customFormat="1" ht="12.75" customHeight="1">
      <c r="H10399" s="99"/>
    </row>
    <row r="10400" spans="8:8" s="95" customFormat="1" ht="12.75" customHeight="1">
      <c r="H10400" s="99"/>
    </row>
    <row r="10401" spans="8:8" s="95" customFormat="1" ht="12.75" customHeight="1">
      <c r="H10401" s="99"/>
    </row>
    <row r="10402" spans="8:8" s="95" customFormat="1" ht="12.75" customHeight="1">
      <c r="H10402" s="99"/>
    </row>
    <row r="10403" spans="8:8" s="95" customFormat="1" ht="12.75" customHeight="1">
      <c r="H10403" s="99"/>
    </row>
    <row r="10404" spans="8:8" s="95" customFormat="1" ht="12.75" customHeight="1">
      <c r="H10404" s="99"/>
    </row>
    <row r="10405" spans="8:8" s="95" customFormat="1" ht="12.75" customHeight="1">
      <c r="H10405" s="99"/>
    </row>
    <row r="10406" spans="8:8" s="95" customFormat="1" ht="12.75" customHeight="1">
      <c r="H10406" s="99"/>
    </row>
    <row r="10407" spans="8:8" s="95" customFormat="1" ht="12.75" customHeight="1">
      <c r="H10407" s="99"/>
    </row>
    <row r="10408" spans="8:8" s="95" customFormat="1" ht="12.75" customHeight="1">
      <c r="H10408" s="99"/>
    </row>
    <row r="10409" spans="8:8" s="95" customFormat="1" ht="12.75" customHeight="1">
      <c r="H10409" s="99"/>
    </row>
    <row r="10410" spans="8:8" s="95" customFormat="1" ht="12.75" customHeight="1">
      <c r="H10410" s="99"/>
    </row>
    <row r="10411" spans="8:8" s="95" customFormat="1" ht="12.75" customHeight="1">
      <c r="H10411" s="99"/>
    </row>
    <row r="10412" spans="8:8" s="95" customFormat="1" ht="12.75" customHeight="1">
      <c r="H10412" s="99"/>
    </row>
    <row r="10413" spans="8:8" s="95" customFormat="1" ht="12.75" customHeight="1">
      <c r="H10413" s="99"/>
    </row>
    <row r="10414" spans="8:8" s="95" customFormat="1" ht="12.75" customHeight="1">
      <c r="H10414" s="99"/>
    </row>
    <row r="10415" spans="8:8" s="95" customFormat="1" ht="12.75" customHeight="1">
      <c r="H10415" s="99"/>
    </row>
    <row r="10416" spans="8:8" s="95" customFormat="1" ht="12.75" customHeight="1">
      <c r="H10416" s="99"/>
    </row>
    <row r="10417" spans="8:8" s="95" customFormat="1" ht="12.75" customHeight="1">
      <c r="H10417" s="99"/>
    </row>
    <row r="10418" spans="8:8" s="95" customFormat="1" ht="12.75" customHeight="1">
      <c r="H10418" s="99"/>
    </row>
    <row r="10419" spans="8:8" s="95" customFormat="1" ht="12.75" customHeight="1">
      <c r="H10419" s="99"/>
    </row>
    <row r="10420" spans="8:8" s="95" customFormat="1" ht="12.75" customHeight="1">
      <c r="H10420" s="99"/>
    </row>
    <row r="10421" spans="8:8" s="95" customFormat="1" ht="12.75" customHeight="1">
      <c r="H10421" s="99"/>
    </row>
    <row r="10422" spans="8:8" s="95" customFormat="1" ht="12.75" customHeight="1">
      <c r="H10422" s="99"/>
    </row>
    <row r="10423" spans="8:8" s="95" customFormat="1" ht="12.75" customHeight="1">
      <c r="H10423" s="99"/>
    </row>
    <row r="10424" spans="8:8" s="95" customFormat="1" ht="12.75" customHeight="1">
      <c r="H10424" s="99"/>
    </row>
    <row r="10425" spans="8:8" s="95" customFormat="1" ht="12.75" customHeight="1">
      <c r="H10425" s="99"/>
    </row>
    <row r="10426" spans="8:8" s="95" customFormat="1" ht="12.75" customHeight="1">
      <c r="H10426" s="99"/>
    </row>
    <row r="10427" spans="8:8" s="95" customFormat="1" ht="12.75" customHeight="1">
      <c r="H10427" s="99"/>
    </row>
    <row r="10428" spans="8:8" s="95" customFormat="1" ht="12.75" customHeight="1">
      <c r="H10428" s="99"/>
    </row>
    <row r="10429" spans="8:8" s="95" customFormat="1" ht="12.75" customHeight="1">
      <c r="H10429" s="99"/>
    </row>
    <row r="10430" spans="8:8" s="95" customFormat="1" ht="12.75" customHeight="1">
      <c r="H10430" s="99"/>
    </row>
    <row r="10431" spans="8:8" s="95" customFormat="1" ht="12.75" customHeight="1">
      <c r="H10431" s="99"/>
    </row>
    <row r="10432" spans="8:8" s="95" customFormat="1" ht="12.75" customHeight="1">
      <c r="H10432" s="99"/>
    </row>
    <row r="10433" spans="8:8" s="95" customFormat="1" ht="12.75" customHeight="1">
      <c r="H10433" s="99"/>
    </row>
    <row r="10434" spans="8:8" s="95" customFormat="1" ht="12.75" customHeight="1">
      <c r="H10434" s="99"/>
    </row>
    <row r="10435" spans="8:8" s="95" customFormat="1" ht="12.75" customHeight="1">
      <c r="H10435" s="99"/>
    </row>
    <row r="10436" spans="8:8" s="95" customFormat="1" ht="12.75" customHeight="1">
      <c r="H10436" s="99"/>
    </row>
    <row r="10437" spans="8:8" s="95" customFormat="1" ht="12.75" customHeight="1">
      <c r="H10437" s="99"/>
    </row>
    <row r="10438" spans="8:8" s="95" customFormat="1" ht="12.75" customHeight="1">
      <c r="H10438" s="99"/>
    </row>
    <row r="10439" spans="8:8" s="95" customFormat="1" ht="12.75" customHeight="1">
      <c r="H10439" s="99"/>
    </row>
    <row r="10440" spans="8:8" s="95" customFormat="1" ht="12.75" customHeight="1">
      <c r="H10440" s="99"/>
    </row>
    <row r="10441" spans="8:8" s="95" customFormat="1" ht="12.75" customHeight="1">
      <c r="H10441" s="99"/>
    </row>
    <row r="10442" spans="8:8" s="95" customFormat="1" ht="12.75" customHeight="1">
      <c r="H10442" s="99"/>
    </row>
    <row r="10443" spans="8:8" s="95" customFormat="1" ht="12.75" customHeight="1">
      <c r="H10443" s="99"/>
    </row>
    <row r="10444" spans="8:8" s="95" customFormat="1" ht="12.75" customHeight="1">
      <c r="H10444" s="99"/>
    </row>
    <row r="10445" spans="8:8" s="95" customFormat="1" ht="12.75" customHeight="1">
      <c r="H10445" s="99"/>
    </row>
    <row r="10446" spans="8:8" s="95" customFormat="1" ht="12.75" customHeight="1">
      <c r="H10446" s="99"/>
    </row>
    <row r="10447" spans="8:8" s="95" customFormat="1" ht="12.75" customHeight="1">
      <c r="H10447" s="99"/>
    </row>
    <row r="10448" spans="8:8" s="95" customFormat="1" ht="12.75" customHeight="1">
      <c r="H10448" s="99"/>
    </row>
    <row r="10449" spans="8:8" s="95" customFormat="1" ht="12.75" customHeight="1">
      <c r="H10449" s="99"/>
    </row>
    <row r="10450" spans="8:8" s="95" customFormat="1" ht="12.75" customHeight="1">
      <c r="H10450" s="99"/>
    </row>
    <row r="10451" spans="8:8" s="95" customFormat="1" ht="12.75" customHeight="1">
      <c r="H10451" s="99"/>
    </row>
    <row r="10452" spans="8:8" s="95" customFormat="1" ht="12.75" customHeight="1">
      <c r="H10452" s="99"/>
    </row>
    <row r="10453" spans="8:8" s="95" customFormat="1" ht="12.75" customHeight="1">
      <c r="H10453" s="99"/>
    </row>
    <row r="10454" spans="8:8" s="95" customFormat="1" ht="12.75" customHeight="1">
      <c r="H10454" s="99"/>
    </row>
    <row r="10455" spans="8:8" s="95" customFormat="1" ht="12.75" customHeight="1">
      <c r="H10455" s="99"/>
    </row>
    <row r="10456" spans="8:8" s="95" customFormat="1" ht="12.75" customHeight="1">
      <c r="H10456" s="99"/>
    </row>
    <row r="10457" spans="8:8" s="95" customFormat="1" ht="12.75" customHeight="1">
      <c r="H10457" s="99"/>
    </row>
    <row r="10458" spans="8:8" s="95" customFormat="1" ht="12.75" customHeight="1">
      <c r="H10458" s="99"/>
    </row>
    <row r="10459" spans="8:8" s="95" customFormat="1" ht="12.75" customHeight="1">
      <c r="H10459" s="99"/>
    </row>
    <row r="10460" spans="8:8" s="95" customFormat="1" ht="12.75" customHeight="1">
      <c r="H10460" s="99"/>
    </row>
    <row r="10461" spans="8:8" s="95" customFormat="1" ht="12.75" customHeight="1">
      <c r="H10461" s="99"/>
    </row>
    <row r="10462" spans="8:8" s="95" customFormat="1" ht="12.75" customHeight="1">
      <c r="H10462" s="99"/>
    </row>
    <row r="10463" spans="8:8" s="95" customFormat="1" ht="12.75" customHeight="1">
      <c r="H10463" s="99"/>
    </row>
    <row r="10464" spans="8:8" s="95" customFormat="1" ht="12.75" customHeight="1">
      <c r="H10464" s="99"/>
    </row>
    <row r="10465" spans="8:8" s="95" customFormat="1" ht="12.75" customHeight="1">
      <c r="H10465" s="99"/>
    </row>
    <row r="10466" spans="8:8" s="95" customFormat="1" ht="12.75" customHeight="1">
      <c r="H10466" s="99"/>
    </row>
    <row r="10467" spans="8:8" s="95" customFormat="1" ht="12.75" customHeight="1">
      <c r="H10467" s="99"/>
    </row>
    <row r="10468" spans="8:8" s="95" customFormat="1" ht="12.75" customHeight="1">
      <c r="H10468" s="99"/>
    </row>
    <row r="10469" spans="8:8" s="95" customFormat="1" ht="12.75" customHeight="1">
      <c r="H10469" s="99"/>
    </row>
    <row r="10470" spans="8:8" s="95" customFormat="1" ht="12.75" customHeight="1">
      <c r="H10470" s="99"/>
    </row>
    <row r="10471" spans="8:8" s="95" customFormat="1" ht="12.75" customHeight="1">
      <c r="H10471" s="99"/>
    </row>
    <row r="10472" spans="8:8" s="95" customFormat="1" ht="12.75" customHeight="1">
      <c r="H10472" s="99"/>
    </row>
    <row r="10473" spans="8:8" s="95" customFormat="1" ht="12.75" customHeight="1">
      <c r="H10473" s="99"/>
    </row>
    <row r="10474" spans="8:8" s="95" customFormat="1" ht="12.75" customHeight="1">
      <c r="H10474" s="99"/>
    </row>
    <row r="10475" spans="8:8" s="95" customFormat="1" ht="12.75" customHeight="1">
      <c r="H10475" s="99"/>
    </row>
    <row r="10476" spans="8:8" s="95" customFormat="1" ht="12.75" customHeight="1">
      <c r="H10476" s="99"/>
    </row>
    <row r="10477" spans="8:8" s="95" customFormat="1" ht="12.75" customHeight="1">
      <c r="H10477" s="99"/>
    </row>
    <row r="10478" spans="8:8" s="95" customFormat="1" ht="12.75" customHeight="1">
      <c r="H10478" s="99"/>
    </row>
    <row r="10479" spans="8:8" s="95" customFormat="1" ht="12.75" customHeight="1">
      <c r="H10479" s="99"/>
    </row>
    <row r="10480" spans="8:8" s="95" customFormat="1" ht="12.75" customHeight="1">
      <c r="H10480" s="99"/>
    </row>
    <row r="10481" spans="8:8" s="95" customFormat="1" ht="12.75" customHeight="1">
      <c r="H10481" s="99"/>
    </row>
    <row r="10482" spans="8:8" s="95" customFormat="1" ht="12.75" customHeight="1">
      <c r="H10482" s="99"/>
    </row>
    <row r="10483" spans="8:8" s="95" customFormat="1" ht="12.75" customHeight="1">
      <c r="H10483" s="99"/>
    </row>
    <row r="10484" spans="8:8" s="95" customFormat="1" ht="12.75" customHeight="1">
      <c r="H10484" s="99"/>
    </row>
    <row r="10485" spans="8:8" s="95" customFormat="1" ht="12.75" customHeight="1">
      <c r="H10485" s="99"/>
    </row>
    <row r="10486" spans="8:8" s="95" customFormat="1" ht="12.75" customHeight="1">
      <c r="H10486" s="99"/>
    </row>
    <row r="10487" spans="8:8" s="95" customFormat="1" ht="12.75" customHeight="1">
      <c r="H10487" s="99"/>
    </row>
    <row r="10488" spans="8:8" s="95" customFormat="1" ht="12.75" customHeight="1">
      <c r="H10488" s="99"/>
    </row>
    <row r="10489" spans="8:8" s="95" customFormat="1" ht="12.75" customHeight="1">
      <c r="H10489" s="99"/>
    </row>
    <row r="10490" spans="8:8" s="95" customFormat="1" ht="12.75" customHeight="1">
      <c r="H10490" s="99"/>
    </row>
    <row r="10491" spans="8:8" s="95" customFormat="1" ht="12.75" customHeight="1">
      <c r="H10491" s="99"/>
    </row>
    <row r="10492" spans="8:8" s="95" customFormat="1" ht="12.75" customHeight="1">
      <c r="H10492" s="99"/>
    </row>
    <row r="10493" spans="8:8" s="95" customFormat="1" ht="12.75" customHeight="1">
      <c r="H10493" s="99"/>
    </row>
    <row r="10494" spans="8:8" s="95" customFormat="1" ht="12.75" customHeight="1">
      <c r="H10494" s="99"/>
    </row>
    <row r="10495" spans="8:8" s="95" customFormat="1" ht="12.75" customHeight="1">
      <c r="H10495" s="99"/>
    </row>
    <row r="10496" spans="8:8" s="95" customFormat="1" ht="12.75" customHeight="1">
      <c r="H10496" s="99"/>
    </row>
    <row r="10497" spans="8:8" s="95" customFormat="1" ht="12.75" customHeight="1">
      <c r="H10497" s="99"/>
    </row>
    <row r="10498" spans="8:8" s="95" customFormat="1" ht="12.75" customHeight="1">
      <c r="H10498" s="99"/>
    </row>
    <row r="10499" spans="8:8" s="95" customFormat="1" ht="12.75" customHeight="1">
      <c r="H10499" s="99"/>
    </row>
    <row r="10500" spans="8:8" s="95" customFormat="1" ht="12.75" customHeight="1">
      <c r="H10500" s="99"/>
    </row>
    <row r="10501" spans="8:8" s="95" customFormat="1" ht="12.75" customHeight="1">
      <c r="H10501" s="99"/>
    </row>
    <row r="10502" spans="8:8" s="95" customFormat="1" ht="12.75" customHeight="1">
      <c r="H10502" s="99"/>
    </row>
    <row r="10503" spans="8:8" s="95" customFormat="1" ht="12.75" customHeight="1">
      <c r="H10503" s="99"/>
    </row>
    <row r="10504" spans="8:8" s="95" customFormat="1" ht="12.75" customHeight="1">
      <c r="H10504" s="99"/>
    </row>
    <row r="10505" spans="8:8" s="95" customFormat="1" ht="12.75" customHeight="1">
      <c r="H10505" s="99"/>
    </row>
    <row r="10506" spans="8:8" s="95" customFormat="1" ht="12.75" customHeight="1">
      <c r="H10506" s="99"/>
    </row>
    <row r="10507" spans="8:8" s="95" customFormat="1" ht="12.75" customHeight="1">
      <c r="H10507" s="99"/>
    </row>
    <row r="10508" spans="8:8" s="95" customFormat="1" ht="12.75" customHeight="1">
      <c r="H10508" s="99"/>
    </row>
    <row r="10509" spans="8:8" s="95" customFormat="1" ht="12.75" customHeight="1">
      <c r="H10509" s="99"/>
    </row>
    <row r="10510" spans="8:8" s="95" customFormat="1" ht="12.75" customHeight="1">
      <c r="H10510" s="99"/>
    </row>
    <row r="10511" spans="8:8" s="95" customFormat="1" ht="12.75" customHeight="1">
      <c r="H10511" s="99"/>
    </row>
    <row r="10512" spans="8:8" s="95" customFormat="1" ht="12.75" customHeight="1">
      <c r="H10512" s="99"/>
    </row>
    <row r="10513" spans="8:8" s="95" customFormat="1" ht="12.75" customHeight="1">
      <c r="H10513" s="99"/>
    </row>
    <row r="10514" spans="8:8" s="95" customFormat="1" ht="12.75" customHeight="1">
      <c r="H10514" s="99"/>
    </row>
    <row r="10515" spans="8:8" s="95" customFormat="1" ht="12.75" customHeight="1">
      <c r="H10515" s="99"/>
    </row>
    <row r="10516" spans="8:8" s="95" customFormat="1" ht="12.75" customHeight="1">
      <c r="H10516" s="99"/>
    </row>
    <row r="10517" spans="8:8" s="95" customFormat="1" ht="12.75" customHeight="1">
      <c r="H10517" s="99"/>
    </row>
    <row r="10518" spans="8:8" s="95" customFormat="1" ht="12.75" customHeight="1">
      <c r="H10518" s="99"/>
    </row>
    <row r="10519" spans="8:8" s="95" customFormat="1" ht="12.75" customHeight="1">
      <c r="H10519" s="99"/>
    </row>
    <row r="10520" spans="8:8" s="95" customFormat="1" ht="12.75" customHeight="1">
      <c r="H10520" s="99"/>
    </row>
    <row r="10521" spans="8:8" s="95" customFormat="1" ht="12.75" customHeight="1">
      <c r="H10521" s="99"/>
    </row>
    <row r="10522" spans="8:8" s="95" customFormat="1" ht="12.75" customHeight="1">
      <c r="H10522" s="99"/>
    </row>
    <row r="10523" spans="8:8" s="95" customFormat="1" ht="12.75" customHeight="1">
      <c r="H10523" s="99"/>
    </row>
    <row r="10524" spans="8:8" s="95" customFormat="1" ht="12.75" customHeight="1">
      <c r="H10524" s="99"/>
    </row>
    <row r="10525" spans="8:8" s="95" customFormat="1" ht="12.75" customHeight="1">
      <c r="H10525" s="99"/>
    </row>
    <row r="10526" spans="8:8" s="95" customFormat="1" ht="12.75" customHeight="1">
      <c r="H10526" s="99"/>
    </row>
    <row r="10527" spans="8:8" s="95" customFormat="1" ht="12.75" customHeight="1">
      <c r="H10527" s="99"/>
    </row>
    <row r="10528" spans="8:8" s="95" customFormat="1" ht="12.75" customHeight="1">
      <c r="H10528" s="99"/>
    </row>
    <row r="10529" spans="8:8" s="95" customFormat="1" ht="12.75" customHeight="1">
      <c r="H10529" s="99"/>
    </row>
    <row r="10530" spans="8:8" s="95" customFormat="1" ht="12.75" customHeight="1">
      <c r="H10530" s="99"/>
    </row>
    <row r="10531" spans="8:8" s="95" customFormat="1" ht="12.75" customHeight="1">
      <c r="H10531" s="99"/>
    </row>
    <row r="10532" spans="8:8" s="95" customFormat="1" ht="12.75" customHeight="1">
      <c r="H10532" s="99"/>
    </row>
    <row r="10533" spans="8:8" s="95" customFormat="1" ht="12.75" customHeight="1">
      <c r="H10533" s="99"/>
    </row>
    <row r="10534" spans="8:8" s="95" customFormat="1" ht="12.75" customHeight="1">
      <c r="H10534" s="99"/>
    </row>
    <row r="10535" spans="8:8" s="95" customFormat="1" ht="12.75" customHeight="1">
      <c r="H10535" s="99"/>
    </row>
    <row r="10536" spans="8:8" s="95" customFormat="1" ht="12.75" customHeight="1">
      <c r="H10536" s="99"/>
    </row>
    <row r="10537" spans="8:8" s="95" customFormat="1" ht="12.75" customHeight="1">
      <c r="H10537" s="99"/>
    </row>
    <row r="10538" spans="8:8" s="95" customFormat="1" ht="12.75" customHeight="1">
      <c r="H10538" s="99"/>
    </row>
    <row r="10539" spans="8:8" s="95" customFormat="1" ht="12.75" customHeight="1">
      <c r="H10539" s="99"/>
    </row>
    <row r="10540" spans="8:8" s="95" customFormat="1" ht="12.75" customHeight="1">
      <c r="H10540" s="99"/>
    </row>
    <row r="10541" spans="8:8" s="95" customFormat="1" ht="12.75" customHeight="1">
      <c r="H10541" s="99"/>
    </row>
    <row r="10542" spans="8:8" s="95" customFormat="1" ht="12.75" customHeight="1">
      <c r="H10542" s="99"/>
    </row>
    <row r="10543" spans="8:8" s="95" customFormat="1" ht="12.75" customHeight="1">
      <c r="H10543" s="99"/>
    </row>
    <row r="10544" spans="8:8" s="95" customFormat="1" ht="12.75" customHeight="1">
      <c r="H10544" s="99"/>
    </row>
    <row r="10545" spans="8:8" s="95" customFormat="1" ht="12.75" customHeight="1">
      <c r="H10545" s="99"/>
    </row>
    <row r="10546" spans="8:8" s="95" customFormat="1" ht="12.75" customHeight="1">
      <c r="H10546" s="99"/>
    </row>
    <row r="10547" spans="8:8" s="95" customFormat="1" ht="12.75" customHeight="1">
      <c r="H10547" s="99"/>
    </row>
    <row r="10548" spans="8:8" s="95" customFormat="1" ht="12.75" customHeight="1">
      <c r="H10548" s="99"/>
    </row>
    <row r="10549" spans="8:8" s="95" customFormat="1" ht="12.75" customHeight="1">
      <c r="H10549" s="99"/>
    </row>
    <row r="10550" spans="8:8" s="95" customFormat="1" ht="12.75" customHeight="1">
      <c r="H10550" s="99"/>
    </row>
    <row r="10551" spans="8:8" s="95" customFormat="1" ht="12.75" customHeight="1">
      <c r="H10551" s="99"/>
    </row>
    <row r="10552" spans="8:8" s="95" customFormat="1" ht="12.75" customHeight="1">
      <c r="H10552" s="99"/>
    </row>
    <row r="10553" spans="8:8" s="95" customFormat="1" ht="12.75" customHeight="1">
      <c r="H10553" s="99"/>
    </row>
    <row r="10554" spans="8:8" s="95" customFormat="1" ht="12.75" customHeight="1">
      <c r="H10554" s="99"/>
    </row>
    <row r="10555" spans="8:8" s="95" customFormat="1" ht="12.75" customHeight="1">
      <c r="H10555" s="99"/>
    </row>
    <row r="10556" spans="8:8" s="95" customFormat="1" ht="12.75" customHeight="1">
      <c r="H10556" s="99"/>
    </row>
    <row r="10557" spans="8:8" s="95" customFormat="1" ht="12.75" customHeight="1">
      <c r="H10557" s="99"/>
    </row>
    <row r="10558" spans="8:8" s="95" customFormat="1" ht="12.75" customHeight="1">
      <c r="H10558" s="99"/>
    </row>
    <row r="10559" spans="8:8" s="95" customFormat="1" ht="12.75" customHeight="1">
      <c r="H10559" s="99"/>
    </row>
    <row r="10560" spans="8:8" s="95" customFormat="1" ht="12.75" customHeight="1">
      <c r="H10560" s="99"/>
    </row>
    <row r="10561" spans="8:8" s="95" customFormat="1" ht="12.75" customHeight="1">
      <c r="H10561" s="99"/>
    </row>
    <row r="10562" spans="8:8" s="95" customFormat="1" ht="12.75" customHeight="1">
      <c r="H10562" s="99"/>
    </row>
    <row r="10563" spans="8:8" s="95" customFormat="1" ht="12.75" customHeight="1">
      <c r="H10563" s="99"/>
    </row>
    <row r="10564" spans="8:8" s="95" customFormat="1" ht="12.75" customHeight="1">
      <c r="H10564" s="99"/>
    </row>
    <row r="10565" spans="8:8" s="95" customFormat="1" ht="12.75" customHeight="1">
      <c r="H10565" s="99"/>
    </row>
    <row r="10566" spans="8:8" s="95" customFormat="1" ht="12.75" customHeight="1">
      <c r="H10566" s="99"/>
    </row>
    <row r="10567" spans="8:8" s="95" customFormat="1" ht="12.75" customHeight="1">
      <c r="H10567" s="99"/>
    </row>
    <row r="10568" spans="8:8" s="95" customFormat="1" ht="12.75" customHeight="1">
      <c r="H10568" s="99"/>
    </row>
    <row r="10569" spans="8:8" s="95" customFormat="1" ht="12.75" customHeight="1">
      <c r="H10569" s="99"/>
    </row>
    <row r="10570" spans="8:8" s="95" customFormat="1" ht="12.75" customHeight="1">
      <c r="H10570" s="99"/>
    </row>
    <row r="10571" spans="8:8" s="95" customFormat="1" ht="12.75" customHeight="1">
      <c r="H10571" s="99"/>
    </row>
    <row r="10572" spans="8:8" s="95" customFormat="1" ht="12.75" customHeight="1">
      <c r="H10572" s="99"/>
    </row>
    <row r="10573" spans="8:8" s="95" customFormat="1" ht="12.75" customHeight="1">
      <c r="H10573" s="99"/>
    </row>
    <row r="10574" spans="8:8" s="95" customFormat="1" ht="12.75" customHeight="1">
      <c r="H10574" s="99"/>
    </row>
    <row r="10575" spans="8:8" s="95" customFormat="1" ht="12.75" customHeight="1">
      <c r="H10575" s="99"/>
    </row>
    <row r="10576" spans="8:8" s="95" customFormat="1" ht="12.75" customHeight="1">
      <c r="H10576" s="99"/>
    </row>
    <row r="10577" spans="8:8" s="95" customFormat="1" ht="12.75" customHeight="1">
      <c r="H10577" s="99"/>
    </row>
    <row r="10578" spans="8:8" s="95" customFormat="1" ht="12.75" customHeight="1">
      <c r="H10578" s="99"/>
    </row>
    <row r="10579" spans="8:8" s="95" customFormat="1" ht="12.75" customHeight="1">
      <c r="H10579" s="99"/>
    </row>
    <row r="10580" spans="8:8" s="95" customFormat="1" ht="12.75" customHeight="1">
      <c r="H10580" s="99"/>
    </row>
    <row r="10581" spans="8:8" s="95" customFormat="1" ht="12.75" customHeight="1">
      <c r="H10581" s="99"/>
    </row>
    <row r="10582" spans="8:8" s="95" customFormat="1" ht="12.75" customHeight="1">
      <c r="H10582" s="99"/>
    </row>
    <row r="10583" spans="8:8" s="95" customFormat="1" ht="12.75" customHeight="1">
      <c r="H10583" s="99"/>
    </row>
    <row r="10584" spans="8:8" s="95" customFormat="1" ht="12.75" customHeight="1">
      <c r="H10584" s="99"/>
    </row>
    <row r="10585" spans="8:8" s="95" customFormat="1" ht="12.75" customHeight="1">
      <c r="H10585" s="99"/>
    </row>
    <row r="10586" spans="8:8" s="95" customFormat="1" ht="12.75" customHeight="1">
      <c r="H10586" s="99"/>
    </row>
    <row r="10587" spans="8:8" s="95" customFormat="1" ht="12.75" customHeight="1">
      <c r="H10587" s="99"/>
    </row>
    <row r="10588" spans="8:8" s="95" customFormat="1" ht="12.75" customHeight="1">
      <c r="H10588" s="99"/>
    </row>
    <row r="10589" spans="8:8" s="95" customFormat="1" ht="12.75" customHeight="1">
      <c r="H10589" s="99"/>
    </row>
    <row r="10590" spans="8:8" s="95" customFormat="1" ht="12.75" customHeight="1">
      <c r="H10590" s="99"/>
    </row>
    <row r="10591" spans="8:8" s="95" customFormat="1" ht="12.75" customHeight="1">
      <c r="H10591" s="99"/>
    </row>
    <row r="10592" spans="8:8" s="95" customFormat="1" ht="12.75" customHeight="1">
      <c r="H10592" s="99"/>
    </row>
    <row r="10593" spans="8:8" s="95" customFormat="1" ht="12.75" customHeight="1">
      <c r="H10593" s="99"/>
    </row>
    <row r="10594" spans="8:8" s="95" customFormat="1" ht="12.75" customHeight="1">
      <c r="H10594" s="99"/>
    </row>
    <row r="10595" spans="8:8" s="95" customFormat="1" ht="12.75" customHeight="1">
      <c r="H10595" s="99"/>
    </row>
    <row r="10596" spans="8:8" s="95" customFormat="1" ht="12.75" customHeight="1">
      <c r="H10596" s="99"/>
    </row>
    <row r="10597" spans="8:8" s="95" customFormat="1" ht="12.75" customHeight="1">
      <c r="H10597" s="99"/>
    </row>
    <row r="10598" spans="8:8" s="95" customFormat="1" ht="12.75" customHeight="1">
      <c r="H10598" s="99"/>
    </row>
    <row r="10599" spans="8:8" s="95" customFormat="1" ht="12.75" customHeight="1">
      <c r="H10599" s="99"/>
    </row>
    <row r="10600" spans="8:8" s="95" customFormat="1" ht="12.75" customHeight="1">
      <c r="H10600" s="99"/>
    </row>
    <row r="10601" spans="8:8" s="95" customFormat="1" ht="12.75" customHeight="1">
      <c r="H10601" s="99"/>
    </row>
    <row r="10602" spans="8:8" s="95" customFormat="1" ht="12.75" customHeight="1">
      <c r="H10602" s="99"/>
    </row>
    <row r="10603" spans="8:8" s="95" customFormat="1" ht="12.75" customHeight="1">
      <c r="H10603" s="99"/>
    </row>
    <row r="10604" spans="8:8" s="95" customFormat="1" ht="12.75" customHeight="1">
      <c r="H10604" s="99"/>
    </row>
    <row r="10605" spans="8:8" s="95" customFormat="1" ht="12.75" customHeight="1">
      <c r="H10605" s="99"/>
    </row>
    <row r="10606" spans="8:8" s="95" customFormat="1" ht="12.75" customHeight="1">
      <c r="H10606" s="99"/>
    </row>
    <row r="10607" spans="8:8" s="95" customFormat="1" ht="12.75" customHeight="1">
      <c r="H10607" s="99"/>
    </row>
    <row r="10608" spans="8:8" s="95" customFormat="1" ht="12.75" customHeight="1">
      <c r="H10608" s="99"/>
    </row>
    <row r="10609" spans="8:8" s="95" customFormat="1" ht="12.75" customHeight="1">
      <c r="H10609" s="99"/>
    </row>
    <row r="10610" spans="8:8" s="95" customFormat="1" ht="12.75" customHeight="1">
      <c r="H10610" s="99"/>
    </row>
    <row r="10611" spans="8:8" s="95" customFormat="1" ht="12.75" customHeight="1">
      <c r="H10611" s="99"/>
    </row>
    <row r="10612" spans="8:8" s="95" customFormat="1" ht="12.75" customHeight="1">
      <c r="H10612" s="99"/>
    </row>
    <row r="10613" spans="8:8" s="95" customFormat="1" ht="12.75" customHeight="1">
      <c r="H10613" s="99"/>
    </row>
    <row r="10614" spans="8:8" s="95" customFormat="1" ht="12.75" customHeight="1">
      <c r="H10614" s="99"/>
    </row>
    <row r="10615" spans="8:8" s="95" customFormat="1" ht="12.75" customHeight="1">
      <c r="H10615" s="99"/>
    </row>
    <row r="10616" spans="8:8" s="95" customFormat="1" ht="12.75" customHeight="1">
      <c r="H10616" s="99"/>
    </row>
    <row r="10617" spans="8:8" s="95" customFormat="1" ht="12.75" customHeight="1">
      <c r="H10617" s="99"/>
    </row>
    <row r="10618" spans="8:8" s="95" customFormat="1" ht="12.75" customHeight="1">
      <c r="H10618" s="99"/>
    </row>
    <row r="10619" spans="8:8" s="95" customFormat="1" ht="12.75" customHeight="1">
      <c r="H10619" s="99"/>
    </row>
    <row r="10620" spans="8:8" s="95" customFormat="1" ht="12.75" customHeight="1">
      <c r="H10620" s="99"/>
    </row>
    <row r="10621" spans="8:8" s="95" customFormat="1" ht="12.75" customHeight="1">
      <c r="H10621" s="99"/>
    </row>
    <row r="10622" spans="8:8" s="95" customFormat="1" ht="12.75" customHeight="1">
      <c r="H10622" s="99"/>
    </row>
    <row r="10623" spans="8:8" s="95" customFormat="1" ht="12.75" customHeight="1">
      <c r="H10623" s="99"/>
    </row>
    <row r="10624" spans="8:8" s="95" customFormat="1" ht="12.75" customHeight="1">
      <c r="H10624" s="99"/>
    </row>
    <row r="10625" spans="8:8" s="95" customFormat="1" ht="12.75" customHeight="1">
      <c r="H10625" s="99"/>
    </row>
    <row r="10626" spans="8:8" s="95" customFormat="1" ht="12.75" customHeight="1">
      <c r="H10626" s="99"/>
    </row>
    <row r="10627" spans="8:8" s="95" customFormat="1" ht="12.75" customHeight="1">
      <c r="H10627" s="99"/>
    </row>
    <row r="10628" spans="8:8" s="95" customFormat="1" ht="12.75" customHeight="1">
      <c r="H10628" s="99"/>
    </row>
    <row r="10629" spans="8:8" s="95" customFormat="1" ht="12.75" customHeight="1">
      <c r="H10629" s="99"/>
    </row>
    <row r="10630" spans="8:8" s="95" customFormat="1" ht="12.75" customHeight="1">
      <c r="H10630" s="99"/>
    </row>
    <row r="10631" spans="8:8" s="95" customFormat="1" ht="12.75" customHeight="1">
      <c r="H10631" s="99"/>
    </row>
    <row r="10632" spans="8:8" s="95" customFormat="1" ht="12.75" customHeight="1">
      <c r="H10632" s="99"/>
    </row>
    <row r="10633" spans="8:8" s="95" customFormat="1" ht="12.75" customHeight="1">
      <c r="H10633" s="99"/>
    </row>
    <row r="10634" spans="8:8" s="95" customFormat="1" ht="12.75" customHeight="1">
      <c r="H10634" s="99"/>
    </row>
    <row r="10635" spans="8:8" s="95" customFormat="1" ht="12.75" customHeight="1">
      <c r="H10635" s="99"/>
    </row>
    <row r="10636" spans="8:8" s="95" customFormat="1" ht="12.75" customHeight="1">
      <c r="H10636" s="99"/>
    </row>
    <row r="10637" spans="8:8" s="95" customFormat="1" ht="12.75" customHeight="1">
      <c r="H10637" s="99"/>
    </row>
    <row r="10638" spans="8:8" s="95" customFormat="1" ht="12.75" customHeight="1">
      <c r="H10638" s="99"/>
    </row>
    <row r="10639" spans="8:8" s="95" customFormat="1" ht="12.75" customHeight="1">
      <c r="H10639" s="99"/>
    </row>
    <row r="10640" spans="8:8" s="95" customFormat="1" ht="12.75" customHeight="1">
      <c r="H10640" s="99"/>
    </row>
    <row r="10641" spans="8:8" s="95" customFormat="1" ht="12.75" customHeight="1">
      <c r="H10641" s="99"/>
    </row>
    <row r="10642" spans="8:8" s="95" customFormat="1" ht="12.75" customHeight="1">
      <c r="H10642" s="99"/>
    </row>
    <row r="10643" spans="8:8" s="95" customFormat="1" ht="12.75" customHeight="1">
      <c r="H10643" s="99"/>
    </row>
    <row r="10644" spans="8:8" s="95" customFormat="1" ht="12.75" customHeight="1">
      <c r="H10644" s="99"/>
    </row>
    <row r="10645" spans="8:8" s="95" customFormat="1" ht="12.75" customHeight="1">
      <c r="H10645" s="99"/>
    </row>
    <row r="10646" spans="8:8" s="95" customFormat="1" ht="12.75" customHeight="1">
      <c r="H10646" s="99"/>
    </row>
    <row r="10647" spans="8:8" s="95" customFormat="1" ht="12.75" customHeight="1">
      <c r="H10647" s="99"/>
    </row>
    <row r="10648" spans="8:8" s="95" customFormat="1" ht="12.75" customHeight="1">
      <c r="H10648" s="99"/>
    </row>
    <row r="10649" spans="8:8" s="95" customFormat="1" ht="12.75" customHeight="1">
      <c r="H10649" s="99"/>
    </row>
    <row r="10650" spans="8:8" s="95" customFormat="1" ht="12.75" customHeight="1">
      <c r="H10650" s="99"/>
    </row>
    <row r="10651" spans="8:8" s="95" customFormat="1" ht="12.75" customHeight="1">
      <c r="H10651" s="99"/>
    </row>
    <row r="10652" spans="8:8" s="95" customFormat="1" ht="12.75" customHeight="1">
      <c r="H10652" s="99"/>
    </row>
    <row r="10653" spans="8:8" s="95" customFormat="1" ht="12.75" customHeight="1">
      <c r="H10653" s="99"/>
    </row>
    <row r="10654" spans="8:8" s="95" customFormat="1" ht="12.75" customHeight="1">
      <c r="H10654" s="99"/>
    </row>
    <row r="10655" spans="8:8" s="95" customFormat="1" ht="12.75" customHeight="1">
      <c r="H10655" s="99"/>
    </row>
    <row r="10656" spans="8:8" s="95" customFormat="1" ht="12.75" customHeight="1">
      <c r="H10656" s="99"/>
    </row>
    <row r="10657" spans="8:8" s="95" customFormat="1" ht="12.75" customHeight="1">
      <c r="H10657" s="99"/>
    </row>
    <row r="10658" spans="8:8" s="95" customFormat="1" ht="12.75" customHeight="1">
      <c r="H10658" s="99"/>
    </row>
    <row r="10659" spans="8:8" s="95" customFormat="1" ht="12.75" customHeight="1">
      <c r="H10659" s="99"/>
    </row>
    <row r="10660" spans="8:8" s="95" customFormat="1" ht="12.75" customHeight="1">
      <c r="H10660" s="99"/>
    </row>
    <row r="10661" spans="8:8" s="95" customFormat="1" ht="12.75" customHeight="1">
      <c r="H10661" s="99"/>
    </row>
    <row r="10662" spans="8:8" s="95" customFormat="1" ht="12.75" customHeight="1">
      <c r="H10662" s="99"/>
    </row>
    <row r="10663" spans="8:8" s="95" customFormat="1" ht="12.75" customHeight="1">
      <c r="H10663" s="99"/>
    </row>
    <row r="10664" spans="8:8" s="95" customFormat="1" ht="12.75" customHeight="1">
      <c r="H10664" s="99"/>
    </row>
    <row r="10665" spans="8:8" s="95" customFormat="1" ht="12.75" customHeight="1">
      <c r="H10665" s="99"/>
    </row>
    <row r="10666" spans="8:8" s="95" customFormat="1" ht="12.75" customHeight="1">
      <c r="H10666" s="99"/>
    </row>
    <row r="10667" spans="8:8" s="95" customFormat="1" ht="12.75" customHeight="1">
      <c r="H10667" s="99"/>
    </row>
    <row r="10668" spans="8:8" s="95" customFormat="1" ht="12.75" customHeight="1">
      <c r="H10668" s="99"/>
    </row>
    <row r="10669" spans="8:8" s="95" customFormat="1" ht="12.75" customHeight="1">
      <c r="H10669" s="99"/>
    </row>
    <row r="10670" spans="8:8" s="95" customFormat="1" ht="12.75" customHeight="1">
      <c r="H10670" s="99"/>
    </row>
    <row r="10671" spans="8:8" s="95" customFormat="1" ht="12.75" customHeight="1">
      <c r="H10671" s="99"/>
    </row>
    <row r="10672" spans="8:8" s="95" customFormat="1" ht="12.75" customHeight="1">
      <c r="H10672" s="99"/>
    </row>
    <row r="10673" spans="8:8" s="95" customFormat="1" ht="12.75" customHeight="1">
      <c r="H10673" s="99"/>
    </row>
    <row r="10674" spans="8:8" s="95" customFormat="1" ht="12.75" customHeight="1">
      <c r="H10674" s="99"/>
    </row>
    <row r="10675" spans="8:8" s="95" customFormat="1" ht="12.75" customHeight="1">
      <c r="H10675" s="99"/>
    </row>
    <row r="10676" spans="8:8" s="95" customFormat="1" ht="12.75" customHeight="1">
      <c r="H10676" s="99"/>
    </row>
    <row r="10677" spans="8:8" s="95" customFormat="1" ht="12.75" customHeight="1">
      <c r="H10677" s="99"/>
    </row>
    <row r="10678" spans="8:8" s="95" customFormat="1" ht="12.75" customHeight="1">
      <c r="H10678" s="99"/>
    </row>
    <row r="10679" spans="8:8" s="95" customFormat="1" ht="12.75" customHeight="1">
      <c r="H10679" s="99"/>
    </row>
    <row r="10680" spans="8:8" s="95" customFormat="1" ht="12.75" customHeight="1">
      <c r="H10680" s="99"/>
    </row>
    <row r="10681" spans="8:8" s="95" customFormat="1" ht="12.75" customHeight="1">
      <c r="H10681" s="99"/>
    </row>
    <row r="10682" spans="8:8" s="95" customFormat="1" ht="12.75" customHeight="1">
      <c r="H10682" s="99"/>
    </row>
    <row r="10683" spans="8:8" s="95" customFormat="1" ht="12.75" customHeight="1">
      <c r="H10683" s="99"/>
    </row>
    <row r="10684" spans="8:8" s="95" customFormat="1" ht="12.75" customHeight="1">
      <c r="H10684" s="99"/>
    </row>
    <row r="10685" spans="8:8" s="95" customFormat="1" ht="12.75" customHeight="1">
      <c r="H10685" s="99"/>
    </row>
    <row r="10686" spans="8:8" s="95" customFormat="1" ht="12.75" customHeight="1">
      <c r="H10686" s="99"/>
    </row>
    <row r="10687" spans="8:8" s="95" customFormat="1" ht="12.75" customHeight="1">
      <c r="H10687" s="99"/>
    </row>
    <row r="10688" spans="8:8" s="95" customFormat="1" ht="12.75" customHeight="1">
      <c r="H10688" s="99"/>
    </row>
    <row r="10689" spans="8:8" s="95" customFormat="1" ht="12.75" customHeight="1">
      <c r="H10689" s="99"/>
    </row>
    <row r="10690" spans="8:8" s="95" customFormat="1" ht="12.75" customHeight="1">
      <c r="H10690" s="99"/>
    </row>
    <row r="10691" spans="8:8" s="95" customFormat="1" ht="12.75" customHeight="1">
      <c r="H10691" s="99"/>
    </row>
    <row r="10692" spans="8:8" s="95" customFormat="1" ht="12.75" customHeight="1">
      <c r="H10692" s="99"/>
    </row>
    <row r="10693" spans="8:8" s="95" customFormat="1" ht="12.75" customHeight="1">
      <c r="H10693" s="99"/>
    </row>
    <row r="10694" spans="8:8" s="95" customFormat="1" ht="12.75" customHeight="1">
      <c r="H10694" s="99"/>
    </row>
    <row r="10695" spans="8:8" s="95" customFormat="1" ht="12.75" customHeight="1">
      <c r="H10695" s="99"/>
    </row>
    <row r="10696" spans="8:8" s="95" customFormat="1" ht="12.75" customHeight="1">
      <c r="H10696" s="99"/>
    </row>
    <row r="10697" spans="8:8" s="95" customFormat="1" ht="12.75" customHeight="1">
      <c r="H10697" s="99"/>
    </row>
    <row r="10698" spans="8:8" s="95" customFormat="1" ht="12.75" customHeight="1">
      <c r="H10698" s="99"/>
    </row>
    <row r="10699" spans="8:8" s="95" customFormat="1" ht="12.75" customHeight="1">
      <c r="H10699" s="99"/>
    </row>
    <row r="10700" spans="8:8" s="95" customFormat="1" ht="12.75" customHeight="1">
      <c r="H10700" s="99"/>
    </row>
    <row r="10701" spans="8:8" s="95" customFormat="1" ht="12.75" customHeight="1">
      <c r="H10701" s="99"/>
    </row>
    <row r="10702" spans="8:8" s="95" customFormat="1" ht="12.75" customHeight="1">
      <c r="H10702" s="99"/>
    </row>
    <row r="10703" spans="8:8" s="95" customFormat="1" ht="12.75" customHeight="1">
      <c r="H10703" s="99"/>
    </row>
    <row r="10704" spans="8:8" s="95" customFormat="1" ht="12.75" customHeight="1">
      <c r="H10704" s="99"/>
    </row>
    <row r="10705" spans="8:8" s="95" customFormat="1" ht="12.75" customHeight="1">
      <c r="H10705" s="99"/>
    </row>
    <row r="10706" spans="8:8" s="95" customFormat="1" ht="12.75" customHeight="1">
      <c r="H10706" s="99"/>
    </row>
    <row r="10707" spans="8:8" s="95" customFormat="1" ht="12.75" customHeight="1">
      <c r="H10707" s="99"/>
    </row>
    <row r="10708" spans="8:8" s="95" customFormat="1" ht="12.75" customHeight="1">
      <c r="H10708" s="99"/>
    </row>
    <row r="10709" spans="8:8" s="95" customFormat="1" ht="12.75" customHeight="1">
      <c r="H10709" s="99"/>
    </row>
    <row r="10710" spans="8:8" s="95" customFormat="1" ht="12.75" customHeight="1">
      <c r="H10710" s="99"/>
    </row>
    <row r="10711" spans="8:8" s="95" customFormat="1" ht="12.75" customHeight="1">
      <c r="H10711" s="99"/>
    </row>
    <row r="10712" spans="8:8" s="95" customFormat="1" ht="12.75" customHeight="1">
      <c r="H10712" s="99"/>
    </row>
    <row r="10713" spans="8:8" s="95" customFormat="1" ht="12.75" customHeight="1">
      <c r="H10713" s="99"/>
    </row>
    <row r="10714" spans="8:8" s="95" customFormat="1" ht="12.75" customHeight="1">
      <c r="H10714" s="99"/>
    </row>
    <row r="10715" spans="8:8" s="95" customFormat="1" ht="12.75" customHeight="1">
      <c r="H10715" s="99"/>
    </row>
    <row r="10716" spans="8:8" s="95" customFormat="1" ht="12.75" customHeight="1">
      <c r="H10716" s="99"/>
    </row>
    <row r="10717" spans="8:8" s="95" customFormat="1" ht="12.75" customHeight="1">
      <c r="H10717" s="99"/>
    </row>
    <row r="10718" spans="8:8" s="95" customFormat="1" ht="12.75" customHeight="1">
      <c r="H10718" s="99"/>
    </row>
    <row r="10719" spans="8:8" s="95" customFormat="1" ht="12.75" customHeight="1">
      <c r="H10719" s="99"/>
    </row>
    <row r="10720" spans="8:8" s="95" customFormat="1" ht="12.75" customHeight="1">
      <c r="H10720" s="99"/>
    </row>
    <row r="10721" spans="8:8" s="95" customFormat="1" ht="12.75" customHeight="1">
      <c r="H10721" s="99"/>
    </row>
    <row r="10722" spans="8:8" s="95" customFormat="1" ht="12.75" customHeight="1">
      <c r="H10722" s="99"/>
    </row>
    <row r="10723" spans="8:8" s="95" customFormat="1" ht="12.75" customHeight="1">
      <c r="H10723" s="99"/>
    </row>
    <row r="10724" spans="8:8" s="95" customFormat="1" ht="12.75" customHeight="1">
      <c r="H10724" s="99"/>
    </row>
    <row r="10725" spans="8:8" s="95" customFormat="1" ht="12.75" customHeight="1">
      <c r="H10725" s="99"/>
    </row>
    <row r="10726" spans="8:8" s="95" customFormat="1" ht="12.75" customHeight="1">
      <c r="H10726" s="99"/>
    </row>
    <row r="10727" spans="8:8" s="95" customFormat="1" ht="12.75" customHeight="1">
      <c r="H10727" s="99"/>
    </row>
    <row r="10728" spans="8:8" s="95" customFormat="1" ht="12.75" customHeight="1">
      <c r="H10728" s="99"/>
    </row>
    <row r="10729" spans="8:8" s="95" customFormat="1" ht="12.75" customHeight="1">
      <c r="H10729" s="99"/>
    </row>
    <row r="10730" spans="8:8" s="95" customFormat="1" ht="12.75" customHeight="1">
      <c r="H10730" s="99"/>
    </row>
    <row r="10731" spans="8:8" s="95" customFormat="1" ht="12.75" customHeight="1">
      <c r="H10731" s="99"/>
    </row>
    <row r="10732" spans="8:8" s="95" customFormat="1" ht="12.75" customHeight="1">
      <c r="H10732" s="99"/>
    </row>
    <row r="10733" spans="8:8" s="95" customFormat="1" ht="12.75" customHeight="1">
      <c r="H10733" s="99"/>
    </row>
    <row r="10734" spans="8:8" s="95" customFormat="1" ht="12.75" customHeight="1">
      <c r="H10734" s="99"/>
    </row>
    <row r="10735" spans="8:8" s="95" customFormat="1" ht="12.75" customHeight="1">
      <c r="H10735" s="99"/>
    </row>
    <row r="10736" spans="8:8" s="95" customFormat="1" ht="12.75" customHeight="1">
      <c r="H10736" s="99"/>
    </row>
    <row r="10737" spans="8:8" s="95" customFormat="1" ht="12.75" customHeight="1">
      <c r="H10737" s="99"/>
    </row>
    <row r="10738" spans="8:8" s="95" customFormat="1" ht="12.75" customHeight="1">
      <c r="H10738" s="99"/>
    </row>
    <row r="10739" spans="8:8" s="95" customFormat="1" ht="12.75" customHeight="1">
      <c r="H10739" s="99"/>
    </row>
    <row r="10740" spans="8:8" s="95" customFormat="1" ht="12.75" customHeight="1">
      <c r="H10740" s="99"/>
    </row>
    <row r="10741" spans="8:8" s="95" customFormat="1" ht="12.75" customHeight="1">
      <c r="H10741" s="99"/>
    </row>
    <row r="10742" spans="8:8" s="95" customFormat="1" ht="12.75" customHeight="1">
      <c r="H10742" s="99"/>
    </row>
    <row r="10743" spans="8:8" s="95" customFormat="1" ht="12.75" customHeight="1">
      <c r="H10743" s="99"/>
    </row>
    <row r="10744" spans="8:8" s="95" customFormat="1" ht="12.75" customHeight="1">
      <c r="H10744" s="99"/>
    </row>
    <row r="10745" spans="8:8" s="95" customFormat="1" ht="12.75" customHeight="1">
      <c r="H10745" s="99"/>
    </row>
    <row r="10746" spans="8:8" s="95" customFormat="1" ht="12.75" customHeight="1">
      <c r="H10746" s="99"/>
    </row>
    <row r="10747" spans="8:8" s="95" customFormat="1" ht="12.75" customHeight="1">
      <c r="H10747" s="99"/>
    </row>
    <row r="10748" spans="8:8" s="95" customFormat="1" ht="12.75" customHeight="1">
      <c r="H10748" s="99"/>
    </row>
    <row r="10749" spans="8:8" s="95" customFormat="1" ht="12.75" customHeight="1">
      <c r="H10749" s="99"/>
    </row>
    <row r="10750" spans="8:8" s="95" customFormat="1" ht="12.75" customHeight="1">
      <c r="H10750" s="99"/>
    </row>
    <row r="10751" spans="8:8" s="95" customFormat="1" ht="12.75" customHeight="1">
      <c r="H10751" s="99"/>
    </row>
    <row r="10752" spans="8:8" s="95" customFormat="1" ht="12.75" customHeight="1">
      <c r="H10752" s="99"/>
    </row>
    <row r="10753" spans="8:8" s="95" customFormat="1" ht="12.75" customHeight="1">
      <c r="H10753" s="99"/>
    </row>
    <row r="10754" spans="8:8" s="95" customFormat="1" ht="12.75" customHeight="1">
      <c r="H10754" s="99"/>
    </row>
    <row r="10755" spans="8:8" s="95" customFormat="1" ht="12.75" customHeight="1">
      <c r="H10755" s="99"/>
    </row>
    <row r="10756" spans="8:8" s="95" customFormat="1" ht="12.75" customHeight="1">
      <c r="H10756" s="99"/>
    </row>
    <row r="10757" spans="8:8" s="95" customFormat="1" ht="12.75" customHeight="1">
      <c r="H10757" s="99"/>
    </row>
    <row r="10758" spans="8:8" s="95" customFormat="1" ht="12.75" customHeight="1">
      <c r="H10758" s="99"/>
    </row>
    <row r="10759" spans="8:8" s="95" customFormat="1" ht="12.75" customHeight="1">
      <c r="H10759" s="99"/>
    </row>
    <row r="10760" spans="8:8" s="95" customFormat="1" ht="12.75" customHeight="1">
      <c r="H10760" s="99"/>
    </row>
    <row r="10761" spans="8:8" s="95" customFormat="1" ht="12.75" customHeight="1">
      <c r="H10761" s="99"/>
    </row>
    <row r="10762" spans="8:8" s="95" customFormat="1" ht="12.75" customHeight="1">
      <c r="H10762" s="99"/>
    </row>
    <row r="10763" spans="8:8" s="95" customFormat="1" ht="12.75" customHeight="1">
      <c r="H10763" s="99"/>
    </row>
    <row r="10764" spans="8:8" s="95" customFormat="1" ht="12.75" customHeight="1">
      <c r="H10764" s="99"/>
    </row>
    <row r="10765" spans="8:8" s="95" customFormat="1" ht="12.75" customHeight="1">
      <c r="H10765" s="99"/>
    </row>
    <row r="10766" spans="8:8" s="95" customFormat="1" ht="12.75" customHeight="1">
      <c r="H10766" s="99"/>
    </row>
    <row r="10767" spans="8:8" s="95" customFormat="1" ht="12.75" customHeight="1">
      <c r="H10767" s="99"/>
    </row>
    <row r="10768" spans="8:8" s="95" customFormat="1" ht="12.75" customHeight="1">
      <c r="H10768" s="99"/>
    </row>
    <row r="10769" spans="8:8" s="95" customFormat="1" ht="12.75" customHeight="1">
      <c r="H10769" s="99"/>
    </row>
    <row r="10770" spans="8:8" s="95" customFormat="1" ht="12.75" customHeight="1">
      <c r="H10770" s="99"/>
    </row>
    <row r="10771" spans="8:8" s="95" customFormat="1" ht="12.75" customHeight="1">
      <c r="H10771" s="99"/>
    </row>
    <row r="10772" spans="8:8" s="95" customFormat="1" ht="12.75" customHeight="1">
      <c r="H10772" s="99"/>
    </row>
    <row r="10773" spans="8:8" s="95" customFormat="1" ht="12.75" customHeight="1">
      <c r="H10773" s="99"/>
    </row>
    <row r="10774" spans="8:8" s="95" customFormat="1" ht="12.75" customHeight="1">
      <c r="H10774" s="99"/>
    </row>
    <row r="10775" spans="8:8" s="95" customFormat="1" ht="12.75" customHeight="1">
      <c r="H10775" s="99"/>
    </row>
    <row r="10776" spans="8:8" s="95" customFormat="1" ht="12.75" customHeight="1">
      <c r="H10776" s="99"/>
    </row>
    <row r="10777" spans="8:8" s="95" customFormat="1" ht="12.75" customHeight="1">
      <c r="H10777" s="99"/>
    </row>
    <row r="10778" spans="8:8" s="95" customFormat="1" ht="12.75" customHeight="1">
      <c r="H10778" s="99"/>
    </row>
    <row r="10779" spans="8:8" s="95" customFormat="1" ht="12.75" customHeight="1">
      <c r="H10779" s="99"/>
    </row>
    <row r="10780" spans="8:8" s="95" customFormat="1" ht="12.75" customHeight="1">
      <c r="H10780" s="99"/>
    </row>
    <row r="10781" spans="8:8" s="95" customFormat="1" ht="12.75" customHeight="1">
      <c r="H10781" s="99"/>
    </row>
    <row r="10782" spans="8:8" s="95" customFormat="1" ht="12.75" customHeight="1">
      <c r="H10782" s="99"/>
    </row>
    <row r="10783" spans="8:8" s="95" customFormat="1" ht="12.75" customHeight="1">
      <c r="H10783" s="99"/>
    </row>
    <row r="10784" spans="8:8" s="95" customFormat="1" ht="12.75" customHeight="1">
      <c r="H10784" s="99"/>
    </row>
    <row r="10785" spans="8:8" s="95" customFormat="1" ht="12.75" customHeight="1">
      <c r="H10785" s="99"/>
    </row>
    <row r="10786" spans="8:8" s="95" customFormat="1" ht="12.75" customHeight="1">
      <c r="H10786" s="99"/>
    </row>
    <row r="10787" spans="8:8" s="95" customFormat="1" ht="12.75" customHeight="1">
      <c r="H10787" s="99"/>
    </row>
    <row r="10788" spans="8:8" s="95" customFormat="1" ht="12.75" customHeight="1">
      <c r="H10788" s="99"/>
    </row>
    <row r="10789" spans="8:8" s="95" customFormat="1" ht="12.75" customHeight="1">
      <c r="H10789" s="99"/>
    </row>
    <row r="10790" spans="8:8" s="95" customFormat="1" ht="12.75" customHeight="1">
      <c r="H10790" s="99"/>
    </row>
    <row r="10791" spans="8:8" s="95" customFormat="1" ht="12.75" customHeight="1">
      <c r="H10791" s="99"/>
    </row>
    <row r="10792" spans="8:8" s="95" customFormat="1" ht="12.75" customHeight="1">
      <c r="H10792" s="99"/>
    </row>
    <row r="10793" spans="8:8" s="95" customFormat="1" ht="12.75" customHeight="1">
      <c r="H10793" s="99"/>
    </row>
    <row r="10794" spans="8:8" s="95" customFormat="1" ht="12.75" customHeight="1">
      <c r="H10794" s="99"/>
    </row>
    <row r="10795" spans="8:8" s="95" customFormat="1" ht="12.75" customHeight="1">
      <c r="H10795" s="99"/>
    </row>
    <row r="10796" spans="8:8" s="95" customFormat="1" ht="12.75" customHeight="1">
      <c r="H10796" s="99"/>
    </row>
    <row r="10797" spans="8:8" s="95" customFormat="1" ht="12.75" customHeight="1">
      <c r="H10797" s="99"/>
    </row>
    <row r="10798" spans="8:8" s="95" customFormat="1" ht="12.75" customHeight="1">
      <c r="H10798" s="99"/>
    </row>
    <row r="10799" spans="8:8" s="95" customFormat="1" ht="12.75" customHeight="1">
      <c r="H10799" s="99"/>
    </row>
    <row r="10800" spans="8:8" s="95" customFormat="1" ht="12.75" customHeight="1">
      <c r="H10800" s="99"/>
    </row>
    <row r="10801" spans="8:8" s="95" customFormat="1" ht="12.75" customHeight="1">
      <c r="H10801" s="99"/>
    </row>
    <row r="10802" spans="8:8" s="95" customFormat="1" ht="12.75" customHeight="1">
      <c r="H10802" s="99"/>
    </row>
    <row r="10803" spans="8:8" s="95" customFormat="1" ht="12.75" customHeight="1">
      <c r="H10803" s="99"/>
    </row>
    <row r="10804" spans="8:8" s="95" customFormat="1" ht="12.75" customHeight="1">
      <c r="H10804" s="99"/>
    </row>
    <row r="10805" spans="8:8" s="95" customFormat="1" ht="12.75" customHeight="1">
      <c r="H10805" s="99"/>
    </row>
    <row r="10806" spans="8:8" s="95" customFormat="1" ht="12.75" customHeight="1">
      <c r="H10806" s="99"/>
    </row>
    <row r="10807" spans="8:8" s="95" customFormat="1" ht="12.75" customHeight="1">
      <c r="H10807" s="99"/>
    </row>
    <row r="10808" spans="8:8" s="95" customFormat="1" ht="12.75" customHeight="1">
      <c r="H10808" s="99"/>
    </row>
    <row r="10809" spans="8:8" s="95" customFormat="1" ht="12.75" customHeight="1">
      <c r="H10809" s="99"/>
    </row>
    <row r="10810" spans="8:8" s="95" customFormat="1" ht="12.75" customHeight="1">
      <c r="H10810" s="99"/>
    </row>
    <row r="10811" spans="8:8" s="95" customFormat="1" ht="12.75" customHeight="1">
      <c r="H10811" s="99"/>
    </row>
    <row r="10812" spans="8:8" s="95" customFormat="1" ht="12.75" customHeight="1">
      <c r="H10812" s="99"/>
    </row>
    <row r="10813" spans="8:8" s="95" customFormat="1" ht="12.75" customHeight="1">
      <c r="H10813" s="99"/>
    </row>
    <row r="10814" spans="8:8" s="95" customFormat="1" ht="12.75" customHeight="1">
      <c r="H10814" s="99"/>
    </row>
    <row r="10815" spans="8:8" s="95" customFormat="1" ht="12.75" customHeight="1">
      <c r="H10815" s="99"/>
    </row>
    <row r="10816" spans="8:8" s="95" customFormat="1" ht="12.75" customHeight="1">
      <c r="H10816" s="99"/>
    </row>
    <row r="10817" spans="8:8" s="95" customFormat="1" ht="12.75" customHeight="1">
      <c r="H10817" s="99"/>
    </row>
    <row r="10818" spans="8:8" s="95" customFormat="1" ht="12.75" customHeight="1">
      <c r="H10818" s="99"/>
    </row>
    <row r="10819" spans="8:8" s="95" customFormat="1" ht="12.75" customHeight="1">
      <c r="H10819" s="99"/>
    </row>
    <row r="10820" spans="8:8" s="95" customFormat="1" ht="12.75" customHeight="1">
      <c r="H10820" s="99"/>
    </row>
    <row r="10821" spans="8:8" s="95" customFormat="1" ht="12.75" customHeight="1">
      <c r="H10821" s="99"/>
    </row>
    <row r="10822" spans="8:8" s="95" customFormat="1" ht="12.75" customHeight="1">
      <c r="H10822" s="99"/>
    </row>
    <row r="10823" spans="8:8" s="95" customFormat="1" ht="12.75" customHeight="1">
      <c r="H10823" s="99"/>
    </row>
    <row r="10824" spans="8:8" s="95" customFormat="1" ht="12.75" customHeight="1">
      <c r="H10824" s="99"/>
    </row>
    <row r="10825" spans="8:8" s="95" customFormat="1" ht="12.75" customHeight="1">
      <c r="H10825" s="99"/>
    </row>
    <row r="10826" spans="8:8" s="95" customFormat="1" ht="12.75" customHeight="1">
      <c r="H10826" s="99"/>
    </row>
    <row r="10827" spans="8:8" s="95" customFormat="1" ht="12.75" customHeight="1">
      <c r="H10827" s="99"/>
    </row>
    <row r="10828" spans="8:8" s="95" customFormat="1" ht="12.75" customHeight="1">
      <c r="H10828" s="99"/>
    </row>
    <row r="10829" spans="8:8" s="95" customFormat="1" ht="12.75" customHeight="1">
      <c r="H10829" s="99"/>
    </row>
    <row r="10830" spans="8:8" s="95" customFormat="1" ht="12.75" customHeight="1">
      <c r="H10830" s="99"/>
    </row>
    <row r="10831" spans="8:8" s="95" customFormat="1" ht="12.75" customHeight="1">
      <c r="H10831" s="99"/>
    </row>
    <row r="10832" spans="8:8" s="95" customFormat="1" ht="12.75" customHeight="1">
      <c r="H10832" s="99"/>
    </row>
    <row r="10833" spans="8:8" s="95" customFormat="1" ht="12.75" customHeight="1">
      <c r="H10833" s="99"/>
    </row>
    <row r="10834" spans="8:8" s="95" customFormat="1" ht="12.75" customHeight="1">
      <c r="H10834" s="99"/>
    </row>
    <row r="10835" spans="8:8" s="95" customFormat="1" ht="12.75" customHeight="1">
      <c r="H10835" s="99"/>
    </row>
    <row r="10836" spans="8:8" s="95" customFormat="1" ht="12.75" customHeight="1">
      <c r="H10836" s="99"/>
    </row>
    <row r="10837" spans="8:8" s="95" customFormat="1" ht="12.75" customHeight="1">
      <c r="H10837" s="99"/>
    </row>
    <row r="10838" spans="8:8" s="95" customFormat="1" ht="12.75" customHeight="1">
      <c r="H10838" s="99"/>
    </row>
    <row r="10839" spans="8:8" s="95" customFormat="1" ht="12.75" customHeight="1">
      <c r="H10839" s="99"/>
    </row>
    <row r="10840" spans="8:8" s="95" customFormat="1" ht="12.75" customHeight="1">
      <c r="H10840" s="99"/>
    </row>
    <row r="10841" spans="8:8" s="95" customFormat="1" ht="12.75" customHeight="1">
      <c r="H10841" s="99"/>
    </row>
    <row r="10842" spans="8:8" s="95" customFormat="1" ht="12.75" customHeight="1">
      <c r="H10842" s="99"/>
    </row>
    <row r="10843" spans="8:8" s="95" customFormat="1" ht="12.75" customHeight="1">
      <c r="H10843" s="99"/>
    </row>
    <row r="10844" spans="8:8" s="95" customFormat="1" ht="12.75" customHeight="1">
      <c r="H10844" s="99"/>
    </row>
    <row r="10845" spans="8:8" s="95" customFormat="1" ht="12.75" customHeight="1">
      <c r="H10845" s="99"/>
    </row>
    <row r="10846" spans="8:8" s="95" customFormat="1" ht="12.75" customHeight="1">
      <c r="H10846" s="99"/>
    </row>
    <row r="10847" spans="8:8" s="95" customFormat="1" ht="12.75" customHeight="1">
      <c r="H10847" s="99"/>
    </row>
    <row r="10848" spans="8:8" s="95" customFormat="1" ht="12.75" customHeight="1">
      <c r="H10848" s="99"/>
    </row>
    <row r="10849" spans="8:8" s="95" customFormat="1" ht="12.75" customHeight="1">
      <c r="H10849" s="99"/>
    </row>
    <row r="10850" spans="8:8" s="95" customFormat="1" ht="12.75" customHeight="1">
      <c r="H10850" s="99"/>
    </row>
    <row r="10851" spans="8:8" s="95" customFormat="1" ht="12.75" customHeight="1">
      <c r="H10851" s="99"/>
    </row>
    <row r="10852" spans="8:8" s="95" customFormat="1" ht="12.75" customHeight="1">
      <c r="H10852" s="99"/>
    </row>
    <row r="10853" spans="8:8" s="95" customFormat="1" ht="12.75" customHeight="1">
      <c r="H10853" s="99"/>
    </row>
    <row r="10854" spans="8:8" s="95" customFormat="1" ht="12.75" customHeight="1">
      <c r="H10854" s="99"/>
    </row>
    <row r="10855" spans="8:8" s="95" customFormat="1" ht="12.75" customHeight="1">
      <c r="H10855" s="99"/>
    </row>
    <row r="10856" spans="8:8" s="95" customFormat="1" ht="12.75" customHeight="1">
      <c r="H10856" s="99"/>
    </row>
    <row r="10857" spans="8:8" s="95" customFormat="1" ht="12.75" customHeight="1">
      <c r="H10857" s="99"/>
    </row>
    <row r="10858" spans="8:8" s="95" customFormat="1" ht="12.75" customHeight="1">
      <c r="H10858" s="99"/>
    </row>
    <row r="10859" spans="8:8" s="95" customFormat="1" ht="12.75" customHeight="1">
      <c r="H10859" s="99"/>
    </row>
    <row r="10860" spans="8:8" s="95" customFormat="1" ht="12.75" customHeight="1">
      <c r="H10860" s="99"/>
    </row>
    <row r="10861" spans="8:8" s="95" customFormat="1" ht="12.75" customHeight="1">
      <c r="H10861" s="99"/>
    </row>
    <row r="10862" spans="8:8" s="95" customFormat="1" ht="12.75" customHeight="1">
      <c r="H10862" s="99"/>
    </row>
    <row r="10863" spans="8:8" s="95" customFormat="1" ht="12.75" customHeight="1">
      <c r="H10863" s="99"/>
    </row>
    <row r="10864" spans="8:8" s="95" customFormat="1" ht="12.75" customHeight="1">
      <c r="H10864" s="99"/>
    </row>
    <row r="10865" spans="8:8" s="95" customFormat="1" ht="12.75" customHeight="1">
      <c r="H10865" s="99"/>
    </row>
    <row r="10866" spans="8:8" s="95" customFormat="1" ht="12.75" customHeight="1">
      <c r="H10866" s="99"/>
    </row>
    <row r="10867" spans="8:8" s="95" customFormat="1" ht="12.75" customHeight="1">
      <c r="H10867" s="99"/>
    </row>
    <row r="10868" spans="8:8" s="95" customFormat="1" ht="12.75" customHeight="1">
      <c r="H10868" s="99"/>
    </row>
    <row r="10869" spans="8:8" s="95" customFormat="1" ht="12.75" customHeight="1">
      <c r="H10869" s="99"/>
    </row>
    <row r="10870" spans="8:8" s="95" customFormat="1" ht="12.75" customHeight="1">
      <c r="H10870" s="99"/>
    </row>
    <row r="10871" spans="8:8" s="95" customFormat="1" ht="12.75" customHeight="1">
      <c r="H10871" s="99"/>
    </row>
    <row r="10872" spans="8:8" s="95" customFormat="1" ht="12.75" customHeight="1">
      <c r="H10872" s="99"/>
    </row>
    <row r="10873" spans="8:8" s="95" customFormat="1" ht="12.75" customHeight="1">
      <c r="H10873" s="99"/>
    </row>
    <row r="10874" spans="8:8" s="95" customFormat="1" ht="12.75" customHeight="1">
      <c r="H10874" s="99"/>
    </row>
    <row r="10875" spans="8:8" s="95" customFormat="1" ht="12.75" customHeight="1">
      <c r="H10875" s="99"/>
    </row>
    <row r="10876" spans="8:8" s="95" customFormat="1" ht="12.75" customHeight="1">
      <c r="H10876" s="99"/>
    </row>
    <row r="10877" spans="8:8" s="95" customFormat="1" ht="12.75" customHeight="1">
      <c r="H10877" s="99"/>
    </row>
    <row r="10878" spans="8:8" s="95" customFormat="1" ht="12.75" customHeight="1">
      <c r="H10878" s="99"/>
    </row>
    <row r="10879" spans="8:8" s="95" customFormat="1" ht="12.75" customHeight="1">
      <c r="H10879" s="99"/>
    </row>
    <row r="10880" spans="8:8" s="95" customFormat="1" ht="12.75" customHeight="1">
      <c r="H10880" s="99"/>
    </row>
    <row r="10881" spans="8:8" s="95" customFormat="1" ht="12.75" customHeight="1">
      <c r="H10881" s="99"/>
    </row>
    <row r="10882" spans="8:8" s="95" customFormat="1" ht="12.75" customHeight="1">
      <c r="H10882" s="99"/>
    </row>
    <row r="10883" spans="8:8" s="95" customFormat="1" ht="12.75" customHeight="1">
      <c r="H10883" s="99"/>
    </row>
    <row r="10884" spans="8:8" s="95" customFormat="1" ht="12.75" customHeight="1">
      <c r="H10884" s="99"/>
    </row>
    <row r="10885" spans="8:8" s="95" customFormat="1" ht="12.75" customHeight="1">
      <c r="H10885" s="99"/>
    </row>
    <row r="10886" spans="8:8" s="95" customFormat="1" ht="12.75" customHeight="1">
      <c r="H10886" s="99"/>
    </row>
    <row r="10887" spans="8:8" s="95" customFormat="1" ht="12.75" customHeight="1">
      <c r="H10887" s="99"/>
    </row>
    <row r="10888" spans="8:8" s="95" customFormat="1" ht="12.75" customHeight="1">
      <c r="H10888" s="99"/>
    </row>
    <row r="10889" spans="8:8" s="95" customFormat="1" ht="12.75" customHeight="1">
      <c r="H10889" s="99"/>
    </row>
    <row r="10890" spans="8:8" s="95" customFormat="1" ht="12.75" customHeight="1">
      <c r="H10890" s="99"/>
    </row>
    <row r="10891" spans="8:8" s="95" customFormat="1" ht="12.75" customHeight="1">
      <c r="H10891" s="99"/>
    </row>
    <row r="10892" spans="8:8" s="95" customFormat="1" ht="12.75" customHeight="1">
      <c r="H10892" s="99"/>
    </row>
    <row r="10893" spans="8:8" s="95" customFormat="1" ht="12.75" customHeight="1">
      <c r="H10893" s="99"/>
    </row>
    <row r="10894" spans="8:8" s="95" customFormat="1" ht="12.75" customHeight="1">
      <c r="H10894" s="99"/>
    </row>
    <row r="10895" spans="8:8" s="95" customFormat="1" ht="12.75" customHeight="1">
      <c r="H10895" s="99"/>
    </row>
    <row r="10896" spans="8:8" s="95" customFormat="1" ht="12.75" customHeight="1">
      <c r="H10896" s="99"/>
    </row>
    <row r="10897" spans="8:8" s="95" customFormat="1" ht="12.75" customHeight="1">
      <c r="H10897" s="99"/>
    </row>
    <row r="10898" spans="8:8" s="95" customFormat="1" ht="12.75" customHeight="1">
      <c r="H10898" s="99"/>
    </row>
    <row r="10899" spans="8:8" s="95" customFormat="1" ht="12.75" customHeight="1">
      <c r="H10899" s="99"/>
    </row>
    <row r="10900" spans="8:8" s="95" customFormat="1" ht="12.75" customHeight="1">
      <c r="H10900" s="99"/>
    </row>
    <row r="10901" spans="8:8" s="95" customFormat="1" ht="12.75" customHeight="1">
      <c r="H10901" s="99"/>
    </row>
    <row r="10902" spans="8:8" s="95" customFormat="1" ht="12.75" customHeight="1">
      <c r="H10902" s="99"/>
    </row>
    <row r="10903" spans="8:8" s="95" customFormat="1" ht="12.75" customHeight="1">
      <c r="H10903" s="99"/>
    </row>
    <row r="10904" spans="8:8" s="95" customFormat="1" ht="12.75" customHeight="1">
      <c r="H10904" s="99"/>
    </row>
    <row r="10905" spans="8:8" s="95" customFormat="1" ht="12.75" customHeight="1">
      <c r="H10905" s="99"/>
    </row>
    <row r="10906" spans="8:8" s="95" customFormat="1" ht="12.75" customHeight="1">
      <c r="H10906" s="99"/>
    </row>
    <row r="10907" spans="8:8" s="95" customFormat="1" ht="12.75" customHeight="1">
      <c r="H10907" s="99"/>
    </row>
    <row r="10908" spans="8:8" s="95" customFormat="1" ht="12.75" customHeight="1">
      <c r="H10908" s="99"/>
    </row>
    <row r="10909" spans="8:8" s="95" customFormat="1" ht="12.75" customHeight="1">
      <c r="H10909" s="99"/>
    </row>
    <row r="10910" spans="8:8" s="95" customFormat="1" ht="12.75" customHeight="1">
      <c r="H10910" s="99"/>
    </row>
    <row r="10911" spans="8:8" s="95" customFormat="1" ht="12.75" customHeight="1">
      <c r="H10911" s="99"/>
    </row>
    <row r="10912" spans="8:8" s="95" customFormat="1" ht="12.75" customHeight="1">
      <c r="H10912" s="99"/>
    </row>
    <row r="10913" spans="8:8" s="95" customFormat="1" ht="12.75" customHeight="1">
      <c r="H10913" s="99"/>
    </row>
    <row r="10914" spans="8:8" s="95" customFormat="1" ht="12.75" customHeight="1">
      <c r="H10914" s="99"/>
    </row>
    <row r="10915" spans="8:8" s="95" customFormat="1" ht="12.75" customHeight="1">
      <c r="H10915" s="99"/>
    </row>
    <row r="10916" spans="8:8" s="95" customFormat="1" ht="12.75" customHeight="1">
      <c r="H10916" s="99"/>
    </row>
    <row r="10917" spans="8:8" s="95" customFormat="1" ht="12.75" customHeight="1">
      <c r="H10917" s="99"/>
    </row>
    <row r="10918" spans="8:8" s="95" customFormat="1" ht="12.75" customHeight="1">
      <c r="H10918" s="99"/>
    </row>
    <row r="10919" spans="8:8" s="95" customFormat="1" ht="12.75" customHeight="1">
      <c r="H10919" s="99"/>
    </row>
    <row r="10920" spans="8:8" s="95" customFormat="1" ht="12.75" customHeight="1">
      <c r="H10920" s="99"/>
    </row>
    <row r="10921" spans="8:8" s="95" customFormat="1" ht="12.75" customHeight="1">
      <c r="H10921" s="99"/>
    </row>
    <row r="10922" spans="8:8" s="95" customFormat="1" ht="12.75" customHeight="1">
      <c r="H10922" s="99"/>
    </row>
    <row r="10923" spans="8:8" s="95" customFormat="1" ht="12.75" customHeight="1">
      <c r="H10923" s="99"/>
    </row>
    <row r="10924" spans="8:8" s="95" customFormat="1" ht="12.75" customHeight="1">
      <c r="H10924" s="99"/>
    </row>
    <row r="10925" spans="8:8" s="95" customFormat="1" ht="12.75" customHeight="1">
      <c r="H10925" s="99"/>
    </row>
    <row r="10926" spans="8:8" s="95" customFormat="1" ht="12.75" customHeight="1">
      <c r="H10926" s="99"/>
    </row>
    <row r="10927" spans="8:8" s="95" customFormat="1" ht="12.75" customHeight="1">
      <c r="H10927" s="99"/>
    </row>
    <row r="10928" spans="8:8" s="95" customFormat="1" ht="12.75" customHeight="1">
      <c r="H10928" s="99"/>
    </row>
    <row r="10929" spans="8:8" s="95" customFormat="1" ht="12.75" customHeight="1">
      <c r="H10929" s="99"/>
    </row>
    <row r="10930" spans="8:8" s="95" customFormat="1" ht="12.75" customHeight="1">
      <c r="H10930" s="99"/>
    </row>
    <row r="10931" spans="8:8" s="95" customFormat="1" ht="12.75" customHeight="1">
      <c r="H10931" s="99"/>
    </row>
    <row r="10932" spans="8:8" s="95" customFormat="1" ht="12.75" customHeight="1">
      <c r="H10932" s="99"/>
    </row>
    <row r="10933" spans="8:8" s="95" customFormat="1" ht="12.75" customHeight="1">
      <c r="H10933" s="99"/>
    </row>
    <row r="10934" spans="8:8" s="95" customFormat="1" ht="12.75" customHeight="1">
      <c r="H10934" s="99"/>
    </row>
    <row r="10935" spans="8:8" s="95" customFormat="1" ht="12.75" customHeight="1">
      <c r="H10935" s="99"/>
    </row>
    <row r="10936" spans="8:8" s="95" customFormat="1" ht="12.75" customHeight="1">
      <c r="H10936" s="99"/>
    </row>
    <row r="10937" spans="8:8" s="95" customFormat="1" ht="12.75" customHeight="1">
      <c r="H10937" s="99"/>
    </row>
    <row r="10938" spans="8:8" s="95" customFormat="1" ht="12.75" customHeight="1">
      <c r="H10938" s="99"/>
    </row>
    <row r="10939" spans="8:8" s="95" customFormat="1" ht="12.75" customHeight="1">
      <c r="H10939" s="99"/>
    </row>
    <row r="10940" spans="8:8" s="95" customFormat="1" ht="12.75" customHeight="1">
      <c r="H10940" s="99"/>
    </row>
    <row r="10941" spans="8:8" s="95" customFormat="1" ht="12.75" customHeight="1">
      <c r="H10941" s="99"/>
    </row>
    <row r="10942" spans="8:8" s="95" customFormat="1" ht="12.75" customHeight="1">
      <c r="H10942" s="99"/>
    </row>
    <row r="10943" spans="8:8" s="95" customFormat="1" ht="12.75" customHeight="1">
      <c r="H10943" s="99"/>
    </row>
    <row r="10944" spans="8:8" s="95" customFormat="1" ht="12.75" customHeight="1">
      <c r="H10944" s="99"/>
    </row>
    <row r="10945" spans="8:8" s="95" customFormat="1" ht="12.75" customHeight="1">
      <c r="H10945" s="99"/>
    </row>
    <row r="10946" spans="8:8" s="95" customFormat="1" ht="12.75" customHeight="1">
      <c r="H10946" s="99"/>
    </row>
    <row r="10947" spans="8:8" s="95" customFormat="1" ht="12.75" customHeight="1">
      <c r="H10947" s="99"/>
    </row>
    <row r="10948" spans="8:8" s="95" customFormat="1" ht="12.75" customHeight="1">
      <c r="H10948" s="99"/>
    </row>
    <row r="10949" spans="8:8" s="95" customFormat="1" ht="12.75" customHeight="1">
      <c r="H10949" s="99"/>
    </row>
    <row r="10950" spans="8:8" s="95" customFormat="1" ht="12.75" customHeight="1">
      <c r="H10950" s="99"/>
    </row>
    <row r="10951" spans="8:8" s="95" customFormat="1" ht="12.75" customHeight="1">
      <c r="H10951" s="99"/>
    </row>
    <row r="10952" spans="8:8" s="95" customFormat="1" ht="12.75" customHeight="1">
      <c r="H10952" s="99"/>
    </row>
    <row r="10953" spans="8:8" s="95" customFormat="1" ht="12.75" customHeight="1">
      <c r="H10953" s="99"/>
    </row>
    <row r="10954" spans="8:8" s="95" customFormat="1" ht="12.75" customHeight="1">
      <c r="H10954" s="99"/>
    </row>
    <row r="10955" spans="8:8" s="95" customFormat="1" ht="12.75" customHeight="1">
      <c r="H10955" s="99"/>
    </row>
    <row r="10956" spans="8:8" s="95" customFormat="1" ht="12.75" customHeight="1">
      <c r="H10956" s="99"/>
    </row>
    <row r="10957" spans="8:8" s="95" customFormat="1" ht="12.75" customHeight="1">
      <c r="H10957" s="99"/>
    </row>
    <row r="10958" spans="8:8" s="95" customFormat="1" ht="12.75" customHeight="1">
      <c r="H10958" s="99"/>
    </row>
    <row r="10959" spans="8:8" s="95" customFormat="1" ht="12.75" customHeight="1">
      <c r="H10959" s="99"/>
    </row>
    <row r="10960" spans="8:8" s="95" customFormat="1" ht="12.75" customHeight="1">
      <c r="H10960" s="99"/>
    </row>
    <row r="10961" spans="8:8" s="95" customFormat="1" ht="12.75" customHeight="1">
      <c r="H10961" s="99"/>
    </row>
    <row r="10962" spans="8:8" s="95" customFormat="1" ht="12.75" customHeight="1">
      <c r="H10962" s="99"/>
    </row>
    <row r="10963" spans="8:8" s="95" customFormat="1" ht="12.75" customHeight="1">
      <c r="H10963" s="99"/>
    </row>
    <row r="10964" spans="8:8" s="95" customFormat="1" ht="12.75" customHeight="1">
      <c r="H10964" s="99"/>
    </row>
    <row r="10965" spans="8:8" s="95" customFormat="1" ht="12.75" customHeight="1">
      <c r="H10965" s="99"/>
    </row>
    <row r="10966" spans="8:8" s="95" customFormat="1" ht="12.75" customHeight="1">
      <c r="H10966" s="99"/>
    </row>
    <row r="10967" spans="8:8" s="95" customFormat="1" ht="12.75" customHeight="1">
      <c r="H10967" s="99"/>
    </row>
    <row r="10968" spans="8:8" s="95" customFormat="1" ht="12.75" customHeight="1">
      <c r="H10968" s="99"/>
    </row>
    <row r="10969" spans="8:8" s="95" customFormat="1" ht="12.75" customHeight="1">
      <c r="H10969" s="99"/>
    </row>
    <row r="10970" spans="8:8" s="95" customFormat="1" ht="12.75" customHeight="1">
      <c r="H10970" s="99"/>
    </row>
    <row r="10971" spans="8:8" s="95" customFormat="1" ht="12.75" customHeight="1">
      <c r="H10971" s="99"/>
    </row>
    <row r="10972" spans="8:8" s="95" customFormat="1" ht="12.75" customHeight="1">
      <c r="H10972" s="99"/>
    </row>
    <row r="10973" spans="8:8" s="95" customFormat="1" ht="12.75" customHeight="1">
      <c r="H10973" s="99"/>
    </row>
    <row r="10974" spans="8:8" s="95" customFormat="1" ht="12.75" customHeight="1">
      <c r="H10974" s="99"/>
    </row>
    <row r="10975" spans="8:8" s="95" customFormat="1" ht="12.75" customHeight="1">
      <c r="H10975" s="99"/>
    </row>
    <row r="10976" spans="8:8" s="95" customFormat="1" ht="12.75" customHeight="1">
      <c r="H10976" s="99"/>
    </row>
    <row r="10977" spans="8:8" s="95" customFormat="1" ht="12.75" customHeight="1">
      <c r="H10977" s="99"/>
    </row>
    <row r="10978" spans="8:8" s="95" customFormat="1" ht="12.75" customHeight="1">
      <c r="H10978" s="99"/>
    </row>
    <row r="10979" spans="8:8" s="95" customFormat="1" ht="12.75" customHeight="1">
      <c r="H10979" s="99"/>
    </row>
    <row r="10980" spans="8:8" s="95" customFormat="1" ht="12.75" customHeight="1">
      <c r="H10980" s="99"/>
    </row>
    <row r="10981" spans="8:8" s="95" customFormat="1" ht="12.75" customHeight="1">
      <c r="H10981" s="99"/>
    </row>
    <row r="10982" spans="8:8" s="95" customFormat="1" ht="12.75" customHeight="1">
      <c r="H10982" s="99"/>
    </row>
    <row r="10983" spans="8:8" s="95" customFormat="1" ht="12.75" customHeight="1">
      <c r="H10983" s="99"/>
    </row>
    <row r="10984" spans="8:8" s="95" customFormat="1" ht="12.75" customHeight="1">
      <c r="H10984" s="99"/>
    </row>
    <row r="10985" spans="8:8" s="95" customFormat="1" ht="12.75" customHeight="1">
      <c r="H10985" s="99"/>
    </row>
    <row r="10986" spans="8:8" s="95" customFormat="1" ht="12.75" customHeight="1">
      <c r="H10986" s="99"/>
    </row>
    <row r="10987" spans="8:8" s="95" customFormat="1" ht="12.75" customHeight="1">
      <c r="H10987" s="99"/>
    </row>
    <row r="10988" spans="8:8" s="95" customFormat="1" ht="12.75" customHeight="1">
      <c r="H10988" s="99"/>
    </row>
    <row r="10989" spans="8:8" s="95" customFormat="1" ht="12.75" customHeight="1">
      <c r="H10989" s="99"/>
    </row>
    <row r="10990" spans="8:8" s="95" customFormat="1" ht="12.75" customHeight="1">
      <c r="H10990" s="99"/>
    </row>
    <row r="10991" spans="8:8" s="95" customFormat="1" ht="12.75" customHeight="1">
      <c r="H10991" s="99"/>
    </row>
    <row r="10992" spans="8:8" s="95" customFormat="1" ht="12.75" customHeight="1">
      <c r="H10992" s="99"/>
    </row>
  </sheetData>
  <mergeCells count="3">
    <mergeCell ref="A4:H4"/>
    <mergeCell ref="C2:F2"/>
    <mergeCell ref="C6:H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1"/>
  <dimension ref="A1:BE53"/>
  <sheetViews>
    <sheetView workbookViewId="0">
      <selection sqref="A1:J50"/>
    </sheetView>
  </sheetViews>
  <sheetFormatPr defaultRowHeight="12.75"/>
  <cols>
    <col min="1" max="1" width="2" style="2" customWidth="1"/>
    <col min="2" max="2" width="15" style="2" customWidth="1"/>
    <col min="3" max="3" width="15.85546875" style="2" customWidth="1"/>
    <col min="4" max="4" width="14.5703125" style="2" customWidth="1"/>
    <col min="5" max="5" width="13.5703125" style="2" customWidth="1"/>
    <col min="6" max="6" width="16.5703125" style="2" customWidth="1"/>
    <col min="7" max="7" width="15.28515625" style="2" customWidth="1"/>
    <col min="8" max="9" width="9.140625" style="2"/>
    <col min="10" max="10" width="27.42578125" style="70" customWidth="1"/>
    <col min="11" max="11" width="40.140625" style="70" customWidth="1"/>
    <col min="12" max="16384" width="9.140625" style="2"/>
  </cols>
  <sheetData>
    <row r="1" spans="1:57" ht="24.75" customHeight="1" thickBot="1">
      <c r="A1" s="5" t="s">
        <v>4</v>
      </c>
      <c r="B1" s="6"/>
      <c r="C1" s="6"/>
      <c r="D1" s="6"/>
      <c r="E1" s="6"/>
      <c r="F1" s="6"/>
      <c r="G1" s="6"/>
    </row>
    <row r="2" spans="1:57" ht="12.75" customHeight="1">
      <c r="A2" s="67" t="s">
        <v>3</v>
      </c>
      <c r="B2" s="68"/>
      <c r="C2" s="69"/>
      <c r="D2" s="277"/>
      <c r="E2" s="278"/>
      <c r="F2" s="12" t="s">
        <v>5</v>
      </c>
      <c r="G2" s="13"/>
      <c r="H2" s="60"/>
      <c r="I2" s="61"/>
      <c r="J2" s="71" t="s">
        <v>33</v>
      </c>
      <c r="K2" s="70" t="s">
        <v>33</v>
      </c>
    </row>
    <row r="3" spans="1:57" ht="3" hidden="1" customHeight="1">
      <c r="A3" s="7"/>
      <c r="B3" s="8"/>
      <c r="C3" s="9"/>
      <c r="D3" s="9"/>
      <c r="E3" s="8"/>
      <c r="F3" s="10"/>
      <c r="G3" s="11"/>
      <c r="H3" s="60"/>
      <c r="I3" s="62"/>
      <c r="J3" s="71"/>
    </row>
    <row r="4" spans="1:57" ht="12" customHeight="1">
      <c r="A4" s="14" t="s">
        <v>6</v>
      </c>
      <c r="B4" s="15"/>
      <c r="C4" s="16" t="s">
        <v>7</v>
      </c>
      <c r="D4" s="17"/>
      <c r="E4" s="18"/>
      <c r="F4" s="10" t="s">
        <v>8</v>
      </c>
      <c r="G4" s="11"/>
      <c r="H4" s="60"/>
      <c r="I4" s="62"/>
      <c r="J4" s="71"/>
    </row>
    <row r="5" spans="1:57" ht="12.95" customHeight="1">
      <c r="A5" s="19"/>
      <c r="B5" s="20"/>
      <c r="C5" s="286"/>
      <c r="D5" s="287"/>
      <c r="E5" s="288"/>
      <c r="F5" s="10" t="s">
        <v>9</v>
      </c>
      <c r="G5" s="11"/>
      <c r="H5" s="63"/>
      <c r="I5" s="64"/>
      <c r="J5" s="71"/>
    </row>
    <row r="6" spans="1:57" ht="12.95" customHeight="1">
      <c r="A6" s="21" t="s">
        <v>10</v>
      </c>
      <c r="B6" s="18"/>
      <c r="C6" s="17" t="s">
        <v>11</v>
      </c>
      <c r="D6" s="17"/>
      <c r="E6" s="18"/>
      <c r="F6" s="22" t="s">
        <v>12</v>
      </c>
      <c r="G6" s="23"/>
      <c r="H6" s="61"/>
      <c r="I6" s="64"/>
      <c r="J6" s="71"/>
      <c r="O6" s="24"/>
    </row>
    <row r="7" spans="1:57" ht="12.95" customHeight="1">
      <c r="A7" s="19"/>
      <c r="B7" s="25"/>
      <c r="C7" s="287"/>
      <c r="D7" s="291"/>
      <c r="E7" s="292"/>
      <c r="F7" s="26" t="s">
        <v>13</v>
      </c>
      <c r="G7" s="23">
        <v>0</v>
      </c>
      <c r="H7" s="65"/>
      <c r="I7" s="66"/>
      <c r="J7" s="71"/>
    </row>
    <row r="8" spans="1:57">
      <c r="A8" s="27" t="s">
        <v>14</v>
      </c>
      <c r="B8" s="10"/>
      <c r="C8" s="261"/>
      <c r="D8" s="261"/>
      <c r="E8" s="262"/>
      <c r="F8" s="28" t="s">
        <v>15</v>
      </c>
      <c r="G8" s="11"/>
      <c r="H8" s="29"/>
      <c r="I8" s="30"/>
    </row>
    <row r="9" spans="1:57">
      <c r="A9" s="27"/>
      <c r="B9" s="10"/>
      <c r="C9" s="261"/>
      <c r="D9" s="261"/>
      <c r="E9" s="262"/>
      <c r="F9" s="3"/>
      <c r="G9" s="31"/>
      <c r="H9" s="3"/>
    </row>
    <row r="10" spans="1:57">
      <c r="A10" s="27" t="s">
        <v>16</v>
      </c>
      <c r="B10" s="10"/>
      <c r="C10" s="261"/>
      <c r="D10" s="261"/>
      <c r="E10" s="261"/>
      <c r="F10" s="32"/>
      <c r="G10" s="31"/>
      <c r="H10" s="33"/>
      <c r="J10" s="72"/>
    </row>
    <row r="11" spans="1:57" ht="13.5" customHeight="1">
      <c r="A11" s="27" t="s">
        <v>17</v>
      </c>
      <c r="B11" s="10"/>
      <c r="C11" s="261"/>
      <c r="D11" s="261"/>
      <c r="E11" s="261"/>
      <c r="F11" s="34" t="s">
        <v>18</v>
      </c>
      <c r="G11" s="35"/>
      <c r="H11" s="3"/>
      <c r="BA11" s="36"/>
      <c r="BB11" s="36"/>
      <c r="BC11" s="36"/>
      <c r="BD11" s="36"/>
      <c r="BE11" s="36"/>
    </row>
    <row r="12" spans="1:57" ht="12.75" customHeight="1">
      <c r="A12" s="37" t="s">
        <v>19</v>
      </c>
      <c r="B12" s="18"/>
      <c r="C12" s="262"/>
      <c r="D12" s="282"/>
      <c r="E12" s="283"/>
      <c r="F12" s="38" t="s">
        <v>20</v>
      </c>
      <c r="G12" s="39"/>
      <c r="H12" s="3"/>
    </row>
    <row r="13" spans="1:57" ht="28.5" customHeight="1" thickBot="1">
      <c r="A13" s="100" t="s">
        <v>51</v>
      </c>
      <c r="B13" s="101"/>
      <c r="C13" s="101"/>
      <c r="D13" s="101"/>
      <c r="E13" s="102"/>
      <c r="F13" s="102"/>
      <c r="G13" s="103"/>
      <c r="H13" s="3"/>
    </row>
    <row r="14" spans="1:57" ht="17.25" customHeight="1" thickBot="1">
      <c r="A14" s="104"/>
      <c r="B14" s="105" t="s">
        <v>52</v>
      </c>
      <c r="C14" s="106"/>
      <c r="D14" s="107"/>
      <c r="E14" s="108" t="s">
        <v>53</v>
      </c>
      <c r="F14" s="108" t="s">
        <v>54</v>
      </c>
      <c r="G14" s="109" t="s">
        <v>55</v>
      </c>
    </row>
    <row r="15" spans="1:57" ht="15.95" customHeight="1">
      <c r="A15" s="110"/>
      <c r="B15" s="111"/>
      <c r="C15" s="112"/>
      <c r="D15" s="289"/>
      <c r="E15" s="290"/>
      <c r="F15" s="113"/>
      <c r="G15" s="114"/>
    </row>
    <row r="16" spans="1:57" ht="15.95" customHeight="1">
      <c r="A16" s="110"/>
      <c r="B16" s="115"/>
      <c r="C16" s="116"/>
      <c r="D16" s="275"/>
      <c r="E16" s="276"/>
      <c r="F16" s="118"/>
      <c r="G16" s="114"/>
    </row>
    <row r="17" spans="1:7" ht="15.95" customHeight="1">
      <c r="A17" s="110"/>
      <c r="B17" s="115"/>
      <c r="C17" s="116"/>
      <c r="D17" s="275"/>
      <c r="E17" s="276"/>
      <c r="F17" s="118"/>
      <c r="G17" s="114"/>
    </row>
    <row r="18" spans="1:7" ht="15.95" customHeight="1">
      <c r="A18" s="110"/>
      <c r="B18" s="119"/>
      <c r="C18" s="116"/>
      <c r="D18" s="275"/>
      <c r="E18" s="276"/>
      <c r="F18" s="118"/>
      <c r="G18" s="114"/>
    </row>
    <row r="19" spans="1:7" ht="15.95" customHeight="1">
      <c r="A19" s="110"/>
      <c r="B19" s="115"/>
      <c r="C19" s="116"/>
      <c r="D19" s="273"/>
      <c r="E19" s="274"/>
      <c r="F19" s="118"/>
      <c r="G19" s="114"/>
    </row>
    <row r="20" spans="1:7" ht="15.95" customHeight="1">
      <c r="A20" s="110"/>
      <c r="B20" s="115"/>
      <c r="C20" s="116"/>
      <c r="D20" s="275"/>
      <c r="E20" s="276"/>
      <c r="F20" s="118"/>
      <c r="G20" s="114"/>
    </row>
    <row r="21" spans="1:7" ht="3" customHeight="1">
      <c r="A21" s="110"/>
      <c r="B21" s="115"/>
      <c r="C21" s="116"/>
      <c r="D21" s="117"/>
      <c r="E21" s="120"/>
      <c r="F21" s="118"/>
      <c r="G21" s="114"/>
    </row>
    <row r="22" spans="1:7" ht="3" customHeight="1">
      <c r="A22" s="110"/>
      <c r="B22" s="115"/>
      <c r="C22" s="116"/>
      <c r="D22" s="117"/>
      <c r="E22" s="120"/>
      <c r="F22" s="118"/>
      <c r="G22" s="114"/>
    </row>
    <row r="23" spans="1:7" ht="3" customHeight="1" thickBot="1">
      <c r="A23" s="284"/>
      <c r="B23" s="285"/>
      <c r="C23" s="121"/>
      <c r="D23" s="122"/>
      <c r="E23" s="123"/>
      <c r="F23" s="124"/>
      <c r="G23" s="125"/>
    </row>
    <row r="24" spans="1:7">
      <c r="A24" s="42" t="s">
        <v>21</v>
      </c>
      <c r="B24" s="43"/>
      <c r="C24" s="44"/>
      <c r="D24" s="43" t="s">
        <v>22</v>
      </c>
      <c r="E24" s="43"/>
      <c r="F24" s="45" t="s">
        <v>23</v>
      </c>
      <c r="G24" s="46"/>
    </row>
    <row r="25" spans="1:7">
      <c r="A25" s="41" t="s">
        <v>24</v>
      </c>
      <c r="B25" s="3"/>
      <c r="C25" s="47"/>
      <c r="D25" s="3" t="s">
        <v>24</v>
      </c>
      <c r="E25" s="3"/>
      <c r="F25" s="48" t="s">
        <v>24</v>
      </c>
      <c r="G25" s="49"/>
    </row>
    <row r="26" spans="1:7" ht="2.25" customHeight="1">
      <c r="A26" s="41"/>
      <c r="B26" s="3"/>
      <c r="C26" s="47"/>
      <c r="D26" s="3"/>
      <c r="E26" s="3"/>
      <c r="F26" s="48"/>
      <c r="G26" s="49"/>
    </row>
    <row r="27" spans="1:7" ht="34.5" customHeight="1">
      <c r="A27" s="265"/>
      <c r="B27" s="266"/>
      <c r="C27" s="267"/>
      <c r="D27" s="268"/>
      <c r="E27" s="267"/>
      <c r="F27" s="280"/>
      <c r="G27" s="281"/>
    </row>
    <row r="28" spans="1:7" ht="15.75" customHeight="1">
      <c r="A28" s="41" t="s">
        <v>25</v>
      </c>
      <c r="B28" s="4"/>
      <c r="C28" s="47"/>
      <c r="D28" s="3" t="s">
        <v>25</v>
      </c>
      <c r="E28" s="3"/>
      <c r="F28" s="48" t="s">
        <v>25</v>
      </c>
      <c r="G28" s="49"/>
    </row>
    <row r="29" spans="1:7" ht="48.75" customHeight="1">
      <c r="A29" s="41" t="s">
        <v>26</v>
      </c>
      <c r="B29" s="3"/>
      <c r="C29" s="47"/>
      <c r="D29" s="48" t="s">
        <v>27</v>
      </c>
      <c r="E29" s="47"/>
      <c r="F29" s="50" t="s">
        <v>27</v>
      </c>
      <c r="G29" s="49"/>
    </row>
    <row r="30" spans="1:7">
      <c r="A30" s="51" t="s">
        <v>2</v>
      </c>
      <c r="B30" s="52"/>
      <c r="C30" s="53"/>
      <c r="D30" s="52" t="s">
        <v>28</v>
      </c>
      <c r="E30" s="54"/>
      <c r="F30" s="271">
        <v>0</v>
      </c>
      <c r="G30" s="272"/>
    </row>
    <row r="31" spans="1:7">
      <c r="A31" s="51" t="s">
        <v>29</v>
      </c>
      <c r="B31" s="52"/>
      <c r="C31" s="53">
        <f>C30</f>
        <v>0</v>
      </c>
      <c r="D31" s="52" t="s">
        <v>30</v>
      </c>
      <c r="E31" s="54"/>
      <c r="F31" s="271">
        <f>PRODUCT(F30,C31/100)</f>
        <v>0</v>
      </c>
      <c r="G31" s="272"/>
    </row>
    <row r="32" spans="1:7">
      <c r="A32" s="51" t="s">
        <v>2</v>
      </c>
      <c r="B32" s="52"/>
      <c r="C32" s="53"/>
      <c r="D32" s="52" t="s">
        <v>30</v>
      </c>
      <c r="E32" s="54"/>
      <c r="F32" s="271">
        <v>0</v>
      </c>
      <c r="G32" s="272"/>
    </row>
    <row r="33" spans="1:11">
      <c r="A33" s="51" t="s">
        <v>29</v>
      </c>
      <c r="B33" s="55"/>
      <c r="C33" s="56">
        <f>C32</f>
        <v>0</v>
      </c>
      <c r="D33" s="52" t="s">
        <v>30</v>
      </c>
      <c r="E33" s="40"/>
      <c r="F33" s="271">
        <f>PRODUCT(F32,C33/100)</f>
        <v>0</v>
      </c>
      <c r="G33" s="272"/>
    </row>
    <row r="34" spans="1:11" hidden="1">
      <c r="A34" s="51" t="s">
        <v>34</v>
      </c>
      <c r="B34" s="52"/>
      <c r="C34" s="77"/>
      <c r="D34" s="52"/>
      <c r="E34" s="54"/>
      <c r="F34" s="271">
        <v>0</v>
      </c>
      <c r="G34" s="272"/>
    </row>
    <row r="35" spans="1:11" s="57" customFormat="1" ht="19.5" customHeight="1" thickBot="1">
      <c r="A35" s="74" t="s">
        <v>31</v>
      </c>
      <c r="B35" s="75"/>
      <c r="C35" s="75"/>
      <c r="D35" s="75"/>
      <c r="E35" s="76"/>
      <c r="F35" s="269">
        <f>SUM(F30:G34)</f>
        <v>0</v>
      </c>
      <c r="G35" s="270"/>
      <c r="J35" s="73"/>
      <c r="K35" s="73"/>
    </row>
    <row r="36" spans="1:11" ht="16.5" customHeight="1">
      <c r="A36" s="58" t="s">
        <v>32</v>
      </c>
    </row>
    <row r="37" spans="1:11">
      <c r="B37" s="263"/>
      <c r="C37" s="263"/>
      <c r="D37" s="263"/>
      <c r="E37" s="263"/>
      <c r="F37" s="263"/>
      <c r="G37" s="263"/>
      <c r="H37" s="2" t="s">
        <v>0</v>
      </c>
    </row>
    <row r="38" spans="1:11" ht="14.25" customHeight="1">
      <c r="A38" s="58"/>
      <c r="B38" s="263"/>
      <c r="C38" s="263"/>
      <c r="D38" s="263"/>
      <c r="E38" s="263"/>
      <c r="F38" s="263"/>
      <c r="G38" s="263"/>
      <c r="H38" s="2" t="s">
        <v>0</v>
      </c>
    </row>
    <row r="39" spans="1:11" ht="12.75" customHeight="1">
      <c r="A39" s="59"/>
      <c r="B39" s="263"/>
      <c r="C39" s="263"/>
      <c r="D39" s="263"/>
      <c r="E39" s="263"/>
      <c r="F39" s="263"/>
      <c r="G39" s="263"/>
      <c r="H39" s="2" t="s">
        <v>0</v>
      </c>
    </row>
    <row r="40" spans="1:11">
      <c r="A40" s="59"/>
      <c r="B40" s="263"/>
      <c r="C40" s="263"/>
      <c r="D40" s="263"/>
      <c r="E40" s="263"/>
      <c r="F40" s="263"/>
      <c r="G40" s="263"/>
      <c r="H40" s="2" t="s">
        <v>0</v>
      </c>
    </row>
    <row r="41" spans="1:11">
      <c r="A41" s="59"/>
      <c r="B41" s="263"/>
      <c r="C41" s="263"/>
      <c r="D41" s="263"/>
      <c r="E41" s="263"/>
      <c r="F41" s="263"/>
      <c r="G41" s="263"/>
      <c r="H41" s="2" t="s">
        <v>0</v>
      </c>
    </row>
    <row r="42" spans="1:11">
      <c r="A42" s="59"/>
      <c r="B42" s="263"/>
      <c r="C42" s="263"/>
      <c r="D42" s="263"/>
      <c r="E42" s="263"/>
      <c r="F42" s="263"/>
      <c r="G42" s="263"/>
      <c r="H42" s="2" t="s">
        <v>0</v>
      </c>
    </row>
    <row r="43" spans="1:11">
      <c r="A43" s="59"/>
      <c r="B43" s="263"/>
      <c r="C43" s="263"/>
      <c r="D43" s="263"/>
      <c r="E43" s="263"/>
      <c r="F43" s="263"/>
      <c r="G43" s="263"/>
      <c r="H43" s="2" t="s">
        <v>0</v>
      </c>
    </row>
    <row r="44" spans="1:11">
      <c r="A44" s="59"/>
      <c r="B44" s="263"/>
      <c r="C44" s="263"/>
      <c r="D44" s="263"/>
      <c r="E44" s="263"/>
      <c r="F44" s="263"/>
      <c r="G44" s="263"/>
      <c r="H44" s="2" t="s">
        <v>0</v>
      </c>
    </row>
    <row r="45" spans="1:11" ht="14.25" customHeight="1">
      <c r="A45" s="59"/>
      <c r="B45" s="264"/>
      <c r="C45" s="264"/>
      <c r="D45" s="264"/>
      <c r="E45" s="264"/>
      <c r="F45" s="264"/>
      <c r="G45" s="264"/>
      <c r="H45" s="2" t="s">
        <v>0</v>
      </c>
    </row>
    <row r="46" spans="1:11">
      <c r="B46" s="264"/>
      <c r="C46" s="264"/>
      <c r="D46" s="264"/>
      <c r="E46" s="264"/>
      <c r="F46" s="264"/>
      <c r="G46" s="264"/>
    </row>
    <row r="47" spans="1:11">
      <c r="B47" s="264"/>
      <c r="C47" s="264"/>
      <c r="D47" s="264"/>
      <c r="E47" s="264"/>
      <c r="F47" s="264"/>
      <c r="G47" s="264"/>
    </row>
    <row r="48" spans="1:11">
      <c r="B48" s="264"/>
      <c r="C48" s="264"/>
      <c r="D48" s="264"/>
      <c r="E48" s="264"/>
      <c r="F48" s="264"/>
      <c r="G48" s="264"/>
    </row>
    <row r="49" spans="2:7">
      <c r="B49" s="264"/>
      <c r="C49" s="264"/>
      <c r="D49" s="264"/>
      <c r="E49" s="264"/>
      <c r="F49" s="264"/>
      <c r="G49" s="264"/>
    </row>
    <row r="50" spans="2:7">
      <c r="B50" s="264"/>
      <c r="C50" s="264"/>
      <c r="D50" s="264"/>
      <c r="E50" s="264"/>
      <c r="F50" s="264"/>
      <c r="G50" s="264"/>
    </row>
    <row r="51" spans="2:7">
      <c r="B51" s="279"/>
      <c r="C51" s="279"/>
      <c r="D51" s="279"/>
      <c r="E51" s="279"/>
      <c r="F51" s="279"/>
      <c r="G51" s="279"/>
    </row>
    <row r="52" spans="2:7">
      <c r="B52" s="279"/>
      <c r="C52" s="279"/>
      <c r="D52" s="279"/>
      <c r="E52" s="279"/>
      <c r="F52" s="279"/>
      <c r="G52" s="279"/>
    </row>
    <row r="53" spans="2:7">
      <c r="B53" s="279"/>
      <c r="C53" s="279"/>
      <c r="D53" s="279"/>
      <c r="E53" s="279"/>
      <c r="F53" s="279"/>
      <c r="G53" s="279"/>
    </row>
  </sheetData>
  <mergeCells count="28">
    <mergeCell ref="D2:E2"/>
    <mergeCell ref="B53:G53"/>
    <mergeCell ref="F27:G27"/>
    <mergeCell ref="B51:G51"/>
    <mergeCell ref="B52:G52"/>
    <mergeCell ref="C12:E12"/>
    <mergeCell ref="A23:B23"/>
    <mergeCell ref="C5:E5"/>
    <mergeCell ref="D15:E15"/>
    <mergeCell ref="D16:E16"/>
    <mergeCell ref="D17:E17"/>
    <mergeCell ref="D18:E18"/>
    <mergeCell ref="C7:E7"/>
    <mergeCell ref="C8:E8"/>
    <mergeCell ref="C9:E9"/>
    <mergeCell ref="C10:E10"/>
    <mergeCell ref="C11:E11"/>
    <mergeCell ref="B37:G50"/>
    <mergeCell ref="A27:C27"/>
    <mergeCell ref="D27:E27"/>
    <mergeCell ref="F35:G35"/>
    <mergeCell ref="F34:G34"/>
    <mergeCell ref="F30:G30"/>
    <mergeCell ref="F33:G33"/>
    <mergeCell ref="F31:G31"/>
    <mergeCell ref="F32:G32"/>
    <mergeCell ref="D19:E19"/>
    <mergeCell ref="D20:E20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 S,  © RTS, a.s.&amp;R&amp;"Arial,obyčejné"Strana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9966"/>
  </sheetPr>
  <dimension ref="A1:G7"/>
  <sheetViews>
    <sheetView workbookViewId="0">
      <selection sqref="A1:J50"/>
    </sheetView>
  </sheetViews>
  <sheetFormatPr defaultRowHeight="12.75"/>
  <cols>
    <col min="1" max="1" width="4.28515625" style="126" customWidth="1"/>
    <col min="2" max="2" width="14.42578125" style="126" customWidth="1"/>
    <col min="3" max="3" width="38.28515625" style="150" customWidth="1"/>
    <col min="4" max="4" width="4.5703125" style="126" customWidth="1"/>
    <col min="5" max="5" width="10.5703125" style="126" customWidth="1"/>
    <col min="6" max="6" width="9.85546875" style="126" customWidth="1"/>
    <col min="7" max="7" width="12.7109375" style="126" customWidth="1"/>
    <col min="8" max="16384" width="9.140625" style="126"/>
  </cols>
  <sheetData>
    <row r="1" spans="1:7" ht="16.5" thickBot="1">
      <c r="A1" s="293" t="s">
        <v>56</v>
      </c>
      <c r="B1" s="293"/>
      <c r="C1" s="294"/>
      <c r="D1" s="293"/>
      <c r="E1" s="293"/>
      <c r="F1" s="293"/>
      <c r="G1" s="293"/>
    </row>
    <row r="2" spans="1:7" ht="13.5" thickTop="1">
      <c r="A2" s="127" t="s">
        <v>57</v>
      </c>
      <c r="B2" s="128"/>
      <c r="C2" s="295"/>
      <c r="D2" s="295"/>
      <c r="E2" s="295"/>
      <c r="F2" s="295"/>
      <c r="G2" s="296"/>
    </row>
    <row r="3" spans="1:7">
      <c r="A3" s="129" t="s">
        <v>58</v>
      </c>
      <c r="B3" s="130"/>
      <c r="C3" s="297"/>
      <c r="D3" s="297"/>
      <c r="E3" s="297"/>
      <c r="F3" s="297"/>
      <c r="G3" s="298"/>
    </row>
    <row r="4" spans="1:7" ht="13.5" thickBot="1">
      <c r="A4" s="131" t="s">
        <v>59</v>
      </c>
      <c r="B4" s="132"/>
      <c r="C4" s="299"/>
      <c r="D4" s="299"/>
      <c r="E4" s="299"/>
      <c r="F4" s="299"/>
      <c r="G4" s="300"/>
    </row>
    <row r="5" spans="1:7" ht="14.25" thickTop="1" thickBot="1">
      <c r="B5" s="133"/>
      <c r="C5" s="134"/>
      <c r="D5" s="135"/>
    </row>
    <row r="6" spans="1:7" ht="13.5" thickBot="1">
      <c r="A6" s="136" t="s">
        <v>60</v>
      </c>
      <c r="B6" s="137" t="s">
        <v>61</v>
      </c>
      <c r="C6" s="138" t="s">
        <v>62</v>
      </c>
      <c r="D6" s="139" t="s">
        <v>63</v>
      </c>
      <c r="E6" s="140" t="s">
        <v>64</v>
      </c>
      <c r="F6" s="141" t="s">
        <v>65</v>
      </c>
      <c r="G6" s="142" t="s">
        <v>66</v>
      </c>
    </row>
    <row r="7" spans="1:7" ht="14.25" thickTop="1" thickBot="1">
      <c r="A7" s="143"/>
      <c r="B7" s="144"/>
      <c r="C7" s="145"/>
      <c r="D7" s="146"/>
      <c r="E7" s="147"/>
      <c r="F7" s="148"/>
      <c r="G7" s="149"/>
    </row>
  </sheetData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50"/>
  <sheetViews>
    <sheetView showGridLines="0" workbookViewId="0">
      <selection activeCell="A7" sqref="A7"/>
    </sheetView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  <col min="10" max="10" width="27.42578125" customWidth="1"/>
    <col min="11" max="11" width="40.140625" customWidth="1"/>
  </cols>
  <sheetData>
    <row r="1" spans="1:17" ht="24.75" customHeight="1" thickBot="1">
      <c r="A1" s="5" t="s">
        <v>1422</v>
      </c>
      <c r="B1" s="6"/>
      <c r="C1" s="6"/>
      <c r="D1" s="6"/>
      <c r="E1" s="6"/>
      <c r="F1" s="6"/>
      <c r="G1" s="6"/>
      <c r="H1" s="155"/>
      <c r="I1" s="156"/>
      <c r="J1" s="156"/>
      <c r="K1" s="157"/>
      <c r="L1" s="158"/>
      <c r="M1" s="158"/>
      <c r="N1" s="158"/>
      <c r="O1" s="158"/>
      <c r="P1" s="158"/>
      <c r="Q1" s="158"/>
    </row>
    <row r="2" spans="1:17" ht="25.5">
      <c r="A2" s="67" t="s">
        <v>3</v>
      </c>
      <c r="B2" s="68"/>
      <c r="C2" s="151"/>
      <c r="D2" s="301" t="s">
        <v>72</v>
      </c>
      <c r="E2" s="278"/>
      <c r="F2" s="12" t="s">
        <v>5</v>
      </c>
      <c r="G2" s="13"/>
      <c r="H2" s="159"/>
      <c r="I2" s="160"/>
      <c r="J2" s="161" t="s">
        <v>72</v>
      </c>
      <c r="K2" s="157"/>
      <c r="L2" s="158"/>
      <c r="M2" s="158"/>
      <c r="N2" s="158"/>
      <c r="O2" s="158"/>
      <c r="P2" s="158"/>
      <c r="Q2" s="158"/>
    </row>
    <row r="3" spans="1:17" hidden="1">
      <c r="A3" s="7"/>
      <c r="B3" s="8"/>
      <c r="C3" s="9"/>
      <c r="D3" s="9"/>
      <c r="E3" s="8"/>
      <c r="F3" s="10"/>
      <c r="G3" s="11"/>
      <c r="H3" s="159"/>
      <c r="I3" s="162"/>
      <c r="J3" s="163"/>
      <c r="K3" s="157"/>
      <c r="L3" s="158"/>
      <c r="M3" s="158"/>
      <c r="N3" s="158"/>
      <c r="O3" s="158"/>
      <c r="P3" s="158"/>
      <c r="Q3" s="158"/>
    </row>
    <row r="4" spans="1:17" ht="12" customHeight="1">
      <c r="A4" s="14" t="s">
        <v>6</v>
      </c>
      <c r="B4" s="15"/>
      <c r="C4" s="16" t="s">
        <v>7</v>
      </c>
      <c r="D4" s="17"/>
      <c r="E4" s="18"/>
      <c r="F4" s="10" t="s">
        <v>8</v>
      </c>
      <c r="G4" s="11"/>
      <c r="H4" s="159"/>
      <c r="I4" s="162"/>
      <c r="J4" s="163"/>
      <c r="K4" s="157"/>
      <c r="L4" s="158"/>
      <c r="M4" s="158"/>
      <c r="N4" s="158"/>
      <c r="O4" s="158"/>
      <c r="P4" s="158"/>
      <c r="Q4" s="158"/>
    </row>
    <row r="5" spans="1:17">
      <c r="A5" s="19"/>
      <c r="B5" s="20"/>
      <c r="C5" s="302" t="s">
        <v>71</v>
      </c>
      <c r="D5" s="287"/>
      <c r="E5" s="288"/>
      <c r="F5" s="10" t="s">
        <v>9</v>
      </c>
      <c r="G5" s="11"/>
      <c r="H5" s="164"/>
      <c r="I5" s="165"/>
      <c r="J5" s="163"/>
      <c r="K5" s="166" t="s">
        <v>71</v>
      </c>
      <c r="L5" s="158"/>
      <c r="M5" s="158"/>
      <c r="N5" s="158"/>
      <c r="O5" s="158"/>
      <c r="P5" s="158"/>
      <c r="Q5" s="158"/>
    </row>
    <row r="6" spans="1:17" ht="12.95" customHeight="1">
      <c r="A6" s="21" t="s">
        <v>10</v>
      </c>
      <c r="B6" s="18"/>
      <c r="C6" s="17" t="s">
        <v>11</v>
      </c>
      <c r="D6" s="17"/>
      <c r="E6" s="18"/>
      <c r="F6" s="22" t="s">
        <v>12</v>
      </c>
      <c r="G6" s="23"/>
      <c r="H6" s="167"/>
      <c r="I6" s="165"/>
      <c r="J6" s="163"/>
      <c r="K6" s="157"/>
      <c r="L6" s="158"/>
      <c r="M6" s="158"/>
      <c r="N6" s="158"/>
      <c r="O6" s="158"/>
      <c r="P6" s="158"/>
      <c r="Q6" s="158"/>
    </row>
    <row r="7" spans="1:17">
      <c r="A7" s="19"/>
      <c r="B7" s="25"/>
      <c r="C7" s="303" t="s">
        <v>68</v>
      </c>
      <c r="D7" s="291"/>
      <c r="E7" s="292"/>
      <c r="F7" s="26" t="s">
        <v>13</v>
      </c>
      <c r="G7" s="23"/>
      <c r="H7" s="168"/>
      <c r="I7" s="169"/>
      <c r="J7" s="163"/>
      <c r="K7" s="166" t="s">
        <v>68</v>
      </c>
      <c r="L7" s="158"/>
      <c r="M7" s="158"/>
      <c r="N7" s="158"/>
      <c r="O7" s="158"/>
      <c r="P7" s="158"/>
      <c r="Q7" s="158"/>
    </row>
    <row r="8" spans="1:17" ht="12.75" customHeight="1">
      <c r="A8" s="27" t="s">
        <v>14</v>
      </c>
      <c r="B8" s="10"/>
      <c r="C8" s="261"/>
      <c r="D8" s="261"/>
      <c r="E8" s="262"/>
      <c r="F8" s="28" t="s">
        <v>15</v>
      </c>
      <c r="G8" s="11"/>
      <c r="H8" s="170"/>
      <c r="I8" s="171"/>
      <c r="J8" s="156"/>
      <c r="K8" s="157"/>
      <c r="L8" s="158"/>
      <c r="M8" s="158"/>
      <c r="N8" s="158"/>
      <c r="O8" s="158"/>
      <c r="P8" s="158"/>
      <c r="Q8" s="158"/>
    </row>
    <row r="9" spans="1:17" ht="12.75" customHeight="1">
      <c r="A9" s="27"/>
      <c r="B9" s="10"/>
      <c r="C9" s="261"/>
      <c r="D9" s="261"/>
      <c r="E9" s="262"/>
      <c r="F9" s="3"/>
      <c r="G9" s="31"/>
      <c r="H9" s="172"/>
      <c r="I9" s="156"/>
      <c r="J9" s="156"/>
      <c r="K9" s="157"/>
      <c r="L9" s="158"/>
      <c r="M9" s="158"/>
      <c r="N9" s="158"/>
      <c r="O9" s="158"/>
      <c r="P9" s="158"/>
      <c r="Q9" s="158"/>
    </row>
    <row r="10" spans="1:17" ht="12.75" customHeight="1">
      <c r="A10" s="27" t="s">
        <v>16</v>
      </c>
      <c r="B10" s="10"/>
      <c r="C10" s="261"/>
      <c r="D10" s="261"/>
      <c r="E10" s="261"/>
      <c r="F10" s="32"/>
      <c r="G10" s="31"/>
      <c r="H10" s="173"/>
      <c r="I10" s="156"/>
      <c r="J10" s="174"/>
      <c r="K10" s="157"/>
      <c r="L10" s="158"/>
      <c r="M10" s="158"/>
      <c r="N10" s="158"/>
      <c r="O10" s="158"/>
      <c r="P10" s="158"/>
      <c r="Q10" s="158"/>
    </row>
    <row r="11" spans="1:17" ht="13.5" customHeight="1">
      <c r="A11" s="27" t="s">
        <v>17</v>
      </c>
      <c r="B11" s="10"/>
      <c r="C11" s="304"/>
      <c r="D11" s="261"/>
      <c r="E11" s="261"/>
      <c r="F11" s="34" t="s">
        <v>18</v>
      </c>
      <c r="G11" s="35"/>
      <c r="H11" s="172"/>
      <c r="I11" s="156"/>
      <c r="J11" s="156"/>
      <c r="K11" s="157"/>
      <c r="L11" s="158"/>
      <c r="M11" s="158"/>
      <c r="N11" s="158"/>
      <c r="O11" s="158"/>
      <c r="P11" s="158"/>
      <c r="Q11" s="158"/>
    </row>
    <row r="12" spans="1:17" ht="12.75" customHeight="1">
      <c r="A12" s="37" t="s">
        <v>19</v>
      </c>
      <c r="B12" s="18"/>
      <c r="C12" s="305" t="s">
        <v>69</v>
      </c>
      <c r="D12" s="282"/>
      <c r="E12" s="283"/>
      <c r="F12" s="38" t="s">
        <v>20</v>
      </c>
      <c r="G12" s="39"/>
      <c r="H12" s="172"/>
      <c r="I12" s="156"/>
      <c r="J12" s="156"/>
      <c r="K12" s="157"/>
      <c r="L12" s="158"/>
      <c r="M12" s="158"/>
      <c r="N12" s="158"/>
      <c r="O12" s="158"/>
      <c r="P12" s="158"/>
      <c r="Q12" s="158"/>
    </row>
    <row r="13" spans="1:17" ht="28.5" customHeight="1" thickBot="1">
      <c r="A13" s="100" t="s">
        <v>51</v>
      </c>
      <c r="B13" s="101"/>
      <c r="C13" s="101"/>
      <c r="D13" s="101"/>
      <c r="E13" s="102"/>
      <c r="F13" s="102"/>
      <c r="G13" s="103"/>
      <c r="H13" s="172"/>
      <c r="I13" s="156"/>
      <c r="J13" s="156"/>
      <c r="K13" s="157"/>
      <c r="L13" s="158"/>
      <c r="M13" s="158"/>
      <c r="N13" s="158"/>
      <c r="O13" s="158"/>
      <c r="P13" s="158"/>
      <c r="Q13" s="158"/>
    </row>
    <row r="14" spans="1:17" ht="17.25" customHeight="1" thickBot="1">
      <c r="A14" s="104"/>
      <c r="B14" s="105" t="s">
        <v>52</v>
      </c>
      <c r="C14" s="106"/>
      <c r="D14" s="107"/>
      <c r="E14" s="108"/>
      <c r="F14" s="108"/>
      <c r="G14" s="109" t="s">
        <v>55</v>
      </c>
      <c r="H14" s="155"/>
      <c r="I14" s="156"/>
      <c r="J14" s="156"/>
      <c r="K14" s="157"/>
      <c r="L14" s="158"/>
      <c r="M14" s="158"/>
      <c r="N14" s="158"/>
      <c r="O14" s="158"/>
      <c r="P14" s="158"/>
      <c r="Q14" s="158"/>
    </row>
    <row r="15" spans="1:17" ht="15.95" customHeight="1">
      <c r="A15" s="110"/>
      <c r="B15" s="152" t="s">
        <v>146</v>
      </c>
      <c r="C15" s="112"/>
      <c r="D15" s="289"/>
      <c r="E15" s="290"/>
      <c r="F15" s="113"/>
      <c r="G15" s="114"/>
      <c r="H15" s="155"/>
      <c r="I15" s="156"/>
      <c r="J15" s="156"/>
      <c r="K15" s="157"/>
      <c r="L15" s="158"/>
      <c r="M15" s="158"/>
      <c r="N15" s="158"/>
      <c r="O15" s="158"/>
      <c r="P15" s="158"/>
      <c r="Q15" s="158"/>
    </row>
    <row r="16" spans="1:17" ht="15.95" customHeight="1">
      <c r="A16" s="110"/>
      <c r="B16" s="153" t="s">
        <v>147</v>
      </c>
      <c r="C16" s="116"/>
      <c r="D16" s="275"/>
      <c r="E16" s="276"/>
      <c r="F16" s="118"/>
      <c r="G16" s="114"/>
      <c r="H16" s="155"/>
      <c r="I16" s="156"/>
      <c r="J16" s="156"/>
      <c r="K16" s="157"/>
      <c r="L16" s="158"/>
      <c r="M16" s="158"/>
      <c r="N16" s="158"/>
      <c r="O16" s="158"/>
      <c r="P16" s="158"/>
      <c r="Q16" s="158"/>
    </row>
    <row r="17" spans="1:17" ht="15.95" customHeight="1">
      <c r="A17" s="110"/>
      <c r="B17" s="153" t="s">
        <v>148</v>
      </c>
      <c r="C17" s="116"/>
      <c r="D17" s="275"/>
      <c r="E17" s="276"/>
      <c r="F17" s="118"/>
      <c r="G17" s="114"/>
      <c r="H17" s="155"/>
      <c r="I17" s="156"/>
      <c r="J17" s="156"/>
      <c r="K17" s="157"/>
      <c r="L17" s="158"/>
      <c r="M17" s="158"/>
      <c r="N17" s="158"/>
      <c r="O17" s="158"/>
      <c r="P17" s="158"/>
      <c r="Q17" s="158"/>
    </row>
    <row r="18" spans="1:17" ht="15.95" customHeight="1">
      <c r="A18" s="110"/>
      <c r="B18" s="154" t="s">
        <v>144</v>
      </c>
      <c r="C18" s="116"/>
      <c r="D18" s="275"/>
      <c r="E18" s="276"/>
      <c r="F18" s="118"/>
      <c r="G18" s="114"/>
      <c r="H18" s="155"/>
      <c r="I18" s="156"/>
      <c r="J18" s="156"/>
      <c r="K18" s="157"/>
      <c r="L18" s="158"/>
      <c r="M18" s="158"/>
      <c r="N18" s="158"/>
      <c r="O18" s="158"/>
      <c r="P18" s="158"/>
      <c r="Q18" s="158"/>
    </row>
    <row r="19" spans="1:17" ht="15.95" customHeight="1">
      <c r="A19" s="110"/>
      <c r="B19" s="153" t="s">
        <v>145</v>
      </c>
      <c r="C19" s="116"/>
      <c r="D19" s="273"/>
      <c r="E19" s="274"/>
      <c r="F19" s="118"/>
      <c r="G19" s="114"/>
      <c r="H19" s="155"/>
      <c r="I19" s="156"/>
      <c r="J19" s="156"/>
      <c r="K19" s="157"/>
      <c r="L19" s="158"/>
      <c r="M19" s="158"/>
      <c r="N19" s="158"/>
      <c r="O19" s="158"/>
      <c r="P19" s="158"/>
      <c r="Q19" s="158"/>
    </row>
    <row r="20" spans="1:17" ht="15.95" customHeight="1">
      <c r="A20" s="110"/>
      <c r="B20" s="115" t="s">
        <v>55</v>
      </c>
      <c r="C20" s="116"/>
      <c r="D20" s="275"/>
      <c r="E20" s="276"/>
      <c r="F20" s="118"/>
      <c r="G20" s="114">
        <f>SUM(G15:G19)</f>
        <v>0</v>
      </c>
      <c r="H20" s="155"/>
      <c r="I20" s="156"/>
      <c r="J20" s="156"/>
      <c r="K20" s="157"/>
      <c r="L20" s="158"/>
      <c r="M20" s="158"/>
      <c r="N20" s="158"/>
      <c r="O20" s="158"/>
      <c r="P20" s="158"/>
      <c r="Q20" s="158"/>
    </row>
    <row r="21" spans="1:17" ht="3" customHeight="1">
      <c r="A21" s="110"/>
      <c r="B21" s="115"/>
      <c r="C21" s="116"/>
      <c r="D21" s="117"/>
      <c r="E21" s="120"/>
      <c r="F21" s="118"/>
      <c r="G21" s="114"/>
      <c r="H21" s="155"/>
      <c r="I21" s="156"/>
      <c r="J21" s="156"/>
      <c r="K21" s="157"/>
      <c r="L21" s="158"/>
      <c r="M21" s="158"/>
      <c r="N21" s="158"/>
      <c r="O21" s="158"/>
      <c r="P21" s="158"/>
      <c r="Q21" s="158"/>
    </row>
    <row r="22" spans="1:17" ht="3" customHeight="1">
      <c r="A22" s="110"/>
      <c r="B22" s="115"/>
      <c r="C22" s="116"/>
      <c r="D22" s="117"/>
      <c r="E22" s="120"/>
      <c r="F22" s="118"/>
      <c r="G22" s="114"/>
      <c r="H22" s="155"/>
      <c r="I22" s="156"/>
      <c r="J22" s="156"/>
      <c r="K22" s="157"/>
      <c r="L22" s="158"/>
      <c r="M22" s="158"/>
      <c r="N22" s="158"/>
      <c r="O22" s="158"/>
      <c r="P22" s="158"/>
      <c r="Q22" s="158"/>
    </row>
    <row r="23" spans="1:17" ht="3" customHeight="1" thickBot="1">
      <c r="A23" s="284"/>
      <c r="B23" s="285"/>
      <c r="C23" s="121"/>
      <c r="D23" s="122"/>
      <c r="E23" s="123"/>
      <c r="F23" s="124"/>
      <c r="G23" s="125"/>
      <c r="H23" s="155"/>
      <c r="I23" s="156"/>
      <c r="J23" s="156"/>
      <c r="K23" s="157"/>
      <c r="L23" s="158"/>
      <c r="M23" s="158"/>
      <c r="N23" s="158"/>
      <c r="O23" s="158"/>
      <c r="P23" s="158"/>
      <c r="Q23" s="158"/>
    </row>
    <row r="24" spans="1:17" ht="12.75" customHeight="1">
      <c r="A24" s="42" t="s">
        <v>21</v>
      </c>
      <c r="B24" s="43"/>
      <c r="C24" s="44"/>
      <c r="D24" s="43" t="s">
        <v>22</v>
      </c>
      <c r="E24" s="43"/>
      <c r="F24" s="45" t="s">
        <v>23</v>
      </c>
      <c r="G24" s="46"/>
      <c r="H24" s="155"/>
      <c r="I24" s="156"/>
      <c r="J24" s="156"/>
      <c r="K24" s="157"/>
      <c r="L24" s="158"/>
      <c r="M24" s="158"/>
      <c r="N24" s="158"/>
      <c r="O24" s="158"/>
      <c r="P24" s="158"/>
      <c r="Q24" s="158"/>
    </row>
    <row r="25" spans="1:17" ht="12.75" customHeight="1">
      <c r="A25" s="41" t="s">
        <v>24</v>
      </c>
      <c r="B25" s="3"/>
      <c r="C25" s="47"/>
      <c r="D25" s="3" t="s">
        <v>24</v>
      </c>
      <c r="E25" s="3"/>
      <c r="F25" s="48" t="s">
        <v>24</v>
      </c>
      <c r="G25" s="49"/>
      <c r="H25" s="155"/>
      <c r="I25" s="156"/>
      <c r="J25" s="156"/>
      <c r="K25" s="157"/>
      <c r="L25" s="158"/>
      <c r="M25" s="158"/>
      <c r="N25" s="158"/>
      <c r="O25" s="158"/>
      <c r="P25" s="158"/>
      <c r="Q25" s="158"/>
    </row>
    <row r="26" spans="1:17" ht="2.25" customHeight="1">
      <c r="A26" s="41"/>
      <c r="B26" s="3"/>
      <c r="C26" s="47"/>
      <c r="D26" s="3"/>
      <c r="E26" s="3"/>
      <c r="F26" s="48"/>
      <c r="G26" s="49"/>
      <c r="H26" s="155"/>
      <c r="I26" s="156"/>
      <c r="J26" s="156"/>
      <c r="K26" s="157"/>
      <c r="L26" s="158"/>
      <c r="M26" s="158"/>
      <c r="N26" s="158"/>
      <c r="O26" s="158"/>
      <c r="P26" s="158"/>
      <c r="Q26" s="158"/>
    </row>
    <row r="27" spans="1:17" ht="34.5" customHeight="1">
      <c r="A27" s="265" t="s">
        <v>149</v>
      </c>
      <c r="B27" s="266"/>
      <c r="C27" s="267"/>
      <c r="D27" s="268" t="s">
        <v>149</v>
      </c>
      <c r="E27" s="267"/>
      <c r="F27" s="280" t="s">
        <v>149</v>
      </c>
      <c r="G27" s="281"/>
      <c r="H27" s="155"/>
      <c r="I27" s="156"/>
      <c r="J27" s="156"/>
      <c r="K27" s="157"/>
      <c r="L27" s="158"/>
      <c r="M27" s="158"/>
      <c r="N27" s="158"/>
      <c r="O27" s="158"/>
      <c r="P27" s="158"/>
      <c r="Q27" s="158"/>
    </row>
    <row r="28" spans="1:17" ht="48.75" customHeight="1">
      <c r="A28" s="41" t="s">
        <v>25</v>
      </c>
      <c r="B28" s="4"/>
      <c r="C28" s="47"/>
      <c r="D28" s="3" t="s">
        <v>25</v>
      </c>
      <c r="E28" s="3"/>
      <c r="F28" s="48" t="s">
        <v>25</v>
      </c>
      <c r="G28" s="49"/>
      <c r="H28" s="155"/>
      <c r="I28" s="156"/>
      <c r="J28" s="156"/>
      <c r="K28" s="157"/>
      <c r="L28" s="158"/>
      <c r="M28" s="158"/>
      <c r="N28" s="158"/>
      <c r="O28" s="158"/>
      <c r="P28" s="158"/>
      <c r="Q28" s="158"/>
    </row>
    <row r="29" spans="1:17" ht="48.75" customHeight="1">
      <c r="A29" s="41" t="s">
        <v>26</v>
      </c>
      <c r="B29" s="3"/>
      <c r="C29" s="47"/>
      <c r="D29" s="48" t="s">
        <v>27</v>
      </c>
      <c r="E29" s="47"/>
      <c r="F29" s="50" t="s">
        <v>27</v>
      </c>
      <c r="G29" s="49"/>
      <c r="H29" s="155"/>
      <c r="I29" s="156"/>
      <c r="J29" s="156"/>
      <c r="K29" s="157"/>
      <c r="L29" s="158"/>
      <c r="M29" s="158"/>
      <c r="N29" s="158"/>
      <c r="O29" s="158"/>
      <c r="P29" s="158"/>
      <c r="Q29" s="158"/>
    </row>
    <row r="30" spans="1:17" ht="12.75" customHeight="1">
      <c r="A30" s="51" t="s">
        <v>2</v>
      </c>
      <c r="B30" s="52"/>
      <c r="C30" s="53"/>
      <c r="D30" s="52" t="s">
        <v>28</v>
      </c>
      <c r="E30" s="54"/>
      <c r="F30" s="271">
        <v>0</v>
      </c>
      <c r="G30" s="272"/>
      <c r="H30" s="155"/>
      <c r="I30" s="156"/>
      <c r="J30" s="156"/>
      <c r="K30" s="157"/>
      <c r="L30" s="158"/>
      <c r="M30" s="158"/>
      <c r="N30" s="158"/>
      <c r="O30" s="158"/>
      <c r="P30" s="158"/>
      <c r="Q30" s="158"/>
    </row>
    <row r="31" spans="1:17" ht="12.75" customHeight="1">
      <c r="A31" s="51" t="s">
        <v>29</v>
      </c>
      <c r="B31" s="52"/>
      <c r="C31" s="53">
        <f>C30</f>
        <v>0</v>
      </c>
      <c r="D31" s="52" t="s">
        <v>30</v>
      </c>
      <c r="E31" s="54"/>
      <c r="F31" s="271">
        <f>PRODUCT(F30,C31/100)</f>
        <v>0</v>
      </c>
      <c r="G31" s="272"/>
      <c r="H31" s="2"/>
      <c r="I31" s="2"/>
      <c r="J31" s="70"/>
    </row>
    <row r="32" spans="1:17" ht="12.75" customHeight="1">
      <c r="A32" s="51" t="s">
        <v>2</v>
      </c>
      <c r="B32" s="52"/>
      <c r="C32" s="53"/>
      <c r="D32" s="52" t="s">
        <v>30</v>
      </c>
      <c r="E32" s="54"/>
      <c r="F32" s="271">
        <v>0</v>
      </c>
      <c r="G32" s="272"/>
      <c r="H32" s="2"/>
      <c r="I32" s="2"/>
      <c r="J32" s="70"/>
    </row>
    <row r="33" spans="1:10" ht="12.75" customHeight="1">
      <c r="A33" s="51" t="s">
        <v>29</v>
      </c>
      <c r="B33" s="55"/>
      <c r="C33" s="56">
        <f>C32</f>
        <v>0</v>
      </c>
      <c r="D33" s="52" t="s">
        <v>30</v>
      </c>
      <c r="E33" s="40"/>
      <c r="F33" s="271">
        <f>PRODUCT(F32,C33/100)</f>
        <v>0</v>
      </c>
      <c r="G33" s="272"/>
      <c r="H33" s="2"/>
      <c r="I33" s="2"/>
      <c r="J33" s="70"/>
    </row>
    <row r="34" spans="1:10" hidden="1">
      <c r="A34" s="51" t="s">
        <v>34</v>
      </c>
      <c r="B34" s="52"/>
      <c r="C34" s="77"/>
      <c r="D34" s="52"/>
      <c r="E34" s="54"/>
      <c r="F34" s="271">
        <v>0</v>
      </c>
      <c r="G34" s="272"/>
      <c r="H34" s="2"/>
      <c r="I34" s="2"/>
      <c r="J34" s="70"/>
    </row>
    <row r="35" spans="1:10" ht="19.5" customHeight="1" thickBot="1">
      <c r="A35" s="74" t="s">
        <v>31</v>
      </c>
      <c r="B35" s="75"/>
      <c r="C35" s="75"/>
      <c r="D35" s="75"/>
      <c r="E35" s="76"/>
      <c r="F35" s="269">
        <f>SUM(F30:G34)</f>
        <v>0</v>
      </c>
      <c r="G35" s="270"/>
      <c r="H35" s="57"/>
      <c r="I35" s="57"/>
      <c r="J35" s="73"/>
    </row>
    <row r="36" spans="1:10" ht="16.5" customHeight="1">
      <c r="A36" s="58" t="s">
        <v>32</v>
      </c>
      <c r="B36" s="2"/>
      <c r="C36" s="2"/>
      <c r="D36" s="2"/>
      <c r="E36" s="2"/>
      <c r="F36" s="2"/>
      <c r="G36" s="2"/>
      <c r="H36" s="2"/>
      <c r="I36" s="2"/>
      <c r="J36" s="70"/>
    </row>
    <row r="37" spans="1:10" ht="12.75" customHeight="1">
      <c r="A37" s="2"/>
      <c r="B37" s="263"/>
      <c r="C37" s="263"/>
      <c r="D37" s="263"/>
      <c r="E37" s="263"/>
      <c r="F37" s="263"/>
      <c r="G37" s="263"/>
      <c r="H37" s="2" t="s">
        <v>0</v>
      </c>
      <c r="I37" s="2"/>
      <c r="J37" s="70"/>
    </row>
    <row r="38" spans="1:10" ht="14.25" customHeight="1">
      <c r="A38" s="58"/>
      <c r="B38" s="263"/>
      <c r="C38" s="263"/>
      <c r="D38" s="263"/>
      <c r="E38" s="263"/>
      <c r="F38" s="263"/>
      <c r="G38" s="263"/>
      <c r="H38" s="2" t="s">
        <v>0</v>
      </c>
      <c r="I38" s="2"/>
      <c r="J38" s="70"/>
    </row>
    <row r="39" spans="1:10" ht="12.75" customHeight="1">
      <c r="A39" s="59"/>
      <c r="B39" s="263"/>
      <c r="C39" s="263"/>
      <c r="D39" s="263"/>
      <c r="E39" s="263"/>
      <c r="F39" s="263"/>
      <c r="G39" s="263"/>
      <c r="H39" s="2" t="s">
        <v>0</v>
      </c>
      <c r="I39" s="2"/>
      <c r="J39" s="70"/>
    </row>
    <row r="40" spans="1:10" ht="12.75" customHeight="1">
      <c r="A40" s="59"/>
      <c r="B40" s="263"/>
      <c r="C40" s="263"/>
      <c r="D40" s="263"/>
      <c r="E40" s="263"/>
      <c r="F40" s="263"/>
      <c r="G40" s="263"/>
      <c r="H40" s="2" t="s">
        <v>0</v>
      </c>
      <c r="I40" s="2"/>
      <c r="J40" s="70"/>
    </row>
    <row r="41" spans="1:10" ht="12.75" customHeight="1">
      <c r="A41" s="59"/>
      <c r="B41" s="263"/>
      <c r="C41" s="263"/>
      <c r="D41" s="263"/>
      <c r="E41" s="263"/>
      <c r="F41" s="263"/>
      <c r="G41" s="263"/>
      <c r="H41" s="2" t="s">
        <v>0</v>
      </c>
      <c r="I41" s="2"/>
      <c r="J41" s="70"/>
    </row>
    <row r="42" spans="1:10" ht="12.75" customHeight="1">
      <c r="A42" s="59"/>
      <c r="B42" s="263"/>
      <c r="C42" s="263"/>
      <c r="D42" s="263"/>
      <c r="E42" s="263"/>
      <c r="F42" s="263"/>
      <c r="G42" s="263"/>
      <c r="H42" s="2" t="s">
        <v>0</v>
      </c>
      <c r="I42" s="2"/>
      <c r="J42" s="70"/>
    </row>
    <row r="43" spans="1:10" ht="12.75" customHeight="1">
      <c r="A43" s="59"/>
      <c r="B43" s="263"/>
      <c r="C43" s="263"/>
      <c r="D43" s="263"/>
      <c r="E43" s="263"/>
      <c r="F43" s="263"/>
      <c r="G43" s="263"/>
      <c r="H43" s="2" t="s">
        <v>0</v>
      </c>
      <c r="I43" s="2"/>
      <c r="J43" s="70"/>
    </row>
    <row r="44" spans="1:10" ht="12.75" customHeight="1">
      <c r="A44" s="59"/>
      <c r="B44" s="263"/>
      <c r="C44" s="263"/>
      <c r="D44" s="263"/>
      <c r="E44" s="263"/>
      <c r="F44" s="263"/>
      <c r="G44" s="263"/>
      <c r="H44" s="2" t="s">
        <v>0</v>
      </c>
      <c r="I44" s="2"/>
      <c r="J44" s="70"/>
    </row>
    <row r="45" spans="1:10" ht="14.25" customHeight="1">
      <c r="A45" s="59"/>
      <c r="B45" s="264"/>
      <c r="C45" s="264"/>
      <c r="D45" s="264"/>
      <c r="E45" s="264"/>
      <c r="F45" s="264"/>
      <c r="G45" s="264"/>
      <c r="H45" s="2" t="s">
        <v>0</v>
      </c>
      <c r="I45" s="2"/>
      <c r="J45" s="70"/>
    </row>
    <row r="46" spans="1:10" ht="12.75" customHeight="1">
      <c r="A46" s="2"/>
      <c r="B46" s="264"/>
      <c r="C46" s="264"/>
      <c r="D46" s="264"/>
      <c r="E46" s="264"/>
      <c r="F46" s="264"/>
      <c r="G46" s="264"/>
      <c r="H46" s="2"/>
      <c r="I46" s="2"/>
      <c r="J46" s="70"/>
    </row>
    <row r="47" spans="1:10" ht="12.75" customHeight="1">
      <c r="A47" s="2"/>
      <c r="B47" s="264"/>
      <c r="C47" s="264"/>
      <c r="D47" s="264"/>
      <c r="E47" s="264"/>
      <c r="F47" s="264"/>
      <c r="G47" s="264"/>
      <c r="H47" s="2"/>
      <c r="I47" s="2"/>
      <c r="J47" s="70"/>
    </row>
    <row r="48" spans="1:10" ht="12.75" customHeight="1">
      <c r="A48" s="2"/>
      <c r="B48" s="264"/>
      <c r="C48" s="264"/>
      <c r="D48" s="264"/>
      <c r="E48" s="264"/>
      <c r="F48" s="264"/>
      <c r="G48" s="264"/>
      <c r="H48" s="2"/>
      <c r="I48" s="2"/>
      <c r="J48" s="70"/>
    </row>
    <row r="49" spans="1:10" ht="12.75" customHeight="1">
      <c r="A49" s="2"/>
      <c r="B49" s="264"/>
      <c r="C49" s="264"/>
      <c r="D49" s="264"/>
      <c r="E49" s="264"/>
      <c r="F49" s="264"/>
      <c r="G49" s="264"/>
      <c r="H49" s="2"/>
      <c r="I49" s="2"/>
      <c r="J49" s="70"/>
    </row>
    <row r="50" spans="1:10" ht="12.75" customHeight="1">
      <c r="A50" s="2"/>
      <c r="B50" s="264"/>
      <c r="C50" s="264"/>
      <c r="D50" s="264"/>
      <c r="E50" s="264"/>
      <c r="F50" s="264"/>
      <c r="G50" s="264"/>
      <c r="H50" s="2"/>
      <c r="I50" s="2"/>
      <c r="J50" s="70"/>
    </row>
  </sheetData>
  <mergeCells count="25">
    <mergeCell ref="A23:B23"/>
    <mergeCell ref="A27:C27"/>
    <mergeCell ref="D27:E27"/>
    <mergeCell ref="B37:G50"/>
    <mergeCell ref="F30:G30"/>
    <mergeCell ref="F31:G31"/>
    <mergeCell ref="F32:G32"/>
    <mergeCell ref="F33:G33"/>
    <mergeCell ref="F34:G34"/>
    <mergeCell ref="F35:G35"/>
    <mergeCell ref="F27:G27"/>
    <mergeCell ref="C11:E11"/>
    <mergeCell ref="C12:E12"/>
    <mergeCell ref="D15:E15"/>
    <mergeCell ref="D16:E16"/>
    <mergeCell ref="D17:E17"/>
    <mergeCell ref="D18:E18"/>
    <mergeCell ref="D19:E19"/>
    <mergeCell ref="D20:E20"/>
    <mergeCell ref="C10:E10"/>
    <mergeCell ref="D2:E2"/>
    <mergeCell ref="C5:E5"/>
    <mergeCell ref="C7:E7"/>
    <mergeCell ref="C8:E8"/>
    <mergeCell ref="C9:E9"/>
  </mergeCells>
  <pageMargins left="0.59055118110236227" right="0.39370078740157483" top="0.59055118110236227" bottom="0.98425196850393704" header="0.19685039370078741" footer="0.51181102362204722"/>
  <pageSetup paperSize="9" orientation="portrait" verticalDpi="0" r:id="rId1"/>
  <headerFooter>
    <oddFooter>&amp;R&amp;"Arial,obyčejné"Strana &amp;P&amp;L&amp;9Zpracováno programem &amp;"Arial CE,tučné"BUILDpower S,  © RTS, a.s.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1.25"/>
  <cols>
    <col min="1" max="1" width="5.85546875" style="176" customWidth="1"/>
    <col min="2" max="2" width="6.140625" style="176" customWidth="1"/>
    <col min="3" max="3" width="11.42578125" style="176" customWidth="1"/>
    <col min="4" max="4" width="15.85546875" style="176" customWidth="1"/>
    <col min="5" max="5" width="11.28515625" style="176" customWidth="1"/>
    <col min="6" max="6" width="10.85546875" style="176" customWidth="1"/>
    <col min="7" max="7" width="11" style="176" customWidth="1"/>
    <col min="8" max="8" width="11.140625" style="176" customWidth="1"/>
    <col min="9" max="9" width="10.7109375" style="176" customWidth="1"/>
    <col min="10" max="16384" width="9.140625" style="176"/>
  </cols>
  <sheetData>
    <row r="1" spans="1:9" ht="12" thickTop="1">
      <c r="A1" s="177" t="s">
        <v>1</v>
      </c>
      <c r="B1" s="178"/>
      <c r="C1" s="177" t="s">
        <v>154</v>
      </c>
      <c r="D1" s="178"/>
      <c r="E1" s="178"/>
      <c r="F1" s="178"/>
      <c r="G1" s="177" t="s">
        <v>151</v>
      </c>
      <c r="H1" s="178">
        <v>1</v>
      </c>
      <c r="I1" s="179"/>
    </row>
    <row r="2" spans="1:9" ht="12" thickBot="1">
      <c r="A2" s="180" t="s">
        <v>150</v>
      </c>
      <c r="B2" s="181"/>
      <c r="C2" s="180" t="s">
        <v>155</v>
      </c>
      <c r="D2" s="181"/>
      <c r="E2" s="181"/>
      <c r="F2" s="181"/>
      <c r="G2" s="180" t="s">
        <v>72</v>
      </c>
      <c r="H2" s="181"/>
      <c r="I2" s="182"/>
    </row>
    <row r="3" spans="1:9" ht="12" thickTop="1"/>
    <row r="4" spans="1:9" ht="18">
      <c r="A4" s="306" t="s">
        <v>152</v>
      </c>
      <c r="B4" s="306"/>
      <c r="C4" s="306"/>
      <c r="D4" s="306"/>
      <c r="E4" s="306"/>
      <c r="F4" s="306"/>
      <c r="G4" s="306"/>
      <c r="H4" s="306"/>
      <c r="I4" s="306"/>
    </row>
    <row r="5" spans="1:9" ht="12" thickBot="1"/>
    <row r="6" spans="1:9">
      <c r="A6" s="192" t="s">
        <v>153</v>
      </c>
      <c r="B6" s="185"/>
      <c r="C6" s="184"/>
      <c r="D6" s="184"/>
      <c r="E6" s="186"/>
      <c r="F6" s="187" t="s">
        <v>73</v>
      </c>
      <c r="G6" s="187"/>
      <c r="H6" s="187"/>
      <c r="I6" s="194" t="s">
        <v>55</v>
      </c>
    </row>
    <row r="7" spans="1:9">
      <c r="A7" s="193" t="s">
        <v>74</v>
      </c>
      <c r="B7" s="188" t="s">
        <v>75</v>
      </c>
      <c r="C7" s="189"/>
      <c r="D7" s="189"/>
      <c r="E7" s="190"/>
      <c r="F7" s="191" t="s">
        <v>146</v>
      </c>
      <c r="G7" s="191"/>
      <c r="H7" s="191"/>
      <c r="I7" s="195"/>
    </row>
    <row r="8" spans="1:9">
      <c r="A8" s="193" t="s">
        <v>76</v>
      </c>
      <c r="B8" s="188" t="s">
        <v>77</v>
      </c>
      <c r="C8" s="189"/>
      <c r="D8" s="189"/>
      <c r="E8" s="190"/>
      <c r="F8" s="191" t="s">
        <v>146</v>
      </c>
      <c r="G8" s="191"/>
      <c r="H8" s="191"/>
      <c r="I8" s="195"/>
    </row>
    <row r="9" spans="1:9">
      <c r="A9" s="193" t="s">
        <v>78</v>
      </c>
      <c r="B9" s="188" t="s">
        <v>79</v>
      </c>
      <c r="C9" s="189"/>
      <c r="D9" s="189"/>
      <c r="E9" s="190"/>
      <c r="F9" s="191" t="s">
        <v>146</v>
      </c>
      <c r="G9" s="191"/>
      <c r="H9" s="191"/>
      <c r="I9" s="195"/>
    </row>
    <row r="10" spans="1:9">
      <c r="A10" s="193" t="s">
        <v>80</v>
      </c>
      <c r="B10" s="188" t="s">
        <v>81</v>
      </c>
      <c r="C10" s="189"/>
      <c r="D10" s="189"/>
      <c r="E10" s="190"/>
      <c r="F10" s="191" t="s">
        <v>146</v>
      </c>
      <c r="G10" s="191"/>
      <c r="H10" s="191"/>
      <c r="I10" s="195"/>
    </row>
    <row r="11" spans="1:9">
      <c r="A11" s="193" t="s">
        <v>82</v>
      </c>
      <c r="B11" s="188" t="s">
        <v>83</v>
      </c>
      <c r="C11" s="189"/>
      <c r="D11" s="189"/>
      <c r="E11" s="190"/>
      <c r="F11" s="191" t="s">
        <v>146</v>
      </c>
      <c r="G11" s="191"/>
      <c r="H11" s="191"/>
      <c r="I11" s="195"/>
    </row>
    <row r="12" spans="1:9">
      <c r="A12" s="193" t="s">
        <v>84</v>
      </c>
      <c r="B12" s="188" t="s">
        <v>85</v>
      </c>
      <c r="C12" s="189"/>
      <c r="D12" s="189"/>
      <c r="E12" s="190"/>
      <c r="F12" s="191" t="s">
        <v>146</v>
      </c>
      <c r="G12" s="191"/>
      <c r="H12" s="191"/>
      <c r="I12" s="195"/>
    </row>
    <row r="13" spans="1:9">
      <c r="A13" s="193" t="s">
        <v>86</v>
      </c>
      <c r="B13" s="188" t="s">
        <v>87</v>
      </c>
      <c r="C13" s="189"/>
      <c r="D13" s="189"/>
      <c r="E13" s="190"/>
      <c r="F13" s="191" t="s">
        <v>146</v>
      </c>
      <c r="G13" s="191"/>
      <c r="H13" s="191"/>
      <c r="I13" s="195"/>
    </row>
    <row r="14" spans="1:9">
      <c r="A14" s="193" t="s">
        <v>88</v>
      </c>
      <c r="B14" s="188" t="s">
        <v>89</v>
      </c>
      <c r="C14" s="189"/>
      <c r="D14" s="189"/>
      <c r="E14" s="190"/>
      <c r="F14" s="191" t="s">
        <v>146</v>
      </c>
      <c r="G14" s="191"/>
      <c r="H14" s="191"/>
      <c r="I14" s="195"/>
    </row>
    <row r="15" spans="1:9">
      <c r="A15" s="193" t="s">
        <v>90</v>
      </c>
      <c r="B15" s="188" t="s">
        <v>91</v>
      </c>
      <c r="C15" s="189"/>
      <c r="D15" s="189"/>
      <c r="E15" s="190"/>
      <c r="F15" s="191" t="s">
        <v>146</v>
      </c>
      <c r="G15" s="191"/>
      <c r="H15" s="191"/>
      <c r="I15" s="195"/>
    </row>
    <row r="16" spans="1:9">
      <c r="A16" s="193" t="s">
        <v>92</v>
      </c>
      <c r="B16" s="188" t="s">
        <v>93</v>
      </c>
      <c r="C16" s="189"/>
      <c r="D16" s="189"/>
      <c r="E16" s="190"/>
      <c r="F16" s="191" t="s">
        <v>146</v>
      </c>
      <c r="G16" s="191"/>
      <c r="H16" s="191"/>
      <c r="I16" s="195"/>
    </row>
    <row r="17" spans="1:9">
      <c r="A17" s="193" t="s">
        <v>94</v>
      </c>
      <c r="B17" s="188" t="s">
        <v>95</v>
      </c>
      <c r="C17" s="189"/>
      <c r="D17" s="189"/>
      <c r="E17" s="190"/>
      <c r="F17" s="191" t="s">
        <v>146</v>
      </c>
      <c r="G17" s="191"/>
      <c r="H17" s="191"/>
      <c r="I17" s="195"/>
    </row>
    <row r="18" spans="1:9">
      <c r="A18" s="193" t="s">
        <v>96</v>
      </c>
      <c r="B18" s="188" t="s">
        <v>97</v>
      </c>
      <c r="C18" s="189"/>
      <c r="D18" s="189"/>
      <c r="E18" s="190"/>
      <c r="F18" s="191" t="s">
        <v>146</v>
      </c>
      <c r="G18" s="191"/>
      <c r="H18" s="191"/>
      <c r="I18" s="195"/>
    </row>
    <row r="19" spans="1:9">
      <c r="A19" s="193" t="s">
        <v>98</v>
      </c>
      <c r="B19" s="188" t="s">
        <v>99</v>
      </c>
      <c r="C19" s="189"/>
      <c r="D19" s="189"/>
      <c r="E19" s="190"/>
      <c r="F19" s="191" t="s">
        <v>146</v>
      </c>
      <c r="G19" s="191"/>
      <c r="H19" s="191"/>
      <c r="I19" s="195"/>
    </row>
    <row r="20" spans="1:9">
      <c r="A20" s="193" t="s">
        <v>100</v>
      </c>
      <c r="B20" s="188" t="s">
        <v>101</v>
      </c>
      <c r="C20" s="189"/>
      <c r="D20" s="189"/>
      <c r="E20" s="190"/>
      <c r="F20" s="191" t="s">
        <v>146</v>
      </c>
      <c r="G20" s="191"/>
      <c r="H20" s="191"/>
      <c r="I20" s="195"/>
    </row>
    <row r="21" spans="1:9">
      <c r="A21" s="193" t="s">
        <v>102</v>
      </c>
      <c r="B21" s="188" t="s">
        <v>103</v>
      </c>
      <c r="C21" s="189"/>
      <c r="D21" s="189"/>
      <c r="E21" s="190"/>
      <c r="F21" s="191" t="s">
        <v>146</v>
      </c>
      <c r="G21" s="191"/>
      <c r="H21" s="191"/>
      <c r="I21" s="195"/>
    </row>
    <row r="22" spans="1:9">
      <c r="A22" s="193" t="s">
        <v>104</v>
      </c>
      <c r="B22" s="188" t="s">
        <v>105</v>
      </c>
      <c r="C22" s="189"/>
      <c r="D22" s="189"/>
      <c r="E22" s="190"/>
      <c r="F22" s="191" t="s">
        <v>146</v>
      </c>
      <c r="G22" s="191"/>
      <c r="H22" s="191"/>
      <c r="I22" s="195"/>
    </row>
    <row r="23" spans="1:9">
      <c r="A23" s="193" t="s">
        <v>106</v>
      </c>
      <c r="B23" s="188" t="s">
        <v>107</v>
      </c>
      <c r="C23" s="189"/>
      <c r="D23" s="189"/>
      <c r="E23" s="190"/>
      <c r="F23" s="191" t="s">
        <v>146</v>
      </c>
      <c r="G23" s="191"/>
      <c r="H23" s="191"/>
      <c r="I23" s="195"/>
    </row>
    <row r="24" spans="1:9">
      <c r="A24" s="193" t="s">
        <v>108</v>
      </c>
      <c r="B24" s="188" t="s">
        <v>109</v>
      </c>
      <c r="C24" s="189"/>
      <c r="D24" s="189"/>
      <c r="E24" s="190"/>
      <c r="F24" s="191" t="s">
        <v>146</v>
      </c>
      <c r="G24" s="191"/>
      <c r="H24" s="191"/>
      <c r="I24" s="195"/>
    </row>
    <row r="25" spans="1:9">
      <c r="A25" s="193" t="s">
        <v>110</v>
      </c>
      <c r="B25" s="188" t="s">
        <v>111</v>
      </c>
      <c r="C25" s="189"/>
      <c r="D25" s="189"/>
      <c r="E25" s="190"/>
      <c r="F25" s="191" t="s">
        <v>147</v>
      </c>
      <c r="G25" s="191"/>
      <c r="H25" s="191"/>
      <c r="I25" s="195"/>
    </row>
    <row r="26" spans="1:9">
      <c r="A26" s="193" t="s">
        <v>112</v>
      </c>
      <c r="B26" s="188" t="s">
        <v>113</v>
      </c>
      <c r="C26" s="189"/>
      <c r="D26" s="189"/>
      <c r="E26" s="190"/>
      <c r="F26" s="191" t="s">
        <v>147</v>
      </c>
      <c r="G26" s="191"/>
      <c r="H26" s="191"/>
      <c r="I26" s="195"/>
    </row>
    <row r="27" spans="1:9">
      <c r="A27" s="193" t="s">
        <v>114</v>
      </c>
      <c r="B27" s="188" t="s">
        <v>115</v>
      </c>
      <c r="C27" s="189"/>
      <c r="D27" s="189"/>
      <c r="E27" s="190"/>
      <c r="F27" s="191" t="s">
        <v>147</v>
      </c>
      <c r="G27" s="191"/>
      <c r="H27" s="191"/>
      <c r="I27" s="195"/>
    </row>
    <row r="28" spans="1:9">
      <c r="A28" s="193" t="s">
        <v>116</v>
      </c>
      <c r="B28" s="188" t="s">
        <v>117</v>
      </c>
      <c r="C28" s="189"/>
      <c r="D28" s="189"/>
      <c r="E28" s="190"/>
      <c r="F28" s="191" t="s">
        <v>147</v>
      </c>
      <c r="G28" s="191"/>
      <c r="H28" s="191"/>
      <c r="I28" s="195"/>
    </row>
    <row r="29" spans="1:9">
      <c r="A29" s="193" t="s">
        <v>118</v>
      </c>
      <c r="B29" s="188" t="s">
        <v>119</v>
      </c>
      <c r="C29" s="189"/>
      <c r="D29" s="189"/>
      <c r="E29" s="190"/>
      <c r="F29" s="191" t="s">
        <v>147</v>
      </c>
      <c r="G29" s="191"/>
      <c r="H29" s="191"/>
      <c r="I29" s="195"/>
    </row>
    <row r="30" spans="1:9">
      <c r="A30" s="193" t="s">
        <v>120</v>
      </c>
      <c r="B30" s="188" t="s">
        <v>121</v>
      </c>
      <c r="C30" s="189"/>
      <c r="D30" s="189"/>
      <c r="E30" s="190"/>
      <c r="F30" s="191" t="s">
        <v>147</v>
      </c>
      <c r="G30" s="191"/>
      <c r="H30" s="191"/>
      <c r="I30" s="195"/>
    </row>
    <row r="31" spans="1:9">
      <c r="A31" s="193" t="s">
        <v>122</v>
      </c>
      <c r="B31" s="188" t="s">
        <v>123</v>
      </c>
      <c r="C31" s="189"/>
      <c r="D31" s="189"/>
      <c r="E31" s="190"/>
      <c r="F31" s="191" t="s">
        <v>147</v>
      </c>
      <c r="G31" s="191"/>
      <c r="H31" s="191"/>
      <c r="I31" s="195"/>
    </row>
    <row r="32" spans="1:9">
      <c r="A32" s="193" t="s">
        <v>124</v>
      </c>
      <c r="B32" s="188" t="s">
        <v>125</v>
      </c>
      <c r="C32" s="189"/>
      <c r="D32" s="189"/>
      <c r="E32" s="190"/>
      <c r="F32" s="191" t="s">
        <v>147</v>
      </c>
      <c r="G32" s="191"/>
      <c r="H32" s="191"/>
      <c r="I32" s="195"/>
    </row>
    <row r="33" spans="1:9">
      <c r="A33" s="193" t="s">
        <v>126</v>
      </c>
      <c r="B33" s="188" t="s">
        <v>127</v>
      </c>
      <c r="C33" s="189"/>
      <c r="D33" s="189"/>
      <c r="E33" s="190"/>
      <c r="F33" s="191" t="s">
        <v>147</v>
      </c>
      <c r="G33" s="191"/>
      <c r="H33" s="191"/>
      <c r="I33" s="195"/>
    </row>
    <row r="34" spans="1:9">
      <c r="A34" s="193" t="s">
        <v>128</v>
      </c>
      <c r="B34" s="188" t="s">
        <v>129</v>
      </c>
      <c r="C34" s="189"/>
      <c r="D34" s="189"/>
      <c r="E34" s="190"/>
      <c r="F34" s="191" t="s">
        <v>147</v>
      </c>
      <c r="G34" s="191"/>
      <c r="H34" s="191"/>
      <c r="I34" s="195"/>
    </row>
    <row r="35" spans="1:9">
      <c r="A35" s="193" t="s">
        <v>130</v>
      </c>
      <c r="B35" s="188" t="s">
        <v>131</v>
      </c>
      <c r="C35" s="189"/>
      <c r="D35" s="189"/>
      <c r="E35" s="190"/>
      <c r="F35" s="191" t="s">
        <v>147</v>
      </c>
      <c r="G35" s="191"/>
      <c r="H35" s="191"/>
      <c r="I35" s="195"/>
    </row>
    <row r="36" spans="1:9">
      <c r="A36" s="193" t="s">
        <v>132</v>
      </c>
      <c r="B36" s="188" t="s">
        <v>133</v>
      </c>
      <c r="C36" s="189"/>
      <c r="D36" s="189"/>
      <c r="E36" s="190"/>
      <c r="F36" s="191" t="s">
        <v>147</v>
      </c>
      <c r="G36" s="191"/>
      <c r="H36" s="191"/>
      <c r="I36" s="195"/>
    </row>
    <row r="37" spans="1:9">
      <c r="A37" s="193" t="s">
        <v>134</v>
      </c>
      <c r="B37" s="188" t="s">
        <v>135</v>
      </c>
      <c r="C37" s="189"/>
      <c r="D37" s="189"/>
      <c r="E37" s="190"/>
      <c r="F37" s="191" t="s">
        <v>147</v>
      </c>
      <c r="G37" s="191"/>
      <c r="H37" s="191"/>
      <c r="I37" s="195"/>
    </row>
    <row r="38" spans="1:9">
      <c r="A38" s="193" t="s">
        <v>136</v>
      </c>
      <c r="B38" s="188" t="s">
        <v>137</v>
      </c>
      <c r="C38" s="189"/>
      <c r="D38" s="189"/>
      <c r="E38" s="190"/>
      <c r="F38" s="191" t="s">
        <v>147</v>
      </c>
      <c r="G38" s="191"/>
      <c r="H38" s="191"/>
      <c r="I38" s="195"/>
    </row>
    <row r="39" spans="1:9">
      <c r="A39" s="193" t="s">
        <v>138</v>
      </c>
      <c r="B39" s="188" t="s">
        <v>139</v>
      </c>
      <c r="C39" s="189"/>
      <c r="D39" s="189"/>
      <c r="E39" s="190"/>
      <c r="F39" s="191" t="s">
        <v>148</v>
      </c>
      <c r="G39" s="191"/>
      <c r="H39" s="191"/>
      <c r="I39" s="195"/>
    </row>
    <row r="40" spans="1:9">
      <c r="A40" s="193" t="s">
        <v>140</v>
      </c>
      <c r="B40" s="188" t="s">
        <v>141</v>
      </c>
      <c r="C40" s="189"/>
      <c r="D40" s="189"/>
      <c r="E40" s="190"/>
      <c r="F40" s="191" t="s">
        <v>148</v>
      </c>
      <c r="G40" s="191"/>
      <c r="H40" s="191"/>
      <c r="I40" s="195"/>
    </row>
    <row r="41" spans="1:9">
      <c r="A41" s="193" t="s">
        <v>142</v>
      </c>
      <c r="B41" s="188" t="s">
        <v>143</v>
      </c>
      <c r="C41" s="189"/>
      <c r="D41" s="189"/>
      <c r="E41" s="190"/>
      <c r="F41" s="191" t="s">
        <v>148</v>
      </c>
      <c r="G41" s="191"/>
      <c r="H41" s="191"/>
      <c r="I41" s="195"/>
    </row>
    <row r="42" spans="1:9" ht="12" thickBot="1">
      <c r="A42" s="196"/>
      <c r="B42" s="197" t="s">
        <v>156</v>
      </c>
      <c r="C42" s="198"/>
      <c r="D42" s="198"/>
      <c r="E42" s="199"/>
      <c r="F42" s="200"/>
      <c r="G42" s="200"/>
      <c r="H42" s="200"/>
      <c r="I42" s="201">
        <f>SUM(I7:I41)</f>
        <v>0</v>
      </c>
    </row>
    <row r="43" spans="1:9">
      <c r="A43" s="183"/>
    </row>
  </sheetData>
  <mergeCells count="1">
    <mergeCell ref="A4:I4"/>
  </mergeCells>
  <pageMargins left="0.59055118110236204" right="0.39370078740157499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9966"/>
    <outlinePr summaryBelow="0"/>
  </sheetPr>
  <dimension ref="A1:BH1174"/>
  <sheetViews>
    <sheetView showGridLines="0" tabSelected="1" workbookViewId="0">
      <selection activeCell="AO10" sqref="AO10"/>
    </sheetView>
  </sheetViews>
  <sheetFormatPr defaultRowHeight="12.75" outlineLevelRow="1"/>
  <cols>
    <col min="1" max="1" width="4.28515625" customWidth="1"/>
    <col min="2" max="2" width="14.42578125" style="1" customWidth="1"/>
    <col min="3" max="3" width="38.28515625" style="1" customWidth="1"/>
    <col min="4" max="4" width="4.5703125" customWidth="1"/>
    <col min="5" max="5" width="10.5703125" style="244" customWidth="1"/>
    <col min="6" max="6" width="9.85546875" customWidth="1"/>
    <col min="7" max="7" width="12.7109375" customWidth="1"/>
    <col min="8" max="14" width="0" hidden="1" customWidth="1"/>
    <col min="29" max="39" width="0" hidden="1" customWidth="1"/>
    <col min="53" max="53" width="73.42578125" customWidth="1"/>
  </cols>
  <sheetData>
    <row r="1" spans="1:60" ht="16.5" thickBot="1">
      <c r="A1" s="293" t="s">
        <v>1423</v>
      </c>
      <c r="B1" s="293"/>
      <c r="C1" s="294"/>
      <c r="D1" s="293"/>
      <c r="E1" s="293"/>
      <c r="F1" s="293"/>
      <c r="G1" s="293"/>
      <c r="H1" s="126"/>
      <c r="I1" s="126"/>
      <c r="J1" s="126"/>
    </row>
    <row r="2" spans="1:60" ht="13.5" thickTop="1">
      <c r="A2" s="127" t="s">
        <v>57</v>
      </c>
      <c r="B2" s="128" t="s">
        <v>67</v>
      </c>
      <c r="C2" s="314" t="s">
        <v>68</v>
      </c>
      <c r="D2" s="295"/>
      <c r="E2" s="295"/>
      <c r="F2" s="295"/>
      <c r="G2" s="296"/>
      <c r="H2" s="126"/>
      <c r="I2" s="126"/>
      <c r="J2" s="126"/>
    </row>
    <row r="3" spans="1:60">
      <c r="A3" s="129" t="s">
        <v>58</v>
      </c>
      <c r="B3" s="130" t="s">
        <v>70</v>
      </c>
      <c r="C3" s="315" t="s">
        <v>71</v>
      </c>
      <c r="D3" s="297"/>
      <c r="E3" s="297"/>
      <c r="F3" s="297"/>
      <c r="G3" s="298"/>
      <c r="H3" s="126"/>
      <c r="I3" s="126"/>
      <c r="J3" s="126"/>
    </row>
    <row r="4" spans="1:60" ht="13.5" thickBot="1">
      <c r="A4" s="202" t="s">
        <v>59</v>
      </c>
      <c r="B4" s="203" t="s">
        <v>70</v>
      </c>
      <c r="C4" s="316" t="s">
        <v>72</v>
      </c>
      <c r="D4" s="317"/>
      <c r="E4" s="317"/>
      <c r="F4" s="317"/>
      <c r="G4" s="318"/>
      <c r="H4" s="126"/>
      <c r="I4" s="126"/>
      <c r="J4" s="126"/>
    </row>
    <row r="5" spans="1:60" ht="14.25" thickTop="1" thickBot="1">
      <c r="A5" s="126"/>
      <c r="B5" s="133"/>
      <c r="C5" s="134"/>
      <c r="D5" s="135"/>
      <c r="E5" s="236"/>
      <c r="F5" s="126"/>
      <c r="G5" s="126"/>
      <c r="H5" s="126"/>
      <c r="I5" s="126"/>
      <c r="J5" s="126"/>
    </row>
    <row r="6" spans="1:60" ht="14.25" thickTop="1" thickBot="1">
      <c r="A6" s="210" t="s">
        <v>60</v>
      </c>
      <c r="B6" s="211" t="s">
        <v>61</v>
      </c>
      <c r="C6" s="206" t="s">
        <v>62</v>
      </c>
      <c r="D6" s="207" t="s">
        <v>63</v>
      </c>
      <c r="E6" s="237" t="s">
        <v>64</v>
      </c>
      <c r="F6" s="208" t="s">
        <v>65</v>
      </c>
      <c r="G6" s="209" t="s">
        <v>66</v>
      </c>
      <c r="H6" s="126"/>
      <c r="I6" s="126"/>
      <c r="J6" s="126"/>
    </row>
    <row r="7" spans="1:60">
      <c r="A7" s="223" t="s">
        <v>157</v>
      </c>
      <c r="B7" s="224" t="s">
        <v>74</v>
      </c>
      <c r="C7" s="225" t="s">
        <v>75</v>
      </c>
      <c r="D7" s="204"/>
      <c r="E7" s="238"/>
      <c r="F7" s="319">
        <f>SUM(G8:G12)</f>
        <v>0</v>
      </c>
      <c r="G7" s="320"/>
      <c r="H7" s="126"/>
      <c r="I7" s="126"/>
      <c r="J7" s="126"/>
    </row>
    <row r="8" spans="1:60" outlineLevel="1">
      <c r="A8" s="220">
        <v>1</v>
      </c>
      <c r="B8" s="213" t="s">
        <v>158</v>
      </c>
      <c r="C8" s="231" t="s">
        <v>159</v>
      </c>
      <c r="D8" s="215"/>
      <c r="E8" s="239">
        <v>0</v>
      </c>
      <c r="F8" s="219"/>
      <c r="G8" s="222">
        <f>E8*F8</f>
        <v>0</v>
      </c>
      <c r="H8" s="205"/>
      <c r="I8" s="205"/>
      <c r="J8" s="20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</row>
    <row r="9" spans="1:60" outlineLevel="1">
      <c r="A9" s="220"/>
      <c r="B9" s="213"/>
      <c r="C9" s="307" t="s">
        <v>160</v>
      </c>
      <c r="D9" s="308"/>
      <c r="E9" s="309"/>
      <c r="F9" s="310"/>
      <c r="G9" s="311"/>
      <c r="H9" s="205"/>
      <c r="I9" s="205"/>
      <c r="J9" s="20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212" t="str">
        <f>C9</f>
        <v>Nedílnou součástí výkazu výměr ( soupisu prací ) je projektová dokumentace !!</v>
      </c>
      <c r="BB9" s="175"/>
      <c r="BC9" s="175"/>
      <c r="BD9" s="175"/>
      <c r="BE9" s="175"/>
      <c r="BF9" s="175"/>
      <c r="BG9" s="175"/>
      <c r="BH9" s="175"/>
    </row>
    <row r="10" spans="1:60" ht="22.5" outlineLevel="1">
      <c r="A10" s="220"/>
      <c r="B10" s="213"/>
      <c r="C10" s="307" t="s">
        <v>1419</v>
      </c>
      <c r="D10" s="308"/>
      <c r="E10" s="309"/>
      <c r="F10" s="310"/>
      <c r="G10" s="311"/>
      <c r="H10" s="205"/>
      <c r="I10" s="205"/>
      <c r="J10" s="20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212" t="str">
        <f>C10</f>
        <v>Zpracovatel nabídky  je povinen prověřit specifikace a výměry uvedené ve výkazu výměr.  V případě zjištěných</v>
      </c>
      <c r="BB10" s="175"/>
      <c r="BC10" s="175"/>
      <c r="BD10" s="175"/>
      <c r="BE10" s="175"/>
      <c r="BF10" s="175"/>
      <c r="BG10" s="175"/>
      <c r="BH10" s="175"/>
    </row>
    <row r="11" spans="1:60" ht="22.5" outlineLevel="1">
      <c r="A11" s="220"/>
      <c r="B11" s="213"/>
      <c r="C11" s="307" t="s">
        <v>1420</v>
      </c>
      <c r="D11" s="308"/>
      <c r="E11" s="309"/>
      <c r="F11" s="310"/>
      <c r="G11" s="311"/>
      <c r="H11" s="205"/>
      <c r="I11" s="205"/>
      <c r="J11" s="20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212" t="str">
        <f>C11</f>
        <v>rozdílů má na tyto rozdíly upozornit ve lhůtě pro podání nabídek prostřednictvím žádosti o dodatečné informace k zadávacím podmínkám.</v>
      </c>
      <c r="BB11" s="175"/>
      <c r="BC11" s="175"/>
      <c r="BD11" s="175"/>
      <c r="BE11" s="175"/>
      <c r="BF11" s="175"/>
      <c r="BG11" s="175"/>
      <c r="BH11" s="175"/>
    </row>
    <row r="12" spans="1:60" outlineLevel="1">
      <c r="A12" s="220"/>
      <c r="B12" s="213"/>
      <c r="C12" s="307" t="s">
        <v>161</v>
      </c>
      <c r="D12" s="308"/>
      <c r="E12" s="309"/>
      <c r="F12" s="310"/>
      <c r="G12" s="311"/>
      <c r="H12" s="205"/>
      <c r="I12" s="205"/>
      <c r="J12" s="20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212" t="str">
        <f>C12</f>
        <v>Následné změny výměr v průběhu realizace nebudou akceptovány.</v>
      </c>
      <c r="BB12" s="175"/>
      <c r="BC12" s="175"/>
      <c r="BD12" s="175"/>
      <c r="BE12" s="175"/>
      <c r="BF12" s="175"/>
      <c r="BG12" s="175"/>
      <c r="BH12" s="175"/>
    </row>
    <row r="13" spans="1:60">
      <c r="A13" s="221" t="s">
        <v>157</v>
      </c>
      <c r="B13" s="214" t="s">
        <v>76</v>
      </c>
      <c r="C13" s="232" t="s">
        <v>77</v>
      </c>
      <c r="D13" s="216"/>
      <c r="E13" s="240"/>
      <c r="F13" s="312">
        <f>SUM(G14:G145)</f>
        <v>0</v>
      </c>
      <c r="G13" s="313"/>
      <c r="H13" s="126"/>
      <c r="I13" s="126"/>
      <c r="J13" s="126"/>
    </row>
    <row r="14" spans="1:60" outlineLevel="1">
      <c r="A14" s="220">
        <v>2</v>
      </c>
      <c r="B14" s="213" t="s">
        <v>162</v>
      </c>
      <c r="C14" s="231" t="s">
        <v>163</v>
      </c>
      <c r="D14" s="215" t="s">
        <v>164</v>
      </c>
      <c r="E14" s="239">
        <v>2</v>
      </c>
      <c r="F14" s="219"/>
      <c r="G14" s="222">
        <f>E14*F14</f>
        <v>0</v>
      </c>
      <c r="H14" s="205"/>
      <c r="I14" s="205"/>
      <c r="J14" s="20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</row>
    <row r="15" spans="1:60" outlineLevel="1">
      <c r="A15" s="220"/>
      <c r="B15" s="213"/>
      <c r="C15" s="233" t="s">
        <v>165</v>
      </c>
      <c r="D15" s="217"/>
      <c r="E15" s="241">
        <v>2</v>
      </c>
      <c r="F15" s="219"/>
      <c r="G15" s="222"/>
      <c r="H15" s="205"/>
      <c r="I15" s="205"/>
      <c r="J15" s="20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</row>
    <row r="16" spans="1:60" outlineLevel="1">
      <c r="A16" s="220">
        <v>3</v>
      </c>
      <c r="B16" s="213" t="s">
        <v>166</v>
      </c>
      <c r="C16" s="231" t="s">
        <v>167</v>
      </c>
      <c r="D16" s="215" t="s">
        <v>164</v>
      </c>
      <c r="E16" s="239">
        <v>2</v>
      </c>
      <c r="F16" s="219"/>
      <c r="G16" s="222">
        <f>E16*F16</f>
        <v>0</v>
      </c>
      <c r="H16" s="205"/>
      <c r="I16" s="205"/>
      <c r="J16" s="20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</row>
    <row r="17" spans="1:60" outlineLevel="1">
      <c r="A17" s="220"/>
      <c r="B17" s="213"/>
      <c r="C17" s="233" t="s">
        <v>165</v>
      </c>
      <c r="D17" s="217"/>
      <c r="E17" s="241">
        <v>2</v>
      </c>
      <c r="F17" s="219"/>
      <c r="G17" s="222"/>
      <c r="H17" s="205"/>
      <c r="I17" s="205"/>
      <c r="J17" s="20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</row>
    <row r="18" spans="1:60" outlineLevel="1">
      <c r="A18" s="220">
        <v>4</v>
      </c>
      <c r="B18" s="213" t="s">
        <v>168</v>
      </c>
      <c r="C18" s="231" t="s">
        <v>169</v>
      </c>
      <c r="D18" s="215" t="s">
        <v>164</v>
      </c>
      <c r="E18" s="239">
        <v>2</v>
      </c>
      <c r="F18" s="219"/>
      <c r="G18" s="222">
        <f>E18*F18</f>
        <v>0</v>
      </c>
      <c r="H18" s="205"/>
      <c r="I18" s="205"/>
      <c r="J18" s="20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</row>
    <row r="19" spans="1:60" outlineLevel="1">
      <c r="A19" s="220"/>
      <c r="B19" s="213"/>
      <c r="C19" s="233" t="s">
        <v>165</v>
      </c>
      <c r="D19" s="217"/>
      <c r="E19" s="241">
        <v>2</v>
      </c>
      <c r="F19" s="219"/>
      <c r="G19" s="222"/>
      <c r="H19" s="205"/>
      <c r="I19" s="205"/>
      <c r="J19" s="20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</row>
    <row r="20" spans="1:60" outlineLevel="1">
      <c r="A20" s="220">
        <v>5</v>
      </c>
      <c r="B20" s="213" t="s">
        <v>170</v>
      </c>
      <c r="C20" s="231" t="s">
        <v>171</v>
      </c>
      <c r="D20" s="215" t="s">
        <v>172</v>
      </c>
      <c r="E20" s="239">
        <v>960</v>
      </c>
      <c r="F20" s="219"/>
      <c r="G20" s="222">
        <f>E20*F20</f>
        <v>0</v>
      </c>
      <c r="H20" s="205"/>
      <c r="I20" s="205"/>
      <c r="J20" s="20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</row>
    <row r="21" spans="1:60" outlineLevel="1">
      <c r="A21" s="220"/>
      <c r="B21" s="213"/>
      <c r="C21" s="307" t="s">
        <v>173</v>
      </c>
      <c r="D21" s="308"/>
      <c r="E21" s="309"/>
      <c r="F21" s="310"/>
      <c r="G21" s="311"/>
      <c r="H21" s="205"/>
      <c r="I21" s="205"/>
      <c r="J21" s="20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212" t="str">
        <f>C21</f>
        <v>60 dní po 8 hodinách - možné 2 čerpadla</v>
      </c>
      <c r="BB21" s="175"/>
      <c r="BC21" s="175"/>
      <c r="BD21" s="175"/>
      <c r="BE21" s="175"/>
      <c r="BF21" s="175"/>
      <c r="BG21" s="175"/>
      <c r="BH21" s="175"/>
    </row>
    <row r="22" spans="1:60" outlineLevel="1">
      <c r="A22" s="220"/>
      <c r="B22" s="213"/>
      <c r="C22" s="233" t="s">
        <v>174</v>
      </c>
      <c r="D22" s="217"/>
      <c r="E22" s="241">
        <v>960</v>
      </c>
      <c r="F22" s="219"/>
      <c r="G22" s="222"/>
      <c r="H22" s="205"/>
      <c r="I22" s="205"/>
      <c r="J22" s="20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5"/>
      <c r="BA22" s="175"/>
      <c r="BB22" s="175"/>
      <c r="BC22" s="175"/>
      <c r="BD22" s="175"/>
      <c r="BE22" s="175"/>
      <c r="BF22" s="175"/>
      <c r="BG22" s="175"/>
      <c r="BH22" s="175"/>
    </row>
    <row r="23" spans="1:60" outlineLevel="1">
      <c r="A23" s="220">
        <v>6</v>
      </c>
      <c r="B23" s="213" t="s">
        <v>175</v>
      </c>
      <c r="C23" s="231" t="s">
        <v>176</v>
      </c>
      <c r="D23" s="215" t="s">
        <v>177</v>
      </c>
      <c r="E23" s="239">
        <v>60</v>
      </c>
      <c r="F23" s="219"/>
      <c r="G23" s="222">
        <f>E23*F23</f>
        <v>0</v>
      </c>
      <c r="H23" s="205"/>
      <c r="I23" s="205"/>
      <c r="J23" s="20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</row>
    <row r="24" spans="1:60" outlineLevel="1">
      <c r="A24" s="220">
        <v>7</v>
      </c>
      <c r="B24" s="213" t="s">
        <v>178</v>
      </c>
      <c r="C24" s="231" t="s">
        <v>179</v>
      </c>
      <c r="D24" s="215" t="s">
        <v>180</v>
      </c>
      <c r="E24" s="239">
        <v>28</v>
      </c>
      <c r="F24" s="219"/>
      <c r="G24" s="222">
        <f>E24*F24</f>
        <v>0</v>
      </c>
      <c r="H24" s="205"/>
      <c r="I24" s="205"/>
      <c r="J24" s="20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</row>
    <row r="25" spans="1:60" outlineLevel="1">
      <c r="A25" s="220"/>
      <c r="B25" s="213"/>
      <c r="C25" s="233" t="s">
        <v>181</v>
      </c>
      <c r="D25" s="217"/>
      <c r="E25" s="241"/>
      <c r="F25" s="219"/>
      <c r="G25" s="222"/>
      <c r="H25" s="205"/>
      <c r="I25" s="205"/>
      <c r="J25" s="20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</row>
    <row r="26" spans="1:60" outlineLevel="1">
      <c r="A26" s="220"/>
      <c r="B26" s="213"/>
      <c r="C26" s="233" t="s">
        <v>182</v>
      </c>
      <c r="D26" s="217"/>
      <c r="E26" s="241">
        <v>28</v>
      </c>
      <c r="F26" s="219"/>
      <c r="G26" s="222"/>
      <c r="H26" s="205"/>
      <c r="I26" s="205"/>
      <c r="J26" s="20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</row>
    <row r="27" spans="1:60" outlineLevel="1">
      <c r="A27" s="220">
        <v>8</v>
      </c>
      <c r="B27" s="213" t="s">
        <v>183</v>
      </c>
      <c r="C27" s="231" t="s">
        <v>184</v>
      </c>
      <c r="D27" s="215" t="s">
        <v>180</v>
      </c>
      <c r="E27" s="239">
        <v>12</v>
      </c>
      <c r="F27" s="219"/>
      <c r="G27" s="222">
        <f>E27*F27</f>
        <v>0</v>
      </c>
      <c r="H27" s="205"/>
      <c r="I27" s="205"/>
      <c r="J27" s="20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</row>
    <row r="28" spans="1:60" outlineLevel="1">
      <c r="A28" s="220"/>
      <c r="B28" s="213"/>
      <c r="C28" s="233" t="s">
        <v>181</v>
      </c>
      <c r="D28" s="217"/>
      <c r="E28" s="241"/>
      <c r="F28" s="219"/>
      <c r="G28" s="222"/>
      <c r="H28" s="205"/>
      <c r="I28" s="205"/>
      <c r="J28" s="20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</row>
    <row r="29" spans="1:60" outlineLevel="1">
      <c r="A29" s="220"/>
      <c r="B29" s="213"/>
      <c r="C29" s="233" t="s">
        <v>185</v>
      </c>
      <c r="D29" s="217"/>
      <c r="E29" s="241">
        <v>12</v>
      </c>
      <c r="F29" s="219"/>
      <c r="G29" s="222"/>
      <c r="H29" s="205"/>
      <c r="I29" s="205"/>
      <c r="J29" s="20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</row>
    <row r="30" spans="1:60" outlineLevel="1">
      <c r="A30" s="220">
        <v>9</v>
      </c>
      <c r="B30" s="213" t="s">
        <v>186</v>
      </c>
      <c r="C30" s="231" t="s">
        <v>187</v>
      </c>
      <c r="D30" s="215" t="s">
        <v>188</v>
      </c>
      <c r="E30" s="239">
        <v>240</v>
      </c>
      <c r="F30" s="219"/>
      <c r="G30" s="222">
        <f>E30*F30</f>
        <v>0</v>
      </c>
      <c r="H30" s="205"/>
      <c r="I30" s="205"/>
      <c r="J30" s="20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</row>
    <row r="31" spans="1:60" outlineLevel="1">
      <c r="A31" s="220"/>
      <c r="B31" s="213"/>
      <c r="C31" s="233" t="s">
        <v>189</v>
      </c>
      <c r="D31" s="217"/>
      <c r="E31" s="241">
        <v>240</v>
      </c>
      <c r="F31" s="219"/>
      <c r="G31" s="222"/>
      <c r="H31" s="205"/>
      <c r="I31" s="205"/>
      <c r="J31" s="20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</row>
    <row r="32" spans="1:60" outlineLevel="1">
      <c r="A32" s="220">
        <v>10</v>
      </c>
      <c r="B32" s="213" t="s">
        <v>190</v>
      </c>
      <c r="C32" s="231" t="s">
        <v>191</v>
      </c>
      <c r="D32" s="215" t="s">
        <v>188</v>
      </c>
      <c r="E32" s="239">
        <v>632.51099999999997</v>
      </c>
      <c r="F32" s="219"/>
      <c r="G32" s="222">
        <f>E32*F32</f>
        <v>0</v>
      </c>
      <c r="H32" s="205"/>
      <c r="I32" s="205"/>
      <c r="J32" s="20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</row>
    <row r="33" spans="1:60" outlineLevel="1">
      <c r="A33" s="220"/>
      <c r="B33" s="213"/>
      <c r="C33" s="233" t="s">
        <v>192</v>
      </c>
      <c r="D33" s="217"/>
      <c r="E33" s="241"/>
      <c r="F33" s="219"/>
      <c r="G33" s="222"/>
      <c r="H33" s="205"/>
      <c r="I33" s="205"/>
      <c r="J33" s="20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</row>
    <row r="34" spans="1:60" outlineLevel="1">
      <c r="A34" s="220"/>
      <c r="B34" s="213"/>
      <c r="C34" s="233" t="s">
        <v>193</v>
      </c>
      <c r="D34" s="217"/>
      <c r="E34" s="241">
        <v>632.51099999999997</v>
      </c>
      <c r="F34" s="219"/>
      <c r="G34" s="222"/>
      <c r="H34" s="205"/>
      <c r="I34" s="205"/>
      <c r="J34" s="20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</row>
    <row r="35" spans="1:60" outlineLevel="1">
      <c r="A35" s="220">
        <v>11</v>
      </c>
      <c r="B35" s="213" t="s">
        <v>194</v>
      </c>
      <c r="C35" s="231" t="s">
        <v>195</v>
      </c>
      <c r="D35" s="215" t="s">
        <v>188</v>
      </c>
      <c r="E35" s="239">
        <v>2108.3725100000001</v>
      </c>
      <c r="F35" s="219"/>
      <c r="G35" s="222">
        <f>E35*F35</f>
        <v>0</v>
      </c>
      <c r="H35" s="205"/>
      <c r="I35" s="205"/>
      <c r="J35" s="20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</row>
    <row r="36" spans="1:60" outlineLevel="1">
      <c r="A36" s="220"/>
      <c r="B36" s="213"/>
      <c r="C36" s="233" t="s">
        <v>196</v>
      </c>
      <c r="D36" s="217"/>
      <c r="E36" s="241"/>
      <c r="F36" s="219"/>
      <c r="G36" s="222"/>
      <c r="H36" s="205"/>
      <c r="I36" s="205"/>
      <c r="J36" s="20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</row>
    <row r="37" spans="1:60" outlineLevel="1">
      <c r="A37" s="220"/>
      <c r="B37" s="213"/>
      <c r="C37" s="233" t="s">
        <v>197</v>
      </c>
      <c r="D37" s="217"/>
      <c r="E37" s="241">
        <v>270.68790000000001</v>
      </c>
      <c r="F37" s="219"/>
      <c r="G37" s="222"/>
      <c r="H37" s="205"/>
      <c r="I37" s="205"/>
      <c r="J37" s="20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</row>
    <row r="38" spans="1:60" outlineLevel="1">
      <c r="A38" s="220"/>
      <c r="B38" s="213"/>
      <c r="C38" s="233" t="s">
        <v>198</v>
      </c>
      <c r="D38" s="217"/>
      <c r="E38" s="241">
        <v>96.182100000000005</v>
      </c>
      <c r="F38" s="219"/>
      <c r="G38" s="222"/>
      <c r="H38" s="205"/>
      <c r="I38" s="205"/>
      <c r="J38" s="20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</row>
    <row r="39" spans="1:60" outlineLevel="1">
      <c r="A39" s="220"/>
      <c r="B39" s="213"/>
      <c r="C39" s="233" t="s">
        <v>199</v>
      </c>
      <c r="D39" s="217"/>
      <c r="E39" s="241"/>
      <c r="F39" s="219"/>
      <c r="G39" s="222"/>
      <c r="H39" s="205"/>
      <c r="I39" s="205"/>
      <c r="J39" s="20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</row>
    <row r="40" spans="1:60" outlineLevel="1">
      <c r="A40" s="220"/>
      <c r="B40" s="213"/>
      <c r="C40" s="233" t="s">
        <v>200</v>
      </c>
      <c r="D40" s="217"/>
      <c r="E40" s="241">
        <v>81.87</v>
      </c>
      <c r="F40" s="219"/>
      <c r="G40" s="222"/>
      <c r="H40" s="205"/>
      <c r="I40" s="205"/>
      <c r="J40" s="20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</row>
    <row r="41" spans="1:60" outlineLevel="1">
      <c r="A41" s="220"/>
      <c r="B41" s="213"/>
      <c r="C41" s="233" t="s">
        <v>201</v>
      </c>
      <c r="D41" s="217"/>
      <c r="E41" s="241"/>
      <c r="F41" s="219"/>
      <c r="G41" s="222"/>
      <c r="H41" s="205"/>
      <c r="I41" s="205"/>
      <c r="J41" s="20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</row>
    <row r="42" spans="1:60" outlineLevel="1">
      <c r="A42" s="220"/>
      <c r="B42" s="213"/>
      <c r="C42" s="233" t="s">
        <v>202</v>
      </c>
      <c r="D42" s="217"/>
      <c r="E42" s="241">
        <v>1069.56</v>
      </c>
      <c r="F42" s="219"/>
      <c r="G42" s="222"/>
      <c r="H42" s="205"/>
      <c r="I42" s="205"/>
      <c r="J42" s="20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</row>
    <row r="43" spans="1:60" outlineLevel="1">
      <c r="A43" s="220"/>
      <c r="B43" s="213"/>
      <c r="C43" s="233" t="s">
        <v>199</v>
      </c>
      <c r="D43" s="217"/>
      <c r="E43" s="241"/>
      <c r="F43" s="219"/>
      <c r="G43" s="222"/>
      <c r="H43" s="205"/>
      <c r="I43" s="205"/>
      <c r="J43" s="20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</row>
    <row r="44" spans="1:60" outlineLevel="1">
      <c r="A44" s="220"/>
      <c r="B44" s="213"/>
      <c r="C44" s="233" t="s">
        <v>203</v>
      </c>
      <c r="D44" s="217"/>
      <c r="E44" s="241">
        <v>279.10000000000002</v>
      </c>
      <c r="F44" s="219"/>
      <c r="G44" s="222"/>
      <c r="H44" s="205"/>
      <c r="I44" s="205"/>
      <c r="J44" s="20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</row>
    <row r="45" spans="1:60" outlineLevel="1">
      <c r="A45" s="220"/>
      <c r="B45" s="213"/>
      <c r="C45" s="233" t="s">
        <v>204</v>
      </c>
      <c r="D45" s="217"/>
      <c r="E45" s="241"/>
      <c r="F45" s="219"/>
      <c r="G45" s="222"/>
      <c r="H45" s="205"/>
      <c r="I45" s="205"/>
      <c r="J45" s="20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</row>
    <row r="46" spans="1:60" outlineLevel="1">
      <c r="A46" s="220"/>
      <c r="B46" s="213"/>
      <c r="C46" s="233" t="s">
        <v>205</v>
      </c>
      <c r="D46" s="217"/>
      <c r="E46" s="241">
        <v>162</v>
      </c>
      <c r="F46" s="219"/>
      <c r="G46" s="222"/>
      <c r="H46" s="205"/>
      <c r="I46" s="205"/>
      <c r="J46" s="20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</row>
    <row r="47" spans="1:60" outlineLevel="1">
      <c r="A47" s="220"/>
      <c r="B47" s="213"/>
      <c r="C47" s="233" t="s">
        <v>199</v>
      </c>
      <c r="D47" s="217"/>
      <c r="E47" s="241"/>
      <c r="F47" s="219"/>
      <c r="G47" s="222"/>
      <c r="H47" s="205"/>
      <c r="I47" s="205"/>
      <c r="J47" s="20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</row>
    <row r="48" spans="1:60" outlineLevel="1">
      <c r="A48" s="220"/>
      <c r="B48" s="213"/>
      <c r="C48" s="233" t="s">
        <v>206</v>
      </c>
      <c r="D48" s="217"/>
      <c r="E48" s="241">
        <v>102.4725</v>
      </c>
      <c r="F48" s="219"/>
      <c r="G48" s="222"/>
      <c r="H48" s="205"/>
      <c r="I48" s="205"/>
      <c r="J48" s="20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</row>
    <row r="49" spans="1:60" outlineLevel="1">
      <c r="A49" s="220"/>
      <c r="B49" s="213"/>
      <c r="C49" s="233" t="s">
        <v>207</v>
      </c>
      <c r="D49" s="217"/>
      <c r="E49" s="241">
        <v>46.5</v>
      </c>
      <c r="F49" s="219"/>
      <c r="G49" s="222"/>
      <c r="H49" s="205"/>
      <c r="I49" s="205"/>
      <c r="J49" s="20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</row>
    <row r="50" spans="1:60" outlineLevel="1">
      <c r="A50" s="220">
        <v>12</v>
      </c>
      <c r="B50" s="213" t="s">
        <v>208</v>
      </c>
      <c r="C50" s="231" t="s">
        <v>209</v>
      </c>
      <c r="D50" s="215" t="s">
        <v>188</v>
      </c>
      <c r="E50" s="239">
        <v>36.54175</v>
      </c>
      <c r="F50" s="219"/>
      <c r="G50" s="222">
        <f>E50*F50</f>
        <v>0</v>
      </c>
      <c r="H50" s="205"/>
      <c r="I50" s="205"/>
      <c r="J50" s="20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</row>
    <row r="51" spans="1:60" outlineLevel="1">
      <c r="A51" s="220"/>
      <c r="B51" s="213"/>
      <c r="C51" s="233" t="s">
        <v>210</v>
      </c>
      <c r="D51" s="217"/>
      <c r="E51" s="241"/>
      <c r="F51" s="219"/>
      <c r="G51" s="222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</row>
    <row r="52" spans="1:60" outlineLevel="1">
      <c r="A52" s="220"/>
      <c r="B52" s="213"/>
      <c r="C52" s="233" t="s">
        <v>211</v>
      </c>
      <c r="D52" s="217"/>
      <c r="E52" s="241">
        <v>36.541800000000002</v>
      </c>
      <c r="F52" s="219"/>
      <c r="G52" s="222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</row>
    <row r="53" spans="1:60" outlineLevel="1">
      <c r="A53" s="220">
        <v>13</v>
      </c>
      <c r="B53" s="213" t="s">
        <v>212</v>
      </c>
      <c r="C53" s="231" t="s">
        <v>213</v>
      </c>
      <c r="D53" s="215" t="s">
        <v>188</v>
      </c>
      <c r="E53" s="239">
        <v>10.962</v>
      </c>
      <c r="F53" s="219"/>
      <c r="G53" s="222">
        <f>E53*F53</f>
        <v>0</v>
      </c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</row>
    <row r="54" spans="1:60" outlineLevel="1">
      <c r="A54" s="220"/>
      <c r="B54" s="213"/>
      <c r="C54" s="233" t="s">
        <v>192</v>
      </c>
      <c r="D54" s="217"/>
      <c r="E54" s="241"/>
      <c r="F54" s="219"/>
      <c r="G54" s="222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</row>
    <row r="55" spans="1:60" outlineLevel="1">
      <c r="A55" s="220"/>
      <c r="B55" s="213"/>
      <c r="C55" s="233" t="s">
        <v>214</v>
      </c>
      <c r="D55" s="217"/>
      <c r="E55" s="241">
        <v>10.962</v>
      </c>
      <c r="F55" s="219"/>
      <c r="G55" s="222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</row>
    <row r="56" spans="1:60" outlineLevel="1">
      <c r="A56" s="220">
        <v>14</v>
      </c>
      <c r="B56" s="213" t="s">
        <v>215</v>
      </c>
      <c r="C56" s="231" t="s">
        <v>216</v>
      </c>
      <c r="D56" s="215" t="s">
        <v>188</v>
      </c>
      <c r="E56" s="239">
        <v>13.029</v>
      </c>
      <c r="F56" s="219"/>
      <c r="G56" s="222">
        <f>E56*F56</f>
        <v>0</v>
      </c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</row>
    <row r="57" spans="1:60" outlineLevel="1">
      <c r="A57" s="220"/>
      <c r="B57" s="213"/>
      <c r="C57" s="233" t="s">
        <v>192</v>
      </c>
      <c r="D57" s="217"/>
      <c r="E57" s="241"/>
      <c r="F57" s="219"/>
      <c r="G57" s="222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</row>
    <row r="58" spans="1:60" outlineLevel="1">
      <c r="A58" s="220"/>
      <c r="B58" s="213"/>
      <c r="C58" s="233" t="s">
        <v>217</v>
      </c>
      <c r="D58" s="217"/>
      <c r="E58" s="241">
        <v>13.029</v>
      </c>
      <c r="F58" s="219"/>
      <c r="G58" s="222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</row>
    <row r="59" spans="1:60" outlineLevel="1">
      <c r="A59" s="220">
        <v>15</v>
      </c>
      <c r="B59" s="213" t="s">
        <v>218</v>
      </c>
      <c r="C59" s="231" t="s">
        <v>219</v>
      </c>
      <c r="D59" s="215" t="s">
        <v>188</v>
      </c>
      <c r="E59" s="239">
        <v>43.424999999999997</v>
      </c>
      <c r="F59" s="219"/>
      <c r="G59" s="222">
        <f>E59*F59</f>
        <v>0</v>
      </c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</row>
    <row r="60" spans="1:60" outlineLevel="1">
      <c r="A60" s="220"/>
      <c r="B60" s="213"/>
      <c r="C60" s="233" t="s">
        <v>220</v>
      </c>
      <c r="D60" s="217"/>
      <c r="E60" s="241"/>
      <c r="F60" s="219"/>
      <c r="G60" s="222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</row>
    <row r="61" spans="1:60" outlineLevel="1">
      <c r="A61" s="220"/>
      <c r="B61" s="213"/>
      <c r="C61" s="233" t="s">
        <v>221</v>
      </c>
      <c r="D61" s="217"/>
      <c r="E61" s="241">
        <v>19.8</v>
      </c>
      <c r="F61" s="219"/>
      <c r="G61" s="222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</row>
    <row r="62" spans="1:60" outlineLevel="1">
      <c r="A62" s="220"/>
      <c r="B62" s="213"/>
      <c r="C62" s="233" t="s">
        <v>222</v>
      </c>
      <c r="D62" s="217"/>
      <c r="E62" s="241"/>
      <c r="F62" s="219"/>
      <c r="G62" s="222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</row>
    <row r="63" spans="1:60" outlineLevel="1">
      <c r="A63" s="220"/>
      <c r="B63" s="213"/>
      <c r="C63" s="233" t="s">
        <v>223</v>
      </c>
      <c r="D63" s="217"/>
      <c r="E63" s="241">
        <v>23.625</v>
      </c>
      <c r="F63" s="219"/>
      <c r="G63" s="222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</row>
    <row r="64" spans="1:60" outlineLevel="1">
      <c r="A64" s="220">
        <v>16</v>
      </c>
      <c r="B64" s="213" t="s">
        <v>224</v>
      </c>
      <c r="C64" s="231" t="s">
        <v>225</v>
      </c>
      <c r="D64" s="215" t="s">
        <v>188</v>
      </c>
      <c r="E64" s="239">
        <v>140.22</v>
      </c>
      <c r="F64" s="219"/>
      <c r="G64" s="222">
        <f>E64*F64</f>
        <v>0</v>
      </c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</row>
    <row r="65" spans="1:60" outlineLevel="1">
      <c r="A65" s="220"/>
      <c r="B65" s="213"/>
      <c r="C65" s="233" t="s">
        <v>226</v>
      </c>
      <c r="D65" s="217"/>
      <c r="E65" s="241"/>
      <c r="F65" s="219"/>
      <c r="G65" s="222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</row>
    <row r="66" spans="1:60" outlineLevel="1">
      <c r="A66" s="220"/>
      <c r="B66" s="213"/>
      <c r="C66" s="233" t="s">
        <v>227</v>
      </c>
      <c r="D66" s="217"/>
      <c r="E66" s="241">
        <v>2.64</v>
      </c>
      <c r="F66" s="219"/>
      <c r="G66" s="222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</row>
    <row r="67" spans="1:60" outlineLevel="1">
      <c r="A67" s="220"/>
      <c r="B67" s="213"/>
      <c r="C67" s="233" t="s">
        <v>228</v>
      </c>
      <c r="D67" s="217"/>
      <c r="E67" s="241">
        <v>5.58</v>
      </c>
      <c r="F67" s="219"/>
      <c r="G67" s="222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</row>
    <row r="68" spans="1:60" outlineLevel="1">
      <c r="A68" s="220"/>
      <c r="B68" s="213"/>
      <c r="C68" s="233" t="s">
        <v>229</v>
      </c>
      <c r="D68" s="217"/>
      <c r="E68" s="241">
        <v>6.5250000000000004</v>
      </c>
      <c r="F68" s="219"/>
      <c r="G68" s="222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</row>
    <row r="69" spans="1:60" outlineLevel="1">
      <c r="A69" s="220"/>
      <c r="B69" s="213"/>
      <c r="C69" s="233" t="s">
        <v>230</v>
      </c>
      <c r="D69" s="217"/>
      <c r="E69" s="241">
        <v>17.600000000000001</v>
      </c>
      <c r="F69" s="219"/>
      <c r="G69" s="222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</row>
    <row r="70" spans="1:60" outlineLevel="1">
      <c r="A70" s="220"/>
      <c r="B70" s="213"/>
      <c r="C70" s="233" t="s">
        <v>231</v>
      </c>
      <c r="D70" s="217"/>
      <c r="E70" s="241">
        <v>17.875</v>
      </c>
      <c r="F70" s="219"/>
      <c r="G70" s="222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</row>
    <row r="71" spans="1:60" outlineLevel="1">
      <c r="A71" s="220"/>
      <c r="B71" s="213"/>
      <c r="C71" s="233" t="s">
        <v>232</v>
      </c>
      <c r="D71" s="217"/>
      <c r="E71" s="241">
        <v>75</v>
      </c>
      <c r="F71" s="219"/>
      <c r="G71" s="222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</row>
    <row r="72" spans="1:60" outlineLevel="1">
      <c r="A72" s="220"/>
      <c r="B72" s="213"/>
      <c r="C72" s="233" t="s">
        <v>233</v>
      </c>
      <c r="D72" s="217"/>
      <c r="E72" s="241">
        <v>15</v>
      </c>
      <c r="F72" s="219"/>
      <c r="G72" s="222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175"/>
      <c r="BE72" s="175"/>
      <c r="BF72" s="175"/>
      <c r="BG72" s="175"/>
      <c r="BH72" s="175"/>
    </row>
    <row r="73" spans="1:60" outlineLevel="1">
      <c r="A73" s="220">
        <v>17</v>
      </c>
      <c r="B73" s="213" t="s">
        <v>234</v>
      </c>
      <c r="C73" s="231" t="s">
        <v>235</v>
      </c>
      <c r="D73" s="215" t="s">
        <v>164</v>
      </c>
      <c r="E73" s="239">
        <v>125.762</v>
      </c>
      <c r="F73" s="219"/>
      <c r="G73" s="222">
        <f>E73*F73</f>
        <v>0</v>
      </c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</row>
    <row r="74" spans="1:60" outlineLevel="1">
      <c r="A74" s="220"/>
      <c r="B74" s="213"/>
      <c r="C74" s="233" t="s">
        <v>220</v>
      </c>
      <c r="D74" s="217"/>
      <c r="E74" s="241"/>
      <c r="F74" s="219"/>
      <c r="G74" s="222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</row>
    <row r="75" spans="1:60" outlineLevel="1">
      <c r="A75" s="220"/>
      <c r="B75" s="213"/>
      <c r="C75" s="233" t="s">
        <v>236</v>
      </c>
      <c r="D75" s="217"/>
      <c r="E75" s="241">
        <v>44</v>
      </c>
      <c r="F75" s="219"/>
      <c r="G75" s="222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/>
    </row>
    <row r="76" spans="1:60" outlineLevel="1">
      <c r="A76" s="220"/>
      <c r="B76" s="213"/>
      <c r="C76" s="233" t="s">
        <v>222</v>
      </c>
      <c r="D76" s="217"/>
      <c r="E76" s="241"/>
      <c r="F76" s="219"/>
      <c r="G76" s="222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</row>
    <row r="77" spans="1:60" outlineLevel="1">
      <c r="A77" s="220"/>
      <c r="B77" s="213"/>
      <c r="C77" s="233" t="s">
        <v>237</v>
      </c>
      <c r="D77" s="217"/>
      <c r="E77" s="241">
        <v>40</v>
      </c>
      <c r="F77" s="219"/>
      <c r="G77" s="222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</row>
    <row r="78" spans="1:60" outlineLevel="1">
      <c r="A78" s="220"/>
      <c r="B78" s="213"/>
      <c r="C78" s="233" t="s">
        <v>210</v>
      </c>
      <c r="D78" s="217"/>
      <c r="E78" s="241"/>
      <c r="F78" s="219"/>
      <c r="G78" s="222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</row>
    <row r="79" spans="1:60" outlineLevel="1">
      <c r="A79" s="220"/>
      <c r="B79" s="213"/>
      <c r="C79" s="233" t="s">
        <v>238</v>
      </c>
      <c r="D79" s="217"/>
      <c r="E79" s="241">
        <v>41.762</v>
      </c>
      <c r="F79" s="219"/>
      <c r="G79" s="222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</row>
    <row r="80" spans="1:60" outlineLevel="1">
      <c r="A80" s="220">
        <v>18</v>
      </c>
      <c r="B80" s="213" t="s">
        <v>239</v>
      </c>
      <c r="C80" s="231" t="s">
        <v>240</v>
      </c>
      <c r="D80" s="215" t="s">
        <v>164</v>
      </c>
      <c r="E80" s="239">
        <v>125.76</v>
      </c>
      <c r="F80" s="219"/>
      <c r="G80" s="222">
        <f>E80*F80</f>
        <v>0</v>
      </c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</row>
    <row r="81" spans="1:60" outlineLevel="1">
      <c r="A81" s="220">
        <v>19</v>
      </c>
      <c r="B81" s="213" t="s">
        <v>241</v>
      </c>
      <c r="C81" s="231" t="s">
        <v>242</v>
      </c>
      <c r="D81" s="215" t="s">
        <v>164</v>
      </c>
      <c r="E81" s="239">
        <v>125.76</v>
      </c>
      <c r="F81" s="219"/>
      <c r="G81" s="222">
        <f>E81*F81</f>
        <v>0</v>
      </c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</row>
    <row r="82" spans="1:60" outlineLevel="1">
      <c r="A82" s="220">
        <v>20</v>
      </c>
      <c r="B82" s="213" t="s">
        <v>243</v>
      </c>
      <c r="C82" s="231" t="s">
        <v>244</v>
      </c>
      <c r="D82" s="215" t="s">
        <v>164</v>
      </c>
      <c r="E82" s="239">
        <v>125.76</v>
      </c>
      <c r="F82" s="219"/>
      <c r="G82" s="222">
        <f>E82*F82</f>
        <v>0</v>
      </c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</row>
    <row r="83" spans="1:60" outlineLevel="1">
      <c r="A83" s="220">
        <v>21</v>
      </c>
      <c r="B83" s="213" t="s">
        <v>245</v>
      </c>
      <c r="C83" s="231" t="s">
        <v>246</v>
      </c>
      <c r="D83" s="215" t="s">
        <v>164</v>
      </c>
      <c r="E83" s="239">
        <v>125.76</v>
      </c>
      <c r="F83" s="219"/>
      <c r="G83" s="222">
        <f>E83*F83</f>
        <v>0</v>
      </c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</row>
    <row r="84" spans="1:60" outlineLevel="1">
      <c r="A84" s="220">
        <v>22</v>
      </c>
      <c r="B84" s="213" t="s">
        <v>247</v>
      </c>
      <c r="C84" s="231" t="s">
        <v>248</v>
      </c>
      <c r="D84" s="215" t="s">
        <v>188</v>
      </c>
      <c r="E84" s="239">
        <v>21.43</v>
      </c>
      <c r="F84" s="219"/>
      <c r="G84" s="222">
        <f>E84*F84</f>
        <v>0</v>
      </c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</row>
    <row r="85" spans="1:60" outlineLevel="1">
      <c r="A85" s="220"/>
      <c r="B85" s="213"/>
      <c r="C85" s="233" t="s">
        <v>249</v>
      </c>
      <c r="D85" s="217"/>
      <c r="E85" s="241">
        <v>21.43</v>
      </c>
      <c r="F85" s="219"/>
      <c r="G85" s="222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</row>
    <row r="86" spans="1:60" outlineLevel="1">
      <c r="A86" s="220">
        <v>23</v>
      </c>
      <c r="B86" s="213" t="s">
        <v>250</v>
      </c>
      <c r="C86" s="231" t="s">
        <v>251</v>
      </c>
      <c r="D86" s="215" t="s">
        <v>188</v>
      </c>
      <c r="E86" s="239">
        <v>332.96615000000003</v>
      </c>
      <c r="F86" s="219"/>
      <c r="G86" s="222">
        <f>E86*F86</f>
        <v>0</v>
      </c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</row>
    <row r="87" spans="1:60" outlineLevel="1">
      <c r="A87" s="220"/>
      <c r="B87" s="213"/>
      <c r="C87" s="233" t="s">
        <v>252</v>
      </c>
      <c r="D87" s="217"/>
      <c r="E87" s="241">
        <v>296.42439999999999</v>
      </c>
      <c r="F87" s="219"/>
      <c r="G87" s="222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</row>
    <row r="88" spans="1:60" outlineLevel="1">
      <c r="A88" s="220"/>
      <c r="B88" s="213"/>
      <c r="C88" s="233" t="s">
        <v>210</v>
      </c>
      <c r="D88" s="217"/>
      <c r="E88" s="241"/>
      <c r="F88" s="219"/>
      <c r="G88" s="222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</row>
    <row r="89" spans="1:60" outlineLevel="1">
      <c r="A89" s="220"/>
      <c r="B89" s="213"/>
      <c r="C89" s="233" t="s">
        <v>211</v>
      </c>
      <c r="D89" s="217"/>
      <c r="E89" s="241">
        <v>36.541800000000002</v>
      </c>
      <c r="F89" s="219"/>
      <c r="G89" s="222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</row>
    <row r="90" spans="1:60" outlineLevel="1">
      <c r="A90" s="220">
        <v>24</v>
      </c>
      <c r="B90" s="213" t="s">
        <v>253</v>
      </c>
      <c r="C90" s="231" t="s">
        <v>254</v>
      </c>
      <c r="D90" s="215" t="s">
        <v>188</v>
      </c>
      <c r="E90" s="239">
        <v>2152.7800000000002</v>
      </c>
      <c r="F90" s="219"/>
      <c r="G90" s="222">
        <f>E90*F90</f>
        <v>0</v>
      </c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</row>
    <row r="91" spans="1:60" outlineLevel="1">
      <c r="A91" s="220"/>
      <c r="B91" s="213"/>
      <c r="C91" s="233" t="s">
        <v>255</v>
      </c>
      <c r="D91" s="217"/>
      <c r="E91" s="241"/>
      <c r="F91" s="219"/>
      <c r="G91" s="222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</row>
    <row r="92" spans="1:60" outlineLevel="1">
      <c r="A92" s="220"/>
      <c r="B92" s="213"/>
      <c r="C92" s="233" t="s">
        <v>256</v>
      </c>
      <c r="D92" s="217"/>
      <c r="E92" s="241">
        <v>2152.7800000000002</v>
      </c>
      <c r="F92" s="219"/>
      <c r="G92" s="222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</row>
    <row r="93" spans="1:60" ht="22.5" outlineLevel="1">
      <c r="A93" s="220">
        <v>25</v>
      </c>
      <c r="B93" s="213" t="s">
        <v>257</v>
      </c>
      <c r="C93" s="231" t="s">
        <v>258</v>
      </c>
      <c r="D93" s="215" t="s">
        <v>188</v>
      </c>
      <c r="E93" s="239">
        <v>1252.17</v>
      </c>
      <c r="F93" s="219"/>
      <c r="G93" s="222">
        <f>E93*F93</f>
        <v>0</v>
      </c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F93" s="175"/>
      <c r="AG93" s="175"/>
      <c r="AH93" s="175"/>
      <c r="AI93" s="175"/>
      <c r="AJ93" s="175"/>
      <c r="AK93" s="175"/>
      <c r="AL93" s="175"/>
      <c r="AM93" s="175"/>
      <c r="AN93" s="175"/>
      <c r="AO93" s="175"/>
      <c r="AP93" s="175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</row>
    <row r="94" spans="1:60" outlineLevel="1">
      <c r="A94" s="220"/>
      <c r="B94" s="213"/>
      <c r="C94" s="233" t="s">
        <v>259</v>
      </c>
      <c r="D94" s="217"/>
      <c r="E94" s="241">
        <v>2328.56</v>
      </c>
      <c r="F94" s="219"/>
      <c r="G94" s="222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75"/>
      <c r="AH94" s="175"/>
      <c r="AI94" s="175"/>
      <c r="AJ94" s="175"/>
      <c r="AK94" s="175"/>
      <c r="AL94" s="175"/>
      <c r="AM94" s="175"/>
      <c r="AN94" s="175"/>
      <c r="AO94" s="175"/>
      <c r="AP94" s="175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</row>
    <row r="95" spans="1:60" outlineLevel="1">
      <c r="A95" s="220"/>
      <c r="B95" s="213"/>
      <c r="C95" s="233" t="s">
        <v>260</v>
      </c>
      <c r="D95" s="217"/>
      <c r="E95" s="241">
        <v>-1076.3900000000001</v>
      </c>
      <c r="F95" s="219"/>
      <c r="G95" s="222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5"/>
      <c r="AM95" s="175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</row>
    <row r="96" spans="1:60" outlineLevel="1">
      <c r="A96" s="220">
        <v>26</v>
      </c>
      <c r="B96" s="213" t="s">
        <v>261</v>
      </c>
      <c r="C96" s="231" t="s">
        <v>262</v>
      </c>
      <c r="D96" s="215" t="s">
        <v>188</v>
      </c>
      <c r="E96" s="239">
        <v>12521.7</v>
      </c>
      <c r="F96" s="219"/>
      <c r="G96" s="222">
        <f>E96*F96</f>
        <v>0</v>
      </c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75"/>
      <c r="AU96" s="175"/>
      <c r="AV96" s="175"/>
      <c r="AW96" s="175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</row>
    <row r="97" spans="1:60" outlineLevel="1">
      <c r="A97" s="220"/>
      <c r="B97" s="213"/>
      <c r="C97" s="233" t="s">
        <v>263</v>
      </c>
      <c r="D97" s="217"/>
      <c r="E97" s="241">
        <v>12521.7</v>
      </c>
      <c r="F97" s="219"/>
      <c r="G97" s="222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</row>
    <row r="98" spans="1:60" outlineLevel="1">
      <c r="A98" s="220">
        <v>27</v>
      </c>
      <c r="B98" s="213" t="s">
        <v>264</v>
      </c>
      <c r="C98" s="231" t="s">
        <v>265</v>
      </c>
      <c r="D98" s="215" t="s">
        <v>188</v>
      </c>
      <c r="E98" s="239">
        <v>1076.3900000000001</v>
      </c>
      <c r="F98" s="219"/>
      <c r="G98" s="222">
        <f>E98*F98</f>
        <v>0</v>
      </c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5"/>
      <c r="AH98" s="175"/>
      <c r="AI98" s="175"/>
      <c r="AJ98" s="175"/>
      <c r="AK98" s="175"/>
      <c r="AL98" s="175"/>
      <c r="AM98" s="175"/>
      <c r="AN98" s="175"/>
      <c r="AO98" s="175"/>
      <c r="AP98" s="175"/>
      <c r="AQ98" s="175"/>
      <c r="AR98" s="175"/>
      <c r="AS98" s="175"/>
      <c r="AT98" s="175"/>
      <c r="AU98" s="175"/>
      <c r="AV98" s="175"/>
      <c r="AW98" s="175"/>
      <c r="AX98" s="175"/>
      <c r="AY98" s="175"/>
      <c r="AZ98" s="175"/>
      <c r="BA98" s="175"/>
      <c r="BB98" s="175"/>
      <c r="BC98" s="175"/>
      <c r="BD98" s="175"/>
      <c r="BE98" s="175"/>
      <c r="BF98" s="175"/>
      <c r="BG98" s="175"/>
      <c r="BH98" s="175"/>
    </row>
    <row r="99" spans="1:60" outlineLevel="1">
      <c r="A99" s="220"/>
      <c r="B99" s="213"/>
      <c r="C99" s="233" t="s">
        <v>266</v>
      </c>
      <c r="D99" s="217"/>
      <c r="E99" s="241"/>
      <c r="F99" s="219"/>
      <c r="G99" s="222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75"/>
      <c r="AH99" s="175"/>
      <c r="AI99" s="175"/>
      <c r="AJ99" s="175"/>
      <c r="AK99" s="175"/>
      <c r="AL99" s="175"/>
      <c r="AM99" s="175"/>
      <c r="AN99" s="175"/>
      <c r="AO99" s="175"/>
      <c r="AP99" s="175"/>
      <c r="AQ99" s="175"/>
      <c r="AR99" s="175"/>
      <c r="AS99" s="175"/>
      <c r="AT99" s="175"/>
      <c r="AU99" s="175"/>
      <c r="AV99" s="175"/>
      <c r="AW99" s="175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/>
    </row>
    <row r="100" spans="1:60" outlineLevel="1">
      <c r="A100" s="220"/>
      <c r="B100" s="213"/>
      <c r="C100" s="233" t="s">
        <v>267</v>
      </c>
      <c r="D100" s="217"/>
      <c r="E100" s="241">
        <v>1076.3900000000001</v>
      </c>
      <c r="F100" s="219"/>
      <c r="G100" s="222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</row>
    <row r="101" spans="1:60" ht="22.5" outlineLevel="1">
      <c r="A101" s="220">
        <v>28</v>
      </c>
      <c r="B101" s="213" t="s">
        <v>268</v>
      </c>
      <c r="C101" s="231" t="s">
        <v>269</v>
      </c>
      <c r="D101" s="215" t="s">
        <v>188</v>
      </c>
      <c r="E101" s="239">
        <v>2328.56</v>
      </c>
      <c r="F101" s="219"/>
      <c r="G101" s="222">
        <f>E101*F101</f>
        <v>0</v>
      </c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</row>
    <row r="102" spans="1:60" outlineLevel="1">
      <c r="A102" s="220"/>
      <c r="B102" s="213"/>
      <c r="C102" s="233" t="s">
        <v>270</v>
      </c>
      <c r="D102" s="217"/>
      <c r="E102" s="241">
        <v>1076.3900000000001</v>
      </c>
      <c r="F102" s="219"/>
      <c r="G102" s="222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175"/>
      <c r="BE102" s="175"/>
      <c r="BF102" s="175"/>
      <c r="BG102" s="175"/>
      <c r="BH102" s="175"/>
    </row>
    <row r="103" spans="1:60" outlineLevel="1">
      <c r="A103" s="220"/>
      <c r="B103" s="213"/>
      <c r="C103" s="233" t="s">
        <v>271</v>
      </c>
      <c r="D103" s="217"/>
      <c r="E103" s="241">
        <v>1252.17</v>
      </c>
      <c r="F103" s="219"/>
      <c r="G103" s="222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175"/>
      <c r="AH103" s="175"/>
      <c r="AI103" s="175"/>
      <c r="AJ103" s="175"/>
      <c r="AK103" s="175"/>
      <c r="AL103" s="175"/>
      <c r="AM103" s="175"/>
      <c r="AN103" s="175"/>
      <c r="AO103" s="175"/>
      <c r="AP103" s="175"/>
      <c r="AQ103" s="175"/>
      <c r="AR103" s="175"/>
      <c r="AS103" s="175"/>
      <c r="AT103" s="175"/>
      <c r="AU103" s="175"/>
      <c r="AV103" s="175"/>
      <c r="AW103" s="175"/>
      <c r="AX103" s="175"/>
      <c r="AY103" s="175"/>
      <c r="AZ103" s="175"/>
      <c r="BA103" s="175"/>
      <c r="BB103" s="175"/>
      <c r="BC103" s="175"/>
      <c r="BD103" s="175"/>
      <c r="BE103" s="175"/>
      <c r="BF103" s="175"/>
      <c r="BG103" s="175"/>
      <c r="BH103" s="175"/>
    </row>
    <row r="104" spans="1:60" outlineLevel="1">
      <c r="A104" s="220">
        <v>29</v>
      </c>
      <c r="B104" s="213" t="s">
        <v>272</v>
      </c>
      <c r="C104" s="231" t="s">
        <v>273</v>
      </c>
      <c r="D104" s="215" t="s">
        <v>188</v>
      </c>
      <c r="E104" s="239">
        <v>1096.58258</v>
      </c>
      <c r="F104" s="219"/>
      <c r="G104" s="222">
        <f>E104*F104</f>
        <v>0</v>
      </c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5"/>
      <c r="AT104" s="175"/>
      <c r="AU104" s="175"/>
      <c r="AV104" s="175"/>
      <c r="AW104" s="175"/>
      <c r="AX104" s="175"/>
      <c r="AY104" s="175"/>
      <c r="AZ104" s="175"/>
      <c r="BA104" s="175"/>
      <c r="BB104" s="175"/>
      <c r="BC104" s="175"/>
      <c r="BD104" s="175"/>
      <c r="BE104" s="175"/>
      <c r="BF104" s="175"/>
      <c r="BG104" s="175"/>
      <c r="BH104" s="175"/>
    </row>
    <row r="105" spans="1:60" outlineLevel="1">
      <c r="A105" s="220"/>
      <c r="B105" s="213"/>
      <c r="C105" s="307" t="s">
        <v>274</v>
      </c>
      <c r="D105" s="308"/>
      <c r="E105" s="309"/>
      <c r="F105" s="310"/>
      <c r="G105" s="311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5"/>
      <c r="AZ105" s="175"/>
      <c r="BA105" s="212" t="str">
        <f>C105</f>
        <v>hutněno na 95 % PS</v>
      </c>
      <c r="BB105" s="175"/>
      <c r="BC105" s="175"/>
      <c r="BD105" s="175"/>
      <c r="BE105" s="175"/>
      <c r="BF105" s="175"/>
      <c r="BG105" s="175"/>
      <c r="BH105" s="175"/>
    </row>
    <row r="106" spans="1:60" outlineLevel="1">
      <c r="A106" s="220"/>
      <c r="B106" s="213"/>
      <c r="C106" s="233" t="s">
        <v>275</v>
      </c>
      <c r="D106" s="217"/>
      <c r="E106" s="241">
        <v>2173.13</v>
      </c>
      <c r="F106" s="219"/>
      <c r="G106" s="222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175"/>
      <c r="AT106" s="175"/>
      <c r="AU106" s="175"/>
      <c r="AV106" s="175"/>
      <c r="AW106" s="175"/>
      <c r="AX106" s="175"/>
      <c r="AY106" s="175"/>
      <c r="AZ106" s="175"/>
      <c r="BA106" s="175"/>
      <c r="BB106" s="175"/>
      <c r="BC106" s="175"/>
      <c r="BD106" s="175"/>
      <c r="BE106" s="175"/>
      <c r="BF106" s="175"/>
      <c r="BG106" s="175"/>
      <c r="BH106" s="175"/>
    </row>
    <row r="107" spans="1:60" outlineLevel="1">
      <c r="A107" s="220"/>
      <c r="B107" s="213"/>
      <c r="C107" s="233" t="s">
        <v>276</v>
      </c>
      <c r="D107" s="217"/>
      <c r="E107" s="241">
        <v>-832</v>
      </c>
      <c r="F107" s="219"/>
      <c r="G107" s="222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5"/>
      <c r="AZ107" s="175"/>
      <c r="BA107" s="175"/>
      <c r="BB107" s="175"/>
      <c r="BC107" s="175"/>
      <c r="BD107" s="175"/>
      <c r="BE107" s="175"/>
      <c r="BF107" s="175"/>
      <c r="BG107" s="175"/>
      <c r="BH107" s="175"/>
    </row>
    <row r="108" spans="1:60" outlineLevel="1">
      <c r="A108" s="220"/>
      <c r="B108" s="213"/>
      <c r="C108" s="233" t="s">
        <v>277</v>
      </c>
      <c r="D108" s="217"/>
      <c r="E108" s="241">
        <v>-215.048</v>
      </c>
      <c r="F108" s="219"/>
      <c r="G108" s="222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5"/>
      <c r="AZ108" s="175"/>
      <c r="BA108" s="175"/>
      <c r="BB108" s="175"/>
      <c r="BC108" s="175"/>
      <c r="BD108" s="175"/>
      <c r="BE108" s="175"/>
      <c r="BF108" s="175"/>
      <c r="BG108" s="175"/>
      <c r="BH108" s="175"/>
    </row>
    <row r="109" spans="1:60" outlineLevel="1">
      <c r="A109" s="220"/>
      <c r="B109" s="213"/>
      <c r="C109" s="233" t="s">
        <v>278</v>
      </c>
      <c r="D109" s="217"/>
      <c r="E109" s="241">
        <v>-77.134399999999999</v>
      </c>
      <c r="F109" s="219"/>
      <c r="G109" s="222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R109" s="175"/>
      <c r="S109" s="175"/>
      <c r="T109" s="175"/>
      <c r="U109" s="175"/>
      <c r="V109" s="175"/>
      <c r="W109" s="175"/>
      <c r="X109" s="175"/>
      <c r="Y109" s="175"/>
      <c r="Z109" s="175"/>
      <c r="AA109" s="175"/>
      <c r="AB109" s="175"/>
      <c r="AC109" s="175"/>
      <c r="AD109" s="175"/>
      <c r="AE109" s="175"/>
      <c r="AF109" s="175"/>
      <c r="AG109" s="175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5"/>
      <c r="AZ109" s="175"/>
      <c r="BA109" s="175"/>
      <c r="BB109" s="175"/>
      <c r="BC109" s="175"/>
      <c r="BD109" s="175"/>
      <c r="BE109" s="175"/>
      <c r="BF109" s="175"/>
      <c r="BG109" s="175"/>
      <c r="BH109" s="175"/>
    </row>
    <row r="110" spans="1:60" outlineLevel="1">
      <c r="A110" s="220"/>
      <c r="B110" s="213"/>
      <c r="C110" s="233" t="s">
        <v>279</v>
      </c>
      <c r="D110" s="217"/>
      <c r="E110" s="241">
        <v>-40.64</v>
      </c>
      <c r="F110" s="219"/>
      <c r="G110" s="222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  <c r="R110" s="175"/>
      <c r="S110" s="175"/>
      <c r="T110" s="175"/>
      <c r="U110" s="175"/>
      <c r="V110" s="175"/>
      <c r="W110" s="175"/>
      <c r="X110" s="175"/>
      <c r="Y110" s="175"/>
      <c r="Z110" s="175"/>
      <c r="AA110" s="175"/>
      <c r="AB110" s="175"/>
      <c r="AC110" s="175"/>
      <c r="AD110" s="175"/>
      <c r="AE110" s="175"/>
      <c r="AF110" s="175"/>
      <c r="AG110" s="175"/>
      <c r="AH110" s="175"/>
      <c r="AI110" s="175"/>
      <c r="AJ110" s="175"/>
      <c r="AK110" s="175"/>
      <c r="AL110" s="175"/>
      <c r="AM110" s="175"/>
      <c r="AN110" s="175"/>
      <c r="AO110" s="175"/>
      <c r="AP110" s="175"/>
      <c r="AQ110" s="175"/>
      <c r="AR110" s="175"/>
      <c r="AS110" s="175"/>
      <c r="AT110" s="175"/>
      <c r="AU110" s="175"/>
      <c r="AV110" s="175"/>
      <c r="AW110" s="175"/>
      <c r="AX110" s="175"/>
      <c r="AY110" s="175"/>
      <c r="AZ110" s="175"/>
      <c r="BA110" s="175"/>
      <c r="BB110" s="175"/>
      <c r="BC110" s="175"/>
      <c r="BD110" s="175"/>
      <c r="BE110" s="175"/>
      <c r="BF110" s="175"/>
      <c r="BG110" s="175"/>
      <c r="BH110" s="175"/>
    </row>
    <row r="111" spans="1:60" outlineLevel="1">
      <c r="A111" s="220"/>
      <c r="B111" s="213"/>
      <c r="C111" s="233" t="s">
        <v>280</v>
      </c>
      <c r="D111" s="217"/>
      <c r="E111" s="241">
        <v>-23.625</v>
      </c>
      <c r="F111" s="219"/>
      <c r="G111" s="222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A111" s="175"/>
      <c r="AB111" s="175"/>
      <c r="AC111" s="175"/>
      <c r="AD111" s="175"/>
      <c r="AE111" s="175"/>
      <c r="AF111" s="175"/>
      <c r="AG111" s="175"/>
      <c r="AH111" s="175"/>
      <c r="AI111" s="175"/>
      <c r="AJ111" s="175"/>
      <c r="AK111" s="175"/>
      <c r="AL111" s="175"/>
      <c r="AM111" s="175"/>
      <c r="AN111" s="175"/>
      <c r="AO111" s="175"/>
      <c r="AP111" s="175"/>
      <c r="AQ111" s="175"/>
      <c r="AR111" s="175"/>
      <c r="AS111" s="175"/>
      <c r="AT111" s="175"/>
      <c r="AU111" s="175"/>
      <c r="AV111" s="175"/>
      <c r="AW111" s="175"/>
      <c r="AX111" s="175"/>
      <c r="AY111" s="175"/>
      <c r="AZ111" s="175"/>
      <c r="BA111" s="175"/>
      <c r="BB111" s="175"/>
      <c r="BC111" s="175"/>
      <c r="BD111" s="175"/>
      <c r="BE111" s="175"/>
      <c r="BF111" s="175"/>
      <c r="BG111" s="175"/>
      <c r="BH111" s="175"/>
    </row>
    <row r="112" spans="1:60" outlineLevel="1">
      <c r="A112" s="220"/>
      <c r="B112" s="213"/>
      <c r="C112" s="234" t="s">
        <v>281</v>
      </c>
      <c r="D112" s="218"/>
      <c r="E112" s="242">
        <v>984.68259999999998</v>
      </c>
      <c r="F112" s="219"/>
      <c r="G112" s="222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175"/>
      <c r="S112" s="175"/>
      <c r="T112" s="175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5"/>
      <c r="AH112" s="175"/>
      <c r="AI112" s="175"/>
      <c r="AJ112" s="175"/>
      <c r="AK112" s="175"/>
      <c r="AL112" s="175"/>
      <c r="AM112" s="175"/>
      <c r="AN112" s="175"/>
      <c r="AO112" s="175"/>
      <c r="AP112" s="175"/>
      <c r="AQ112" s="175"/>
      <c r="AR112" s="175"/>
      <c r="AS112" s="175"/>
      <c r="AT112" s="175"/>
      <c r="AU112" s="175"/>
      <c r="AV112" s="175"/>
      <c r="AW112" s="175"/>
      <c r="AX112" s="175"/>
      <c r="AY112" s="175"/>
      <c r="AZ112" s="175"/>
      <c r="BA112" s="175"/>
      <c r="BB112" s="175"/>
      <c r="BC112" s="175"/>
      <c r="BD112" s="175"/>
      <c r="BE112" s="175"/>
      <c r="BF112" s="175"/>
      <c r="BG112" s="175"/>
      <c r="BH112" s="175"/>
    </row>
    <row r="113" spans="1:60" outlineLevel="1">
      <c r="A113" s="220"/>
      <c r="B113" s="213"/>
      <c r="C113" s="233" t="s">
        <v>282</v>
      </c>
      <c r="D113" s="217"/>
      <c r="E113" s="241">
        <v>19.71</v>
      </c>
      <c r="F113" s="219"/>
      <c r="G113" s="222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  <c r="X113" s="175"/>
      <c r="Y113" s="175"/>
      <c r="Z113" s="175"/>
      <c r="AA113" s="175"/>
      <c r="AB113" s="175"/>
      <c r="AC113" s="175"/>
      <c r="AD113" s="175"/>
      <c r="AE113" s="175"/>
      <c r="AF113" s="175"/>
      <c r="AG113" s="175"/>
      <c r="AH113" s="175"/>
      <c r="AI113" s="175"/>
      <c r="AJ113" s="175"/>
      <c r="AK113" s="175"/>
      <c r="AL113" s="175"/>
      <c r="AM113" s="175"/>
      <c r="AN113" s="175"/>
      <c r="AO113" s="175"/>
      <c r="AP113" s="175"/>
      <c r="AQ113" s="175"/>
      <c r="AR113" s="175"/>
      <c r="AS113" s="175"/>
      <c r="AT113" s="175"/>
      <c r="AU113" s="175"/>
      <c r="AV113" s="175"/>
      <c r="AW113" s="175"/>
      <c r="AX113" s="175"/>
      <c r="AY113" s="175"/>
      <c r="AZ113" s="175"/>
      <c r="BA113" s="175"/>
      <c r="BB113" s="175"/>
      <c r="BC113" s="175"/>
      <c r="BD113" s="175"/>
      <c r="BE113" s="175"/>
      <c r="BF113" s="175"/>
      <c r="BG113" s="175"/>
      <c r="BH113" s="175"/>
    </row>
    <row r="114" spans="1:60" outlineLevel="1">
      <c r="A114" s="220"/>
      <c r="B114" s="213"/>
      <c r="C114" s="233" t="s">
        <v>283</v>
      </c>
      <c r="D114" s="217"/>
      <c r="E114" s="241">
        <v>60</v>
      </c>
      <c r="F114" s="219"/>
      <c r="G114" s="222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175"/>
      <c r="AP114" s="175"/>
      <c r="AQ114" s="175"/>
      <c r="AR114" s="175"/>
      <c r="AS114" s="175"/>
      <c r="AT114" s="175"/>
      <c r="AU114" s="175"/>
      <c r="AV114" s="175"/>
      <c r="AW114" s="175"/>
      <c r="AX114" s="175"/>
      <c r="AY114" s="175"/>
      <c r="AZ114" s="175"/>
      <c r="BA114" s="175"/>
      <c r="BB114" s="175"/>
      <c r="BC114" s="175"/>
      <c r="BD114" s="175"/>
      <c r="BE114" s="175"/>
      <c r="BF114" s="175"/>
      <c r="BG114" s="175"/>
      <c r="BH114" s="175"/>
    </row>
    <row r="115" spans="1:60" outlineLevel="1">
      <c r="A115" s="220"/>
      <c r="B115" s="213"/>
      <c r="C115" s="233" t="s">
        <v>284</v>
      </c>
      <c r="D115" s="217"/>
      <c r="E115" s="241">
        <v>12</v>
      </c>
      <c r="F115" s="219"/>
      <c r="G115" s="222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5"/>
      <c r="AJ115" s="175"/>
      <c r="AK115" s="175"/>
      <c r="AL115" s="175"/>
      <c r="AM115" s="175"/>
      <c r="AN115" s="175"/>
      <c r="AO115" s="175"/>
      <c r="AP115" s="175"/>
      <c r="AQ115" s="175"/>
      <c r="AR115" s="175"/>
      <c r="AS115" s="175"/>
      <c r="AT115" s="175"/>
      <c r="AU115" s="175"/>
      <c r="AV115" s="175"/>
      <c r="AW115" s="175"/>
      <c r="AX115" s="175"/>
      <c r="AY115" s="175"/>
      <c r="AZ115" s="175"/>
      <c r="BA115" s="175"/>
      <c r="BB115" s="175"/>
      <c r="BC115" s="175"/>
      <c r="BD115" s="175"/>
      <c r="BE115" s="175"/>
      <c r="BF115" s="175"/>
      <c r="BG115" s="175"/>
      <c r="BH115" s="175"/>
    </row>
    <row r="116" spans="1:60" outlineLevel="1">
      <c r="A116" s="220"/>
      <c r="B116" s="213"/>
      <c r="C116" s="234" t="s">
        <v>281</v>
      </c>
      <c r="D116" s="218"/>
      <c r="E116" s="242">
        <v>91.71</v>
      </c>
      <c r="F116" s="219"/>
      <c r="G116" s="222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75"/>
      <c r="AS116" s="175"/>
      <c r="AT116" s="175"/>
      <c r="AU116" s="175"/>
      <c r="AV116" s="175"/>
      <c r="AW116" s="175"/>
      <c r="AX116" s="175"/>
      <c r="AY116" s="175"/>
      <c r="AZ116" s="175"/>
      <c r="BA116" s="175"/>
      <c r="BB116" s="175"/>
      <c r="BC116" s="175"/>
      <c r="BD116" s="175"/>
      <c r="BE116" s="175"/>
      <c r="BF116" s="175"/>
      <c r="BG116" s="175"/>
      <c r="BH116" s="175"/>
    </row>
    <row r="117" spans="1:60" outlineLevel="1">
      <c r="A117" s="220"/>
      <c r="B117" s="213"/>
      <c r="C117" s="233" t="s">
        <v>285</v>
      </c>
      <c r="D117" s="217"/>
      <c r="E117" s="241"/>
      <c r="F117" s="219"/>
      <c r="G117" s="222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75"/>
      <c r="AS117" s="175"/>
      <c r="AT117" s="175"/>
      <c r="AU117" s="175"/>
      <c r="AV117" s="175"/>
      <c r="AW117" s="175"/>
      <c r="AX117" s="175"/>
      <c r="AY117" s="175"/>
      <c r="AZ117" s="175"/>
      <c r="BA117" s="175"/>
      <c r="BB117" s="175"/>
      <c r="BC117" s="175"/>
      <c r="BD117" s="175"/>
      <c r="BE117" s="175"/>
      <c r="BF117" s="175"/>
      <c r="BG117" s="175"/>
      <c r="BH117" s="175"/>
    </row>
    <row r="118" spans="1:60" outlineLevel="1">
      <c r="A118" s="220"/>
      <c r="B118" s="213"/>
      <c r="C118" s="233" t="s">
        <v>286</v>
      </c>
      <c r="D118" s="217"/>
      <c r="E118" s="241">
        <v>2.19</v>
      </c>
      <c r="F118" s="219"/>
      <c r="G118" s="222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175"/>
      <c r="AT118" s="175"/>
      <c r="AU118" s="175"/>
      <c r="AV118" s="175"/>
      <c r="AW118" s="175"/>
      <c r="AX118" s="175"/>
      <c r="AY118" s="175"/>
      <c r="AZ118" s="175"/>
      <c r="BA118" s="175"/>
      <c r="BB118" s="175"/>
      <c r="BC118" s="175"/>
      <c r="BD118" s="175"/>
      <c r="BE118" s="175"/>
      <c r="BF118" s="175"/>
      <c r="BG118" s="175"/>
      <c r="BH118" s="175"/>
    </row>
    <row r="119" spans="1:60" outlineLevel="1">
      <c r="A119" s="220"/>
      <c r="B119" s="213"/>
      <c r="C119" s="233" t="s">
        <v>287</v>
      </c>
      <c r="D119" s="217"/>
      <c r="E119" s="241">
        <v>15</v>
      </c>
      <c r="F119" s="219"/>
      <c r="G119" s="222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</row>
    <row r="120" spans="1:60" outlineLevel="1">
      <c r="A120" s="220"/>
      <c r="B120" s="213"/>
      <c r="C120" s="233" t="s">
        <v>288</v>
      </c>
      <c r="D120" s="217"/>
      <c r="E120" s="241">
        <v>3</v>
      </c>
      <c r="F120" s="219"/>
      <c r="G120" s="222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</row>
    <row r="121" spans="1:60" outlineLevel="1">
      <c r="A121" s="220"/>
      <c r="B121" s="213"/>
      <c r="C121" s="234" t="s">
        <v>281</v>
      </c>
      <c r="D121" s="218"/>
      <c r="E121" s="242">
        <v>20.190000000000001</v>
      </c>
      <c r="F121" s="219"/>
      <c r="G121" s="222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175"/>
      <c r="AT121" s="175"/>
      <c r="AU121" s="175"/>
      <c r="AV121" s="175"/>
      <c r="AW121" s="175"/>
      <c r="AX121" s="175"/>
      <c r="AY121" s="175"/>
      <c r="AZ121" s="175"/>
      <c r="BA121" s="175"/>
      <c r="BB121" s="175"/>
      <c r="BC121" s="175"/>
      <c r="BD121" s="175"/>
      <c r="BE121" s="175"/>
      <c r="BF121" s="175"/>
      <c r="BG121" s="175"/>
      <c r="BH121" s="175"/>
    </row>
    <row r="122" spans="1:60" outlineLevel="1">
      <c r="A122" s="220">
        <v>30</v>
      </c>
      <c r="B122" s="213" t="s">
        <v>289</v>
      </c>
      <c r="C122" s="231" t="s">
        <v>290</v>
      </c>
      <c r="D122" s="215" t="s">
        <v>188</v>
      </c>
      <c r="E122" s="239">
        <v>23.625</v>
      </c>
      <c r="F122" s="219"/>
      <c r="G122" s="222">
        <f>E122*F122</f>
        <v>0</v>
      </c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175"/>
      <c r="AT122" s="175"/>
      <c r="AU122" s="175"/>
      <c r="AV122" s="175"/>
      <c r="AW122" s="175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5"/>
    </row>
    <row r="123" spans="1:60" outlineLevel="1">
      <c r="A123" s="220"/>
      <c r="B123" s="213"/>
      <c r="C123" s="233" t="s">
        <v>222</v>
      </c>
      <c r="D123" s="217"/>
      <c r="E123" s="241"/>
      <c r="F123" s="219"/>
      <c r="G123" s="222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  <c r="R123" s="175"/>
      <c r="S123" s="175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5"/>
      <c r="AD123" s="175"/>
      <c r="AE123" s="175"/>
      <c r="AF123" s="175"/>
      <c r="AG123" s="175"/>
      <c r="AH123" s="175"/>
      <c r="AI123" s="175"/>
      <c r="AJ123" s="175"/>
      <c r="AK123" s="175"/>
      <c r="AL123" s="175"/>
      <c r="AM123" s="175"/>
      <c r="AN123" s="175"/>
      <c r="AO123" s="175"/>
      <c r="AP123" s="175"/>
      <c r="AQ123" s="175"/>
      <c r="AR123" s="175"/>
      <c r="AS123" s="175"/>
      <c r="AT123" s="175"/>
      <c r="AU123" s="175"/>
      <c r="AV123" s="175"/>
      <c r="AW123" s="175"/>
      <c r="AX123" s="175"/>
      <c r="AY123" s="175"/>
      <c r="AZ123" s="175"/>
      <c r="BA123" s="175"/>
      <c r="BB123" s="175"/>
      <c r="BC123" s="175"/>
      <c r="BD123" s="175"/>
      <c r="BE123" s="175"/>
      <c r="BF123" s="175"/>
      <c r="BG123" s="175"/>
      <c r="BH123" s="175"/>
    </row>
    <row r="124" spans="1:60" outlineLevel="1">
      <c r="A124" s="220"/>
      <c r="B124" s="213"/>
      <c r="C124" s="233" t="s">
        <v>223</v>
      </c>
      <c r="D124" s="217"/>
      <c r="E124" s="241">
        <v>23.625</v>
      </c>
      <c r="F124" s="219"/>
      <c r="G124" s="222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5"/>
      <c r="AV124" s="175"/>
      <c r="AW124" s="175"/>
      <c r="AX124" s="175"/>
      <c r="AY124" s="175"/>
      <c r="AZ124" s="175"/>
      <c r="BA124" s="175"/>
      <c r="BB124" s="175"/>
      <c r="BC124" s="175"/>
      <c r="BD124" s="175"/>
      <c r="BE124" s="175"/>
      <c r="BF124" s="175"/>
      <c r="BG124" s="175"/>
      <c r="BH124" s="175"/>
    </row>
    <row r="125" spans="1:60" outlineLevel="1">
      <c r="A125" s="220">
        <v>31</v>
      </c>
      <c r="B125" s="213" t="s">
        <v>291</v>
      </c>
      <c r="C125" s="231" t="s">
        <v>292</v>
      </c>
      <c r="D125" s="215" t="s">
        <v>188</v>
      </c>
      <c r="E125" s="239">
        <v>21.57</v>
      </c>
      <c r="F125" s="219"/>
      <c r="G125" s="222">
        <f>E125*F125</f>
        <v>0</v>
      </c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5"/>
      <c r="AE125" s="175"/>
      <c r="AF125" s="175"/>
      <c r="AG125" s="175"/>
      <c r="AH125" s="175"/>
      <c r="AI125" s="175"/>
      <c r="AJ125" s="175"/>
      <c r="AK125" s="175"/>
      <c r="AL125" s="175"/>
      <c r="AM125" s="175"/>
      <c r="AN125" s="175"/>
      <c r="AO125" s="175"/>
      <c r="AP125" s="175"/>
      <c r="AQ125" s="175"/>
      <c r="AR125" s="175"/>
      <c r="AS125" s="175"/>
      <c r="AT125" s="175"/>
      <c r="AU125" s="175"/>
      <c r="AV125" s="175"/>
      <c r="AW125" s="175"/>
      <c r="AX125" s="175"/>
      <c r="AY125" s="175"/>
      <c r="AZ125" s="175"/>
      <c r="BA125" s="175"/>
      <c r="BB125" s="175"/>
      <c r="BC125" s="175"/>
      <c r="BD125" s="175"/>
      <c r="BE125" s="175"/>
      <c r="BF125" s="175"/>
      <c r="BG125" s="175"/>
      <c r="BH125" s="175"/>
    </row>
    <row r="126" spans="1:60" outlineLevel="1">
      <c r="A126" s="220"/>
      <c r="B126" s="213"/>
      <c r="C126" s="233" t="s">
        <v>293</v>
      </c>
      <c r="D126" s="217"/>
      <c r="E126" s="241">
        <v>6.57</v>
      </c>
      <c r="F126" s="219"/>
      <c r="G126" s="222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</row>
    <row r="127" spans="1:60" outlineLevel="1">
      <c r="A127" s="220"/>
      <c r="B127" s="213"/>
      <c r="C127" s="233" t="s">
        <v>287</v>
      </c>
      <c r="D127" s="217"/>
      <c r="E127" s="241">
        <v>15</v>
      </c>
      <c r="F127" s="219"/>
      <c r="G127" s="222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  <c r="AI127" s="175"/>
      <c r="AJ127" s="175"/>
      <c r="AK127" s="175"/>
      <c r="AL127" s="175"/>
      <c r="AM127" s="175"/>
      <c r="AN127" s="175"/>
      <c r="AO127" s="175"/>
      <c r="AP127" s="175"/>
      <c r="AQ127" s="175"/>
      <c r="AR127" s="175"/>
      <c r="AS127" s="175"/>
      <c r="AT127" s="175"/>
      <c r="AU127" s="175"/>
      <c r="AV127" s="175"/>
      <c r="AW127" s="175"/>
      <c r="AX127" s="175"/>
      <c r="AY127" s="175"/>
      <c r="AZ127" s="175"/>
      <c r="BA127" s="175"/>
      <c r="BB127" s="175"/>
      <c r="BC127" s="175"/>
      <c r="BD127" s="175"/>
      <c r="BE127" s="175"/>
      <c r="BF127" s="175"/>
      <c r="BG127" s="175"/>
      <c r="BH127" s="175"/>
    </row>
    <row r="128" spans="1:60" outlineLevel="1">
      <c r="A128" s="220">
        <v>32</v>
      </c>
      <c r="B128" s="213" t="s">
        <v>294</v>
      </c>
      <c r="C128" s="231" t="s">
        <v>295</v>
      </c>
      <c r="D128" s="215" t="s">
        <v>164</v>
      </c>
      <c r="E128" s="239">
        <v>45</v>
      </c>
      <c r="F128" s="219"/>
      <c r="G128" s="222">
        <f>E128*F128</f>
        <v>0</v>
      </c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5"/>
      <c r="AG128" s="175"/>
      <c r="AH128" s="175"/>
      <c r="AI128" s="175"/>
      <c r="AJ128" s="175"/>
      <c r="AK128" s="175"/>
      <c r="AL128" s="175"/>
      <c r="AM128" s="175"/>
      <c r="AN128" s="175"/>
      <c r="AO128" s="175"/>
      <c r="AP128" s="175"/>
      <c r="AQ128" s="175"/>
      <c r="AR128" s="175"/>
      <c r="AS128" s="175"/>
      <c r="AT128" s="175"/>
      <c r="AU128" s="175"/>
      <c r="AV128" s="175"/>
      <c r="AW128" s="175"/>
      <c r="AX128" s="175"/>
      <c r="AY128" s="175"/>
      <c r="AZ128" s="175"/>
      <c r="BA128" s="175"/>
      <c r="BB128" s="175"/>
      <c r="BC128" s="175"/>
      <c r="BD128" s="175"/>
      <c r="BE128" s="175"/>
      <c r="BF128" s="175"/>
      <c r="BG128" s="175"/>
      <c r="BH128" s="175"/>
    </row>
    <row r="129" spans="1:60" outlineLevel="1">
      <c r="A129" s="220"/>
      <c r="B129" s="213"/>
      <c r="C129" s="233" t="s">
        <v>222</v>
      </c>
      <c r="D129" s="217"/>
      <c r="E129" s="241"/>
      <c r="F129" s="219"/>
      <c r="G129" s="222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  <c r="V129" s="175"/>
      <c r="W129" s="175"/>
      <c r="X129" s="175"/>
      <c r="Y129" s="175"/>
      <c r="Z129" s="175"/>
      <c r="AA129" s="175"/>
      <c r="AB129" s="175"/>
      <c r="AC129" s="175"/>
      <c r="AD129" s="175"/>
      <c r="AE129" s="175"/>
      <c r="AF129" s="175"/>
      <c r="AG129" s="175"/>
      <c r="AH129" s="175"/>
      <c r="AI129" s="175"/>
      <c r="AJ129" s="175"/>
      <c r="AK129" s="175"/>
      <c r="AL129" s="175"/>
      <c r="AM129" s="175"/>
      <c r="AN129" s="175"/>
      <c r="AO129" s="175"/>
      <c r="AP129" s="175"/>
      <c r="AQ129" s="175"/>
      <c r="AR129" s="175"/>
      <c r="AS129" s="175"/>
      <c r="AT129" s="175"/>
      <c r="AU129" s="175"/>
      <c r="AV129" s="175"/>
      <c r="AW129" s="175"/>
      <c r="AX129" s="175"/>
      <c r="AY129" s="175"/>
      <c r="AZ129" s="175"/>
      <c r="BA129" s="175"/>
      <c r="BB129" s="175"/>
      <c r="BC129" s="175"/>
      <c r="BD129" s="175"/>
      <c r="BE129" s="175"/>
      <c r="BF129" s="175"/>
      <c r="BG129" s="175"/>
      <c r="BH129" s="175"/>
    </row>
    <row r="130" spans="1:60" outlineLevel="1">
      <c r="A130" s="220"/>
      <c r="B130" s="213"/>
      <c r="C130" s="233" t="s">
        <v>296</v>
      </c>
      <c r="D130" s="217"/>
      <c r="E130" s="241">
        <v>45</v>
      </c>
      <c r="F130" s="219"/>
      <c r="G130" s="222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  <c r="X130" s="175"/>
      <c r="Y130" s="175"/>
      <c r="Z130" s="175"/>
      <c r="AA130" s="175"/>
      <c r="AB130" s="175"/>
      <c r="AC130" s="175"/>
      <c r="AD130" s="175"/>
      <c r="AE130" s="175"/>
      <c r="AF130" s="175"/>
      <c r="AG130" s="175"/>
      <c r="AH130" s="175"/>
      <c r="AI130" s="175"/>
      <c r="AJ130" s="175"/>
      <c r="AK130" s="175"/>
      <c r="AL130" s="175"/>
      <c r="AM130" s="175"/>
      <c r="AN130" s="175"/>
      <c r="AO130" s="175"/>
      <c r="AP130" s="175"/>
      <c r="AQ130" s="175"/>
      <c r="AR130" s="175"/>
      <c r="AS130" s="175"/>
      <c r="AT130" s="175"/>
      <c r="AU130" s="175"/>
      <c r="AV130" s="175"/>
      <c r="AW130" s="175"/>
      <c r="AX130" s="175"/>
      <c r="AY130" s="175"/>
      <c r="AZ130" s="175"/>
      <c r="BA130" s="175"/>
      <c r="BB130" s="175"/>
      <c r="BC130" s="175"/>
      <c r="BD130" s="175"/>
      <c r="BE130" s="175"/>
      <c r="BF130" s="175"/>
      <c r="BG130" s="175"/>
      <c r="BH130" s="175"/>
    </row>
    <row r="131" spans="1:60" outlineLevel="1">
      <c r="A131" s="220">
        <v>33</v>
      </c>
      <c r="B131" s="213" t="s">
        <v>297</v>
      </c>
      <c r="C131" s="231" t="s">
        <v>298</v>
      </c>
      <c r="D131" s="215" t="s">
        <v>180</v>
      </c>
      <c r="E131" s="239">
        <v>44.7</v>
      </c>
      <c r="F131" s="219"/>
      <c r="G131" s="222">
        <f>E131*F131</f>
        <v>0</v>
      </c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</row>
    <row r="132" spans="1:60" outlineLevel="1">
      <c r="A132" s="220"/>
      <c r="B132" s="213"/>
      <c r="C132" s="233" t="s">
        <v>299</v>
      </c>
      <c r="D132" s="217"/>
      <c r="E132" s="241">
        <v>44.7</v>
      </c>
      <c r="F132" s="219"/>
      <c r="G132" s="222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175"/>
      <c r="AT132" s="175"/>
      <c r="AU132" s="175"/>
      <c r="AV132" s="175"/>
      <c r="AW132" s="175"/>
      <c r="AX132" s="175"/>
      <c r="AY132" s="175"/>
      <c r="AZ132" s="175"/>
      <c r="BA132" s="175"/>
      <c r="BB132" s="175"/>
      <c r="BC132" s="175"/>
      <c r="BD132" s="175"/>
      <c r="BE132" s="175"/>
      <c r="BF132" s="175"/>
      <c r="BG132" s="175"/>
      <c r="BH132" s="175"/>
    </row>
    <row r="133" spans="1:60" outlineLevel="1">
      <c r="A133" s="220">
        <v>34</v>
      </c>
      <c r="B133" s="213" t="s">
        <v>300</v>
      </c>
      <c r="C133" s="231" t="s">
        <v>301</v>
      </c>
      <c r="D133" s="215" t="s">
        <v>180</v>
      </c>
      <c r="E133" s="239">
        <v>10</v>
      </c>
      <c r="F133" s="219"/>
      <c r="G133" s="222">
        <f>E133*F133</f>
        <v>0</v>
      </c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  <c r="AS133" s="175"/>
      <c r="AT133" s="175"/>
      <c r="AU133" s="175"/>
      <c r="AV133" s="175"/>
      <c r="AW133" s="175"/>
      <c r="AX133" s="175"/>
      <c r="AY133" s="175"/>
      <c r="AZ133" s="175"/>
      <c r="BA133" s="175"/>
      <c r="BB133" s="175"/>
      <c r="BC133" s="175"/>
      <c r="BD133" s="175"/>
      <c r="BE133" s="175"/>
      <c r="BF133" s="175"/>
      <c r="BG133" s="175"/>
      <c r="BH133" s="175"/>
    </row>
    <row r="134" spans="1:60" outlineLevel="1">
      <c r="A134" s="220"/>
      <c r="B134" s="213"/>
      <c r="C134" s="233" t="s">
        <v>302</v>
      </c>
      <c r="D134" s="217"/>
      <c r="E134" s="241">
        <v>10</v>
      </c>
      <c r="F134" s="219"/>
      <c r="G134" s="222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5"/>
      <c r="AT134" s="175"/>
      <c r="AU134" s="175"/>
      <c r="AV134" s="175"/>
      <c r="AW134" s="175"/>
      <c r="AX134" s="175"/>
      <c r="AY134" s="175"/>
      <c r="AZ134" s="175"/>
      <c r="BA134" s="175"/>
      <c r="BB134" s="175"/>
      <c r="BC134" s="175"/>
      <c r="BD134" s="175"/>
      <c r="BE134" s="175"/>
      <c r="BF134" s="175"/>
      <c r="BG134" s="175"/>
      <c r="BH134" s="175"/>
    </row>
    <row r="135" spans="1:60" outlineLevel="1">
      <c r="A135" s="220">
        <v>35</v>
      </c>
      <c r="B135" s="213" t="s">
        <v>303</v>
      </c>
      <c r="C135" s="231" t="s">
        <v>304</v>
      </c>
      <c r="D135" s="215" t="s">
        <v>188</v>
      </c>
      <c r="E135" s="239">
        <v>1252.17</v>
      </c>
      <c r="F135" s="219"/>
      <c r="G135" s="222">
        <f>E135*F135</f>
        <v>0</v>
      </c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  <c r="AS135" s="175"/>
      <c r="AT135" s="175"/>
      <c r="AU135" s="175"/>
      <c r="AV135" s="175"/>
      <c r="AW135" s="175"/>
      <c r="AX135" s="175"/>
      <c r="AY135" s="175"/>
      <c r="AZ135" s="175"/>
      <c r="BA135" s="175"/>
      <c r="BB135" s="175"/>
      <c r="BC135" s="175"/>
      <c r="BD135" s="175"/>
      <c r="BE135" s="175"/>
      <c r="BF135" s="175"/>
      <c r="BG135" s="175"/>
      <c r="BH135" s="175"/>
    </row>
    <row r="136" spans="1:60" outlineLevel="1">
      <c r="A136" s="220">
        <v>36</v>
      </c>
      <c r="B136" s="213" t="s">
        <v>305</v>
      </c>
      <c r="C136" s="231" t="s">
        <v>306</v>
      </c>
      <c r="D136" s="215" t="s">
        <v>307</v>
      </c>
      <c r="E136" s="239">
        <v>30.142669999999999</v>
      </c>
      <c r="F136" s="219"/>
      <c r="G136" s="222">
        <f>E136*F136</f>
        <v>0</v>
      </c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  <c r="AS136" s="175"/>
      <c r="AT136" s="175"/>
      <c r="AU136" s="175"/>
      <c r="AV136" s="175"/>
      <c r="AW136" s="175"/>
      <c r="AX136" s="175"/>
      <c r="AY136" s="175"/>
      <c r="AZ136" s="175"/>
      <c r="BA136" s="175"/>
      <c r="BB136" s="175"/>
      <c r="BC136" s="175"/>
      <c r="BD136" s="175"/>
      <c r="BE136" s="175"/>
      <c r="BF136" s="175"/>
      <c r="BG136" s="175"/>
      <c r="BH136" s="175"/>
    </row>
    <row r="137" spans="1:60" outlineLevel="1">
      <c r="A137" s="220"/>
      <c r="B137" s="213"/>
      <c r="C137" s="233" t="s">
        <v>308</v>
      </c>
      <c r="D137" s="217"/>
      <c r="E137" s="241">
        <v>3.8401999999999998</v>
      </c>
      <c r="F137" s="219"/>
      <c r="G137" s="222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5"/>
      <c r="AG137" s="175"/>
      <c r="AH137" s="175"/>
      <c r="AI137" s="175"/>
      <c r="AJ137" s="175"/>
      <c r="AK137" s="175"/>
      <c r="AL137" s="175"/>
      <c r="AM137" s="175"/>
      <c r="AN137" s="175"/>
      <c r="AO137" s="175"/>
      <c r="AP137" s="175"/>
      <c r="AQ137" s="175"/>
      <c r="AR137" s="175"/>
      <c r="AS137" s="175"/>
      <c r="AT137" s="175"/>
      <c r="AU137" s="175"/>
      <c r="AV137" s="175"/>
      <c r="AW137" s="175"/>
      <c r="AX137" s="175"/>
      <c r="AY137" s="175"/>
      <c r="AZ137" s="175"/>
      <c r="BA137" s="175"/>
      <c r="BB137" s="175"/>
      <c r="BC137" s="175"/>
      <c r="BD137" s="175"/>
      <c r="BE137" s="175"/>
      <c r="BF137" s="175"/>
      <c r="BG137" s="175"/>
      <c r="BH137" s="175"/>
    </row>
    <row r="138" spans="1:60" outlineLevel="1">
      <c r="A138" s="220"/>
      <c r="B138" s="213"/>
      <c r="C138" s="233" t="s">
        <v>309</v>
      </c>
      <c r="D138" s="217"/>
      <c r="E138" s="241">
        <v>26.302499999999998</v>
      </c>
      <c r="F138" s="219"/>
      <c r="G138" s="222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75"/>
      <c r="AP138" s="175"/>
      <c r="AQ138" s="175"/>
      <c r="AR138" s="175"/>
      <c r="AS138" s="175"/>
      <c r="AT138" s="175"/>
      <c r="AU138" s="175"/>
      <c r="AV138" s="175"/>
      <c r="AW138" s="175"/>
      <c r="AX138" s="175"/>
      <c r="AY138" s="175"/>
      <c r="AZ138" s="175"/>
      <c r="BA138" s="175"/>
      <c r="BB138" s="175"/>
      <c r="BC138" s="175"/>
      <c r="BD138" s="175"/>
      <c r="BE138" s="175"/>
      <c r="BF138" s="175"/>
      <c r="BG138" s="175"/>
      <c r="BH138" s="175"/>
    </row>
    <row r="139" spans="1:60" outlineLevel="1">
      <c r="A139" s="220">
        <v>37</v>
      </c>
      <c r="B139" s="213" t="s">
        <v>310</v>
      </c>
      <c r="C139" s="231" t="s">
        <v>311</v>
      </c>
      <c r="D139" s="215" t="s">
        <v>307</v>
      </c>
      <c r="E139" s="239">
        <v>45.371810000000004</v>
      </c>
      <c r="F139" s="219"/>
      <c r="G139" s="222">
        <f>E139*F139</f>
        <v>0</v>
      </c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75"/>
      <c r="AQ139" s="175"/>
      <c r="AR139" s="175"/>
      <c r="AS139" s="175"/>
      <c r="AT139" s="175"/>
      <c r="AU139" s="175"/>
      <c r="AV139" s="175"/>
      <c r="AW139" s="175"/>
      <c r="AX139" s="175"/>
      <c r="AY139" s="175"/>
      <c r="AZ139" s="175"/>
      <c r="BA139" s="175"/>
      <c r="BB139" s="175"/>
      <c r="BC139" s="175"/>
      <c r="BD139" s="175"/>
      <c r="BE139" s="175"/>
      <c r="BF139" s="175"/>
      <c r="BG139" s="175"/>
      <c r="BH139" s="175"/>
    </row>
    <row r="140" spans="1:60" outlineLevel="1">
      <c r="A140" s="220"/>
      <c r="B140" s="213"/>
      <c r="C140" s="233" t="s">
        <v>222</v>
      </c>
      <c r="D140" s="217"/>
      <c r="E140" s="241"/>
      <c r="F140" s="219"/>
      <c r="G140" s="222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  <c r="AI140" s="175"/>
      <c r="AJ140" s="175"/>
      <c r="AK140" s="175"/>
      <c r="AL140" s="175"/>
      <c r="AM140" s="175"/>
      <c r="AN140" s="175"/>
      <c r="AO140" s="175"/>
      <c r="AP140" s="175"/>
      <c r="AQ140" s="175"/>
      <c r="AR140" s="175"/>
      <c r="AS140" s="175"/>
      <c r="AT140" s="175"/>
      <c r="AU140" s="175"/>
      <c r="AV140" s="175"/>
      <c r="AW140" s="175"/>
      <c r="AX140" s="175"/>
      <c r="AY140" s="175"/>
      <c r="AZ140" s="175"/>
      <c r="BA140" s="175"/>
      <c r="BB140" s="175"/>
      <c r="BC140" s="175"/>
      <c r="BD140" s="175"/>
      <c r="BE140" s="175"/>
      <c r="BF140" s="175"/>
      <c r="BG140" s="175"/>
      <c r="BH140" s="175"/>
    </row>
    <row r="141" spans="1:60" outlineLevel="1">
      <c r="A141" s="220"/>
      <c r="B141" s="213"/>
      <c r="C141" s="233" t="s">
        <v>312</v>
      </c>
      <c r="D141" s="217"/>
      <c r="E141" s="241">
        <v>45.3718</v>
      </c>
      <c r="F141" s="219"/>
      <c r="G141" s="222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5"/>
      <c r="AE141" s="175"/>
      <c r="AF141" s="175"/>
      <c r="AG141" s="175"/>
      <c r="AH141" s="175"/>
      <c r="AI141" s="175"/>
      <c r="AJ141" s="175"/>
      <c r="AK141" s="175"/>
      <c r="AL141" s="175"/>
      <c r="AM141" s="175"/>
      <c r="AN141" s="175"/>
      <c r="AO141" s="175"/>
      <c r="AP141" s="175"/>
      <c r="AQ141" s="175"/>
      <c r="AR141" s="175"/>
      <c r="AS141" s="175"/>
      <c r="AT141" s="175"/>
      <c r="AU141" s="175"/>
      <c r="AV141" s="175"/>
      <c r="AW141" s="175"/>
      <c r="AX141" s="175"/>
      <c r="AY141" s="175"/>
      <c r="AZ141" s="175"/>
      <c r="BA141" s="175"/>
      <c r="BB141" s="175"/>
      <c r="BC141" s="175"/>
      <c r="BD141" s="175"/>
      <c r="BE141" s="175"/>
      <c r="BF141" s="175"/>
      <c r="BG141" s="175"/>
      <c r="BH141" s="175"/>
    </row>
    <row r="142" spans="1:60" outlineLevel="1">
      <c r="A142" s="220">
        <v>38</v>
      </c>
      <c r="B142" s="213" t="s">
        <v>313</v>
      </c>
      <c r="C142" s="231" t="s">
        <v>314</v>
      </c>
      <c r="D142" s="215" t="s">
        <v>180</v>
      </c>
      <c r="E142" s="239">
        <v>101.5</v>
      </c>
      <c r="F142" s="219"/>
      <c r="G142" s="222">
        <f>E142*F142</f>
        <v>0</v>
      </c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5"/>
      <c r="T142" s="175"/>
      <c r="U142" s="175"/>
      <c r="V142" s="175"/>
      <c r="W142" s="175"/>
      <c r="X142" s="175"/>
      <c r="Y142" s="175"/>
      <c r="Z142" s="175"/>
      <c r="AA142" s="175"/>
      <c r="AB142" s="175"/>
      <c r="AC142" s="175"/>
      <c r="AD142" s="175"/>
      <c r="AE142" s="175"/>
      <c r="AF142" s="175"/>
      <c r="AG142" s="175"/>
      <c r="AH142" s="175"/>
      <c r="AI142" s="175"/>
      <c r="AJ142" s="175"/>
      <c r="AK142" s="175"/>
      <c r="AL142" s="175"/>
      <c r="AM142" s="175"/>
      <c r="AN142" s="175"/>
      <c r="AO142" s="175"/>
      <c r="AP142" s="175"/>
      <c r="AQ142" s="175"/>
      <c r="AR142" s="175"/>
      <c r="AS142" s="175"/>
      <c r="AT142" s="175"/>
      <c r="AU142" s="175"/>
      <c r="AV142" s="175"/>
      <c r="AW142" s="175"/>
      <c r="AX142" s="175"/>
      <c r="AY142" s="175"/>
      <c r="AZ142" s="175"/>
      <c r="BA142" s="175"/>
      <c r="BB142" s="175"/>
      <c r="BC142" s="175"/>
      <c r="BD142" s="175"/>
      <c r="BE142" s="175"/>
      <c r="BF142" s="175"/>
      <c r="BG142" s="175"/>
      <c r="BH142" s="175"/>
    </row>
    <row r="143" spans="1:60" outlineLevel="1">
      <c r="A143" s="220"/>
      <c r="B143" s="213"/>
      <c r="C143" s="233" t="s">
        <v>315</v>
      </c>
      <c r="D143" s="217"/>
      <c r="E143" s="241">
        <v>36.5</v>
      </c>
      <c r="F143" s="219"/>
      <c r="G143" s="222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75"/>
      <c r="S143" s="175"/>
      <c r="T143" s="175"/>
      <c r="U143" s="175"/>
      <c r="V143" s="175"/>
      <c r="W143" s="175"/>
      <c r="X143" s="175"/>
      <c r="Y143" s="175"/>
      <c r="Z143" s="175"/>
      <c r="AA143" s="175"/>
      <c r="AB143" s="175"/>
      <c r="AC143" s="175"/>
      <c r="AD143" s="175"/>
      <c r="AE143" s="175"/>
      <c r="AF143" s="175"/>
      <c r="AG143" s="175"/>
      <c r="AH143" s="175"/>
      <c r="AI143" s="175"/>
      <c r="AJ143" s="175"/>
      <c r="AK143" s="175"/>
      <c r="AL143" s="175"/>
      <c r="AM143" s="175"/>
      <c r="AN143" s="175"/>
      <c r="AO143" s="175"/>
      <c r="AP143" s="175"/>
      <c r="AQ143" s="175"/>
      <c r="AR143" s="175"/>
      <c r="AS143" s="175"/>
      <c r="AT143" s="175"/>
      <c r="AU143" s="175"/>
      <c r="AV143" s="175"/>
      <c r="AW143" s="175"/>
      <c r="AX143" s="175"/>
      <c r="AY143" s="175"/>
      <c r="AZ143" s="175"/>
      <c r="BA143" s="175"/>
      <c r="BB143" s="175"/>
      <c r="BC143" s="175"/>
      <c r="BD143" s="175"/>
      <c r="BE143" s="175"/>
      <c r="BF143" s="175"/>
      <c r="BG143" s="175"/>
      <c r="BH143" s="175"/>
    </row>
    <row r="144" spans="1:60" outlineLevel="1">
      <c r="A144" s="220"/>
      <c r="B144" s="213"/>
      <c r="C144" s="233" t="s">
        <v>316</v>
      </c>
      <c r="D144" s="217"/>
      <c r="E144" s="241">
        <v>50</v>
      </c>
      <c r="F144" s="219"/>
      <c r="G144" s="222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  <c r="AO144" s="175"/>
      <c r="AP144" s="175"/>
      <c r="AQ144" s="175"/>
      <c r="AR144" s="175"/>
      <c r="AS144" s="175"/>
      <c r="AT144" s="175"/>
      <c r="AU144" s="175"/>
      <c r="AV144" s="175"/>
      <c r="AW144" s="175"/>
      <c r="AX144" s="175"/>
      <c r="AY144" s="175"/>
      <c r="AZ144" s="175"/>
      <c r="BA144" s="175"/>
      <c r="BB144" s="175"/>
      <c r="BC144" s="175"/>
      <c r="BD144" s="175"/>
      <c r="BE144" s="175"/>
      <c r="BF144" s="175"/>
      <c r="BG144" s="175"/>
      <c r="BH144" s="175"/>
    </row>
    <row r="145" spans="1:60" outlineLevel="1">
      <c r="A145" s="220"/>
      <c r="B145" s="213"/>
      <c r="C145" s="233" t="s">
        <v>317</v>
      </c>
      <c r="D145" s="217"/>
      <c r="E145" s="241">
        <v>15</v>
      </c>
      <c r="F145" s="219"/>
      <c r="G145" s="222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  <c r="X145" s="175"/>
      <c r="Y145" s="175"/>
      <c r="Z145" s="175"/>
      <c r="AA145" s="175"/>
      <c r="AB145" s="175"/>
      <c r="AC145" s="175"/>
      <c r="AD145" s="175"/>
      <c r="AE145" s="175"/>
      <c r="AF145" s="175"/>
      <c r="AG145" s="175"/>
      <c r="AH145" s="175"/>
      <c r="AI145" s="175"/>
      <c r="AJ145" s="175"/>
      <c r="AK145" s="175"/>
      <c r="AL145" s="175"/>
      <c r="AM145" s="175"/>
      <c r="AN145" s="175"/>
      <c r="AO145" s="175"/>
      <c r="AP145" s="175"/>
      <c r="AQ145" s="175"/>
      <c r="AR145" s="175"/>
      <c r="AS145" s="175"/>
      <c r="AT145" s="175"/>
      <c r="AU145" s="175"/>
      <c r="AV145" s="175"/>
      <c r="AW145" s="175"/>
      <c r="AX145" s="175"/>
      <c r="AY145" s="175"/>
      <c r="AZ145" s="175"/>
      <c r="BA145" s="175"/>
      <c r="BB145" s="175"/>
      <c r="BC145" s="175"/>
      <c r="BD145" s="175"/>
      <c r="BE145" s="175"/>
      <c r="BF145" s="175"/>
      <c r="BG145" s="175"/>
      <c r="BH145" s="175"/>
    </row>
    <row r="146" spans="1:60">
      <c r="A146" s="221" t="s">
        <v>157</v>
      </c>
      <c r="B146" s="214" t="s">
        <v>78</v>
      </c>
      <c r="C146" s="232" t="s">
        <v>79</v>
      </c>
      <c r="D146" s="216"/>
      <c r="E146" s="240"/>
      <c r="F146" s="312">
        <f>SUM(G147:G230)</f>
        <v>0</v>
      </c>
      <c r="G146" s="313"/>
    </row>
    <row r="147" spans="1:60" ht="33.75" outlineLevel="1">
      <c r="A147" s="220">
        <v>39</v>
      </c>
      <c r="B147" s="213" t="s">
        <v>318</v>
      </c>
      <c r="C147" s="231" t="s">
        <v>319</v>
      </c>
      <c r="D147" s="215" t="s">
        <v>188</v>
      </c>
      <c r="E147" s="239">
        <v>115.89208000000001</v>
      </c>
      <c r="F147" s="219"/>
      <c r="G147" s="222">
        <f>E147*F147</f>
        <v>0</v>
      </c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5"/>
      <c r="AV147" s="175"/>
      <c r="AW147" s="175"/>
      <c r="AX147" s="175"/>
      <c r="AY147" s="175"/>
      <c r="AZ147" s="175"/>
      <c r="BA147" s="175"/>
      <c r="BB147" s="175"/>
      <c r="BC147" s="175"/>
      <c r="BD147" s="175"/>
      <c r="BE147" s="175"/>
      <c r="BF147" s="175"/>
      <c r="BG147" s="175"/>
      <c r="BH147" s="175"/>
    </row>
    <row r="148" spans="1:60" outlineLevel="1">
      <c r="A148" s="220"/>
      <c r="B148" s="213"/>
      <c r="C148" s="233" t="s">
        <v>320</v>
      </c>
      <c r="D148" s="217"/>
      <c r="E148" s="241"/>
      <c r="F148" s="219"/>
      <c r="G148" s="222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  <c r="AR148" s="175"/>
      <c r="AS148" s="175"/>
      <c r="AT148" s="175"/>
      <c r="AU148" s="175"/>
      <c r="AV148" s="175"/>
      <c r="AW148" s="175"/>
      <c r="AX148" s="175"/>
      <c r="AY148" s="175"/>
      <c r="AZ148" s="175"/>
      <c r="BA148" s="175"/>
      <c r="BB148" s="175"/>
      <c r="BC148" s="175"/>
      <c r="BD148" s="175"/>
      <c r="BE148" s="175"/>
      <c r="BF148" s="175"/>
      <c r="BG148" s="175"/>
      <c r="BH148" s="175"/>
    </row>
    <row r="149" spans="1:60" outlineLevel="1">
      <c r="A149" s="220"/>
      <c r="B149" s="213"/>
      <c r="C149" s="233" t="s">
        <v>321</v>
      </c>
      <c r="D149" s="217"/>
      <c r="E149" s="241">
        <v>87.481499999999997</v>
      </c>
      <c r="F149" s="219"/>
      <c r="G149" s="222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5"/>
      <c r="AT149" s="175"/>
      <c r="AU149" s="175"/>
      <c r="AV149" s="175"/>
      <c r="AW149" s="175"/>
      <c r="AX149" s="175"/>
      <c r="AY149" s="175"/>
      <c r="AZ149" s="175"/>
      <c r="BA149" s="175"/>
      <c r="BB149" s="175"/>
      <c r="BC149" s="175"/>
      <c r="BD149" s="175"/>
      <c r="BE149" s="175"/>
      <c r="BF149" s="175"/>
      <c r="BG149" s="175"/>
      <c r="BH149" s="175"/>
    </row>
    <row r="150" spans="1:60" outlineLevel="1">
      <c r="A150" s="220"/>
      <c r="B150" s="213"/>
      <c r="C150" s="233" t="s">
        <v>322</v>
      </c>
      <c r="D150" s="217"/>
      <c r="E150" s="241">
        <v>4.1849999999999996</v>
      </c>
      <c r="F150" s="219"/>
      <c r="G150" s="222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175"/>
      <c r="AR150" s="175"/>
      <c r="AS150" s="175"/>
      <c r="AT150" s="175"/>
      <c r="AU150" s="175"/>
      <c r="AV150" s="175"/>
      <c r="AW150" s="175"/>
      <c r="AX150" s="175"/>
      <c r="AY150" s="175"/>
      <c r="AZ150" s="175"/>
      <c r="BA150" s="175"/>
      <c r="BB150" s="175"/>
      <c r="BC150" s="175"/>
      <c r="BD150" s="175"/>
      <c r="BE150" s="175"/>
      <c r="BF150" s="175"/>
      <c r="BG150" s="175"/>
      <c r="BH150" s="175"/>
    </row>
    <row r="151" spans="1:60" outlineLevel="1">
      <c r="A151" s="220"/>
      <c r="B151" s="213"/>
      <c r="C151" s="233" t="s">
        <v>323</v>
      </c>
      <c r="D151" s="217"/>
      <c r="E151" s="241"/>
      <c r="F151" s="219"/>
      <c r="G151" s="222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5"/>
      <c r="AK151" s="175"/>
      <c r="AL151" s="175"/>
      <c r="AM151" s="175"/>
      <c r="AN151" s="175"/>
      <c r="AO151" s="175"/>
      <c r="AP151" s="175"/>
      <c r="AQ151" s="175"/>
      <c r="AR151" s="175"/>
      <c r="AS151" s="175"/>
      <c r="AT151" s="175"/>
      <c r="AU151" s="175"/>
      <c r="AV151" s="175"/>
      <c r="AW151" s="175"/>
      <c r="AX151" s="175"/>
      <c r="AY151" s="175"/>
      <c r="AZ151" s="175"/>
      <c r="BA151" s="175"/>
      <c r="BB151" s="175"/>
      <c r="BC151" s="175"/>
      <c r="BD151" s="175"/>
      <c r="BE151" s="175"/>
      <c r="BF151" s="175"/>
      <c r="BG151" s="175"/>
      <c r="BH151" s="175"/>
    </row>
    <row r="152" spans="1:60" outlineLevel="1">
      <c r="A152" s="220"/>
      <c r="B152" s="213"/>
      <c r="C152" s="233" t="s">
        <v>324</v>
      </c>
      <c r="D152" s="217"/>
      <c r="E152" s="241">
        <v>17.342600000000001</v>
      </c>
      <c r="F152" s="219"/>
      <c r="G152" s="222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  <c r="AO152" s="175"/>
      <c r="AP152" s="175"/>
      <c r="AQ152" s="175"/>
      <c r="AR152" s="175"/>
      <c r="AS152" s="175"/>
      <c r="AT152" s="175"/>
      <c r="AU152" s="175"/>
      <c r="AV152" s="175"/>
      <c r="AW152" s="175"/>
      <c r="AX152" s="175"/>
      <c r="AY152" s="175"/>
      <c r="AZ152" s="175"/>
      <c r="BA152" s="175"/>
      <c r="BB152" s="175"/>
      <c r="BC152" s="175"/>
      <c r="BD152" s="175"/>
      <c r="BE152" s="175"/>
      <c r="BF152" s="175"/>
      <c r="BG152" s="175"/>
      <c r="BH152" s="175"/>
    </row>
    <row r="153" spans="1:60" outlineLevel="1">
      <c r="A153" s="220"/>
      <c r="B153" s="213"/>
      <c r="C153" s="233" t="s">
        <v>325</v>
      </c>
      <c r="D153" s="217"/>
      <c r="E153" s="241">
        <v>6.2205000000000004</v>
      </c>
      <c r="F153" s="219"/>
      <c r="G153" s="222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5"/>
      <c r="AE153" s="175"/>
      <c r="AF153" s="175"/>
      <c r="AG153" s="175"/>
      <c r="AH153" s="175"/>
      <c r="AI153" s="175"/>
      <c r="AJ153" s="175"/>
      <c r="AK153" s="175"/>
      <c r="AL153" s="175"/>
      <c r="AM153" s="175"/>
      <c r="AN153" s="175"/>
      <c r="AO153" s="175"/>
      <c r="AP153" s="175"/>
      <c r="AQ153" s="175"/>
      <c r="AR153" s="175"/>
      <c r="AS153" s="175"/>
      <c r="AT153" s="175"/>
      <c r="AU153" s="175"/>
      <c r="AV153" s="175"/>
      <c r="AW153" s="175"/>
      <c r="AX153" s="175"/>
      <c r="AY153" s="175"/>
      <c r="AZ153" s="175"/>
      <c r="BA153" s="175"/>
      <c r="BB153" s="175"/>
      <c r="BC153" s="175"/>
      <c r="BD153" s="175"/>
      <c r="BE153" s="175"/>
      <c r="BF153" s="175"/>
      <c r="BG153" s="175"/>
      <c r="BH153" s="175"/>
    </row>
    <row r="154" spans="1:60" outlineLevel="1">
      <c r="A154" s="220"/>
      <c r="B154" s="213"/>
      <c r="C154" s="233" t="s">
        <v>326</v>
      </c>
      <c r="D154" s="217"/>
      <c r="E154" s="241"/>
      <c r="F154" s="219"/>
      <c r="G154" s="222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5"/>
      <c r="AF154" s="175"/>
      <c r="AG154" s="175"/>
      <c r="AH154" s="175"/>
      <c r="AI154" s="175"/>
      <c r="AJ154" s="175"/>
      <c r="AK154" s="175"/>
      <c r="AL154" s="175"/>
      <c r="AM154" s="175"/>
      <c r="AN154" s="175"/>
      <c r="AO154" s="175"/>
      <c r="AP154" s="175"/>
      <c r="AQ154" s="175"/>
      <c r="AR154" s="175"/>
      <c r="AS154" s="175"/>
      <c r="AT154" s="175"/>
      <c r="AU154" s="175"/>
      <c r="AV154" s="175"/>
      <c r="AW154" s="175"/>
      <c r="AX154" s="175"/>
      <c r="AY154" s="175"/>
      <c r="AZ154" s="175"/>
      <c r="BA154" s="175"/>
      <c r="BB154" s="175"/>
      <c r="BC154" s="175"/>
      <c r="BD154" s="175"/>
      <c r="BE154" s="175"/>
      <c r="BF154" s="175"/>
      <c r="BG154" s="175"/>
      <c r="BH154" s="175"/>
    </row>
    <row r="155" spans="1:60" outlineLevel="1">
      <c r="A155" s="220"/>
      <c r="B155" s="213"/>
      <c r="C155" s="233" t="s">
        <v>327</v>
      </c>
      <c r="D155" s="217"/>
      <c r="E155" s="241">
        <v>0.66249999999999998</v>
      </c>
      <c r="F155" s="219"/>
      <c r="G155" s="222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  <c r="R155" s="175"/>
      <c r="S155" s="175"/>
      <c r="T155" s="175"/>
      <c r="U155" s="175"/>
      <c r="V155" s="175"/>
      <c r="W155" s="175"/>
      <c r="X155" s="175"/>
      <c r="Y155" s="175"/>
      <c r="Z155" s="175"/>
      <c r="AA155" s="175"/>
      <c r="AB155" s="175"/>
      <c r="AC155" s="175"/>
      <c r="AD155" s="175"/>
      <c r="AE155" s="175"/>
      <c r="AF155" s="175"/>
      <c r="AG155" s="175"/>
      <c r="AH155" s="175"/>
      <c r="AI155" s="175"/>
      <c r="AJ155" s="175"/>
      <c r="AK155" s="175"/>
      <c r="AL155" s="175"/>
      <c r="AM155" s="175"/>
      <c r="AN155" s="175"/>
      <c r="AO155" s="175"/>
      <c r="AP155" s="175"/>
      <c r="AQ155" s="175"/>
      <c r="AR155" s="175"/>
      <c r="AS155" s="175"/>
      <c r="AT155" s="175"/>
      <c r="AU155" s="175"/>
      <c r="AV155" s="175"/>
      <c r="AW155" s="175"/>
      <c r="AX155" s="175"/>
      <c r="AY155" s="175"/>
      <c r="AZ155" s="175"/>
      <c r="BA155" s="175"/>
      <c r="BB155" s="175"/>
      <c r="BC155" s="175"/>
      <c r="BD155" s="175"/>
      <c r="BE155" s="175"/>
      <c r="BF155" s="175"/>
      <c r="BG155" s="175"/>
      <c r="BH155" s="175"/>
    </row>
    <row r="156" spans="1:60" outlineLevel="1">
      <c r="A156" s="220">
        <v>40</v>
      </c>
      <c r="B156" s="213" t="s">
        <v>328</v>
      </c>
      <c r="C156" s="231" t="s">
        <v>329</v>
      </c>
      <c r="D156" s="215" t="s">
        <v>164</v>
      </c>
      <c r="E156" s="239">
        <v>45.731819999999999</v>
      </c>
      <c r="F156" s="219"/>
      <c r="G156" s="222">
        <f>E156*F156</f>
        <v>0</v>
      </c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75"/>
      <c r="V156" s="175"/>
      <c r="W156" s="175"/>
      <c r="X156" s="175"/>
      <c r="Y156" s="175"/>
      <c r="Z156" s="175"/>
      <c r="AA156" s="175"/>
      <c r="AB156" s="175"/>
      <c r="AC156" s="175"/>
      <c r="AD156" s="175"/>
      <c r="AE156" s="175"/>
      <c r="AF156" s="175"/>
      <c r="AG156" s="175"/>
      <c r="AH156" s="175"/>
      <c r="AI156" s="175"/>
      <c r="AJ156" s="175"/>
      <c r="AK156" s="175"/>
      <c r="AL156" s="175"/>
      <c r="AM156" s="175"/>
      <c r="AN156" s="175"/>
      <c r="AO156" s="175"/>
      <c r="AP156" s="175"/>
      <c r="AQ156" s="175"/>
      <c r="AR156" s="175"/>
      <c r="AS156" s="175"/>
      <c r="AT156" s="175"/>
      <c r="AU156" s="175"/>
      <c r="AV156" s="175"/>
      <c r="AW156" s="175"/>
      <c r="AX156" s="175"/>
      <c r="AY156" s="175"/>
      <c r="AZ156" s="175"/>
      <c r="BA156" s="175"/>
      <c r="BB156" s="175"/>
      <c r="BC156" s="175"/>
      <c r="BD156" s="175"/>
      <c r="BE156" s="175"/>
      <c r="BF156" s="175"/>
      <c r="BG156" s="175"/>
      <c r="BH156" s="175"/>
    </row>
    <row r="157" spans="1:60" outlineLevel="1">
      <c r="A157" s="220"/>
      <c r="B157" s="213"/>
      <c r="C157" s="233" t="s">
        <v>320</v>
      </c>
      <c r="D157" s="217"/>
      <c r="E157" s="241"/>
      <c r="F157" s="219"/>
      <c r="G157" s="222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  <c r="R157" s="175"/>
      <c r="S157" s="175"/>
      <c r="T157" s="175"/>
      <c r="U157" s="175"/>
      <c r="V157" s="175"/>
      <c r="W157" s="175"/>
      <c r="X157" s="175"/>
      <c r="Y157" s="175"/>
      <c r="Z157" s="175"/>
      <c r="AA157" s="175"/>
      <c r="AB157" s="175"/>
      <c r="AC157" s="175"/>
      <c r="AD157" s="175"/>
      <c r="AE157" s="175"/>
      <c r="AF157" s="175"/>
      <c r="AG157" s="175"/>
      <c r="AH157" s="175"/>
      <c r="AI157" s="175"/>
      <c r="AJ157" s="175"/>
      <c r="AK157" s="175"/>
      <c r="AL157" s="175"/>
      <c r="AM157" s="175"/>
      <c r="AN157" s="175"/>
      <c r="AO157" s="175"/>
      <c r="AP157" s="175"/>
      <c r="AQ157" s="175"/>
      <c r="AR157" s="175"/>
      <c r="AS157" s="175"/>
      <c r="AT157" s="175"/>
      <c r="AU157" s="175"/>
      <c r="AV157" s="175"/>
      <c r="AW157" s="175"/>
      <c r="AX157" s="175"/>
      <c r="AY157" s="175"/>
      <c r="AZ157" s="175"/>
      <c r="BA157" s="175"/>
      <c r="BB157" s="175"/>
      <c r="BC157" s="175"/>
      <c r="BD157" s="175"/>
      <c r="BE157" s="175"/>
      <c r="BF157" s="175"/>
      <c r="BG157" s="175"/>
      <c r="BH157" s="175"/>
    </row>
    <row r="158" spans="1:60" outlineLevel="1">
      <c r="A158" s="220"/>
      <c r="B158" s="213"/>
      <c r="C158" s="233" t="s">
        <v>330</v>
      </c>
      <c r="D158" s="217"/>
      <c r="E158" s="241">
        <v>32.520000000000003</v>
      </c>
      <c r="F158" s="219"/>
      <c r="G158" s="222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5"/>
      <c r="AE158" s="175"/>
      <c r="AF158" s="175"/>
      <c r="AG158" s="175"/>
      <c r="AH158" s="175"/>
      <c r="AI158" s="175"/>
      <c r="AJ158" s="175"/>
      <c r="AK158" s="175"/>
      <c r="AL158" s="175"/>
      <c r="AM158" s="175"/>
      <c r="AN158" s="175"/>
      <c r="AO158" s="175"/>
      <c r="AP158" s="175"/>
      <c r="AQ158" s="175"/>
      <c r="AR158" s="175"/>
      <c r="AS158" s="175"/>
      <c r="AT158" s="175"/>
      <c r="AU158" s="175"/>
      <c r="AV158" s="175"/>
      <c r="AW158" s="175"/>
      <c r="AX158" s="175"/>
      <c r="AY158" s="175"/>
      <c r="AZ158" s="175"/>
      <c r="BA158" s="175"/>
      <c r="BB158" s="175"/>
      <c r="BC158" s="175"/>
      <c r="BD158" s="175"/>
      <c r="BE158" s="175"/>
      <c r="BF158" s="175"/>
      <c r="BG158" s="175"/>
      <c r="BH158" s="175"/>
    </row>
    <row r="159" spans="1:60" outlineLevel="1">
      <c r="A159" s="220"/>
      <c r="B159" s="213"/>
      <c r="C159" s="233" t="s">
        <v>331</v>
      </c>
      <c r="D159" s="217"/>
      <c r="E159" s="241">
        <v>3.12</v>
      </c>
      <c r="F159" s="219"/>
      <c r="G159" s="222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  <c r="S159" s="175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5"/>
      <c r="AE159" s="175"/>
      <c r="AF159" s="175"/>
      <c r="AG159" s="175"/>
      <c r="AH159" s="175"/>
      <c r="AI159" s="175"/>
      <c r="AJ159" s="175"/>
      <c r="AK159" s="175"/>
      <c r="AL159" s="175"/>
      <c r="AM159" s="175"/>
      <c r="AN159" s="175"/>
      <c r="AO159" s="175"/>
      <c r="AP159" s="175"/>
      <c r="AQ159" s="175"/>
      <c r="AR159" s="175"/>
      <c r="AS159" s="175"/>
      <c r="AT159" s="175"/>
      <c r="AU159" s="175"/>
      <c r="AV159" s="175"/>
      <c r="AW159" s="175"/>
      <c r="AX159" s="175"/>
      <c r="AY159" s="175"/>
      <c r="AZ159" s="175"/>
      <c r="BA159" s="175"/>
      <c r="BB159" s="175"/>
      <c r="BC159" s="175"/>
      <c r="BD159" s="175"/>
      <c r="BE159" s="175"/>
      <c r="BF159" s="175"/>
      <c r="BG159" s="175"/>
      <c r="BH159" s="175"/>
    </row>
    <row r="160" spans="1:60" outlineLevel="1">
      <c r="A160" s="220"/>
      <c r="B160" s="213"/>
      <c r="C160" s="233" t="s">
        <v>323</v>
      </c>
      <c r="D160" s="217"/>
      <c r="E160" s="241"/>
      <c r="F160" s="219"/>
      <c r="G160" s="222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5"/>
      <c r="AR160" s="175"/>
      <c r="AS160" s="175"/>
      <c r="AT160" s="175"/>
      <c r="AU160" s="175"/>
      <c r="AV160" s="175"/>
      <c r="AW160" s="175"/>
      <c r="AX160" s="175"/>
      <c r="AY160" s="175"/>
      <c r="AZ160" s="175"/>
      <c r="BA160" s="175"/>
      <c r="BB160" s="175"/>
      <c r="BC160" s="175"/>
      <c r="BD160" s="175"/>
      <c r="BE160" s="175"/>
      <c r="BF160" s="175"/>
      <c r="BG160" s="175"/>
      <c r="BH160" s="175"/>
    </row>
    <row r="161" spans="1:60" outlineLevel="1">
      <c r="A161" s="220"/>
      <c r="B161" s="213"/>
      <c r="C161" s="233" t="s">
        <v>332</v>
      </c>
      <c r="D161" s="217"/>
      <c r="E161" s="241">
        <v>4.5803000000000003</v>
      </c>
      <c r="F161" s="219"/>
      <c r="G161" s="222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5"/>
      <c r="AE161" s="175"/>
      <c r="AF161" s="175"/>
      <c r="AG161" s="175"/>
      <c r="AH161" s="175"/>
      <c r="AI161" s="175"/>
      <c r="AJ161" s="175"/>
      <c r="AK161" s="175"/>
      <c r="AL161" s="175"/>
      <c r="AM161" s="175"/>
      <c r="AN161" s="175"/>
      <c r="AO161" s="175"/>
      <c r="AP161" s="175"/>
      <c r="AQ161" s="175"/>
      <c r="AR161" s="175"/>
      <c r="AS161" s="175"/>
      <c r="AT161" s="175"/>
      <c r="AU161" s="175"/>
      <c r="AV161" s="175"/>
      <c r="AW161" s="175"/>
      <c r="AX161" s="175"/>
      <c r="AY161" s="175"/>
      <c r="AZ161" s="175"/>
      <c r="BA161" s="175"/>
      <c r="BB161" s="175"/>
      <c r="BC161" s="175"/>
      <c r="BD161" s="175"/>
      <c r="BE161" s="175"/>
      <c r="BF161" s="175"/>
      <c r="BG161" s="175"/>
      <c r="BH161" s="175"/>
    </row>
    <row r="162" spans="1:60" outlineLevel="1">
      <c r="A162" s="220"/>
      <c r="B162" s="213"/>
      <c r="C162" s="233" t="s">
        <v>333</v>
      </c>
      <c r="D162" s="217"/>
      <c r="E162" s="241">
        <v>4.4196</v>
      </c>
      <c r="F162" s="219"/>
      <c r="G162" s="222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5"/>
      <c r="AI162" s="175"/>
      <c r="AJ162" s="175"/>
      <c r="AK162" s="175"/>
      <c r="AL162" s="175"/>
      <c r="AM162" s="175"/>
      <c r="AN162" s="175"/>
      <c r="AO162" s="175"/>
      <c r="AP162" s="175"/>
      <c r="AQ162" s="175"/>
      <c r="AR162" s="175"/>
      <c r="AS162" s="175"/>
      <c r="AT162" s="175"/>
      <c r="AU162" s="175"/>
      <c r="AV162" s="175"/>
      <c r="AW162" s="175"/>
      <c r="AX162" s="175"/>
      <c r="AY162" s="175"/>
      <c r="AZ162" s="175"/>
      <c r="BA162" s="175"/>
      <c r="BB162" s="175"/>
      <c r="BC162" s="175"/>
      <c r="BD162" s="175"/>
      <c r="BE162" s="175"/>
      <c r="BF162" s="175"/>
      <c r="BG162" s="175"/>
      <c r="BH162" s="175"/>
    </row>
    <row r="163" spans="1:60" outlineLevel="1">
      <c r="A163" s="220"/>
      <c r="B163" s="213"/>
      <c r="C163" s="233" t="s">
        <v>326</v>
      </c>
      <c r="D163" s="217"/>
      <c r="E163" s="241"/>
      <c r="F163" s="219"/>
      <c r="G163" s="222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75"/>
      <c r="T163" s="175"/>
      <c r="U163" s="175"/>
      <c r="V163" s="175"/>
      <c r="W163" s="175"/>
      <c r="X163" s="175"/>
      <c r="Y163" s="175"/>
      <c r="Z163" s="175"/>
      <c r="AA163" s="175"/>
      <c r="AB163" s="175"/>
      <c r="AC163" s="175"/>
      <c r="AD163" s="175"/>
      <c r="AE163" s="175"/>
      <c r="AF163" s="175"/>
      <c r="AG163" s="175"/>
      <c r="AH163" s="175"/>
      <c r="AI163" s="175"/>
      <c r="AJ163" s="175"/>
      <c r="AK163" s="175"/>
      <c r="AL163" s="175"/>
      <c r="AM163" s="175"/>
      <c r="AN163" s="175"/>
      <c r="AO163" s="175"/>
      <c r="AP163" s="175"/>
      <c r="AQ163" s="175"/>
      <c r="AR163" s="175"/>
      <c r="AS163" s="175"/>
      <c r="AT163" s="175"/>
      <c r="AU163" s="175"/>
      <c r="AV163" s="175"/>
      <c r="AW163" s="175"/>
      <c r="AX163" s="175"/>
      <c r="AY163" s="175"/>
      <c r="AZ163" s="175"/>
      <c r="BA163" s="175"/>
      <c r="BB163" s="175"/>
      <c r="BC163" s="175"/>
      <c r="BD163" s="175"/>
      <c r="BE163" s="175"/>
      <c r="BF163" s="175"/>
      <c r="BG163" s="175"/>
      <c r="BH163" s="175"/>
    </row>
    <row r="164" spans="1:60" outlineLevel="1">
      <c r="A164" s="220"/>
      <c r="B164" s="213"/>
      <c r="C164" s="233" t="s">
        <v>334</v>
      </c>
      <c r="D164" s="217"/>
      <c r="E164" s="241">
        <v>1.0920000000000001</v>
      </c>
      <c r="F164" s="219"/>
      <c r="G164" s="222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75"/>
      <c r="AT164" s="175"/>
      <c r="AU164" s="175"/>
      <c r="AV164" s="175"/>
      <c r="AW164" s="175"/>
      <c r="AX164" s="175"/>
      <c r="AY164" s="175"/>
      <c r="AZ164" s="175"/>
      <c r="BA164" s="175"/>
      <c r="BB164" s="175"/>
      <c r="BC164" s="175"/>
      <c r="BD164" s="175"/>
      <c r="BE164" s="175"/>
      <c r="BF164" s="175"/>
      <c r="BG164" s="175"/>
      <c r="BH164" s="175"/>
    </row>
    <row r="165" spans="1:60" ht="22.5" outlineLevel="1">
      <c r="A165" s="220">
        <v>41</v>
      </c>
      <c r="B165" s="213" t="s">
        <v>335</v>
      </c>
      <c r="C165" s="231" t="s">
        <v>336</v>
      </c>
      <c r="D165" s="215" t="s">
        <v>164</v>
      </c>
      <c r="E165" s="239">
        <v>5.7</v>
      </c>
      <c r="F165" s="219"/>
      <c r="G165" s="222">
        <f>E165*F165</f>
        <v>0</v>
      </c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5"/>
      <c r="AG165" s="175"/>
      <c r="AH165" s="175"/>
      <c r="AI165" s="175"/>
      <c r="AJ165" s="175"/>
      <c r="AK165" s="175"/>
      <c r="AL165" s="175"/>
      <c r="AM165" s="175"/>
      <c r="AN165" s="175"/>
      <c r="AO165" s="175"/>
      <c r="AP165" s="175"/>
      <c r="AQ165" s="175"/>
      <c r="AR165" s="175"/>
      <c r="AS165" s="175"/>
      <c r="AT165" s="175"/>
      <c r="AU165" s="175"/>
      <c r="AV165" s="175"/>
      <c r="AW165" s="175"/>
      <c r="AX165" s="175"/>
      <c r="AY165" s="175"/>
      <c r="AZ165" s="175"/>
      <c r="BA165" s="175"/>
      <c r="BB165" s="175"/>
      <c r="BC165" s="175"/>
      <c r="BD165" s="175"/>
      <c r="BE165" s="175"/>
      <c r="BF165" s="175"/>
      <c r="BG165" s="175"/>
      <c r="BH165" s="175"/>
    </row>
    <row r="166" spans="1:60" outlineLevel="1">
      <c r="A166" s="220"/>
      <c r="B166" s="213"/>
      <c r="C166" s="233" t="s">
        <v>337</v>
      </c>
      <c r="D166" s="217"/>
      <c r="E166" s="241"/>
      <c r="F166" s="219"/>
      <c r="G166" s="222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  <c r="X166" s="175"/>
      <c r="Y166" s="175"/>
      <c r="Z166" s="175"/>
      <c r="AA166" s="175"/>
      <c r="AB166" s="175"/>
      <c r="AC166" s="175"/>
      <c r="AD166" s="175"/>
      <c r="AE166" s="175"/>
      <c r="AF166" s="175"/>
      <c r="AG166" s="175"/>
      <c r="AH166" s="175"/>
      <c r="AI166" s="175"/>
      <c r="AJ166" s="175"/>
      <c r="AK166" s="175"/>
      <c r="AL166" s="175"/>
      <c r="AM166" s="175"/>
      <c r="AN166" s="175"/>
      <c r="AO166" s="175"/>
      <c r="AP166" s="175"/>
      <c r="AQ166" s="175"/>
      <c r="AR166" s="175"/>
      <c r="AS166" s="175"/>
      <c r="AT166" s="175"/>
      <c r="AU166" s="175"/>
      <c r="AV166" s="175"/>
      <c r="AW166" s="175"/>
      <c r="AX166" s="175"/>
      <c r="AY166" s="175"/>
      <c r="AZ166" s="175"/>
      <c r="BA166" s="175"/>
      <c r="BB166" s="175"/>
      <c r="BC166" s="175"/>
      <c r="BD166" s="175"/>
      <c r="BE166" s="175"/>
      <c r="BF166" s="175"/>
      <c r="BG166" s="175"/>
      <c r="BH166" s="175"/>
    </row>
    <row r="167" spans="1:60" outlineLevel="1">
      <c r="A167" s="220"/>
      <c r="B167" s="213"/>
      <c r="C167" s="233" t="s">
        <v>338</v>
      </c>
      <c r="D167" s="217"/>
      <c r="E167" s="241">
        <v>5.7</v>
      </c>
      <c r="F167" s="219"/>
      <c r="G167" s="222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5"/>
      <c r="AC167" s="175"/>
      <c r="AD167" s="175"/>
      <c r="AE167" s="175"/>
      <c r="AF167" s="175"/>
      <c r="AG167" s="175"/>
      <c r="AH167" s="175"/>
      <c r="AI167" s="175"/>
      <c r="AJ167" s="175"/>
      <c r="AK167" s="175"/>
      <c r="AL167" s="175"/>
      <c r="AM167" s="175"/>
      <c r="AN167" s="175"/>
      <c r="AO167" s="175"/>
      <c r="AP167" s="175"/>
      <c r="AQ167" s="175"/>
      <c r="AR167" s="175"/>
      <c r="AS167" s="175"/>
      <c r="AT167" s="175"/>
      <c r="AU167" s="175"/>
      <c r="AV167" s="175"/>
      <c r="AW167" s="175"/>
      <c r="AX167" s="175"/>
      <c r="AY167" s="175"/>
      <c r="AZ167" s="175"/>
      <c r="BA167" s="175"/>
      <c r="BB167" s="175"/>
      <c r="BC167" s="175"/>
      <c r="BD167" s="175"/>
      <c r="BE167" s="175"/>
      <c r="BF167" s="175"/>
      <c r="BG167" s="175"/>
      <c r="BH167" s="175"/>
    </row>
    <row r="168" spans="1:60" outlineLevel="1">
      <c r="A168" s="220">
        <v>42</v>
      </c>
      <c r="B168" s="213" t="s">
        <v>339</v>
      </c>
      <c r="C168" s="231" t="s">
        <v>340</v>
      </c>
      <c r="D168" s="215" t="s">
        <v>164</v>
      </c>
      <c r="E168" s="239">
        <v>51.43</v>
      </c>
      <c r="F168" s="219"/>
      <c r="G168" s="222">
        <f>E168*F168</f>
        <v>0</v>
      </c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  <c r="X168" s="175"/>
      <c r="Y168" s="175"/>
      <c r="Z168" s="175"/>
      <c r="AA168" s="175"/>
      <c r="AB168" s="175"/>
      <c r="AC168" s="175"/>
      <c r="AD168" s="175"/>
      <c r="AE168" s="175"/>
      <c r="AF168" s="175"/>
      <c r="AG168" s="175"/>
      <c r="AH168" s="175"/>
      <c r="AI168" s="175"/>
      <c r="AJ168" s="175"/>
      <c r="AK168" s="175"/>
      <c r="AL168" s="175"/>
      <c r="AM168" s="175"/>
      <c r="AN168" s="175"/>
      <c r="AO168" s="175"/>
      <c r="AP168" s="175"/>
      <c r="AQ168" s="175"/>
      <c r="AR168" s="175"/>
      <c r="AS168" s="175"/>
      <c r="AT168" s="175"/>
      <c r="AU168" s="175"/>
      <c r="AV168" s="175"/>
      <c r="AW168" s="175"/>
      <c r="AX168" s="175"/>
      <c r="AY168" s="175"/>
      <c r="AZ168" s="175"/>
      <c r="BA168" s="175"/>
      <c r="BB168" s="175"/>
      <c r="BC168" s="175"/>
      <c r="BD168" s="175"/>
      <c r="BE168" s="175"/>
      <c r="BF168" s="175"/>
      <c r="BG168" s="175"/>
      <c r="BH168" s="175"/>
    </row>
    <row r="169" spans="1:60" outlineLevel="1">
      <c r="A169" s="220"/>
      <c r="B169" s="213"/>
      <c r="C169" s="307" t="s">
        <v>341</v>
      </c>
      <c r="D169" s="308"/>
      <c r="E169" s="309"/>
      <c r="F169" s="310"/>
      <c r="G169" s="311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75"/>
      <c r="V169" s="175"/>
      <c r="W169" s="175"/>
      <c r="X169" s="175"/>
      <c r="Y169" s="175"/>
      <c r="Z169" s="175"/>
      <c r="AA169" s="175"/>
      <c r="AB169" s="175"/>
      <c r="AC169" s="175"/>
      <c r="AD169" s="175"/>
      <c r="AE169" s="175"/>
      <c r="AF169" s="175"/>
      <c r="AG169" s="175"/>
      <c r="AH169" s="175"/>
      <c r="AI169" s="175"/>
      <c r="AJ169" s="175"/>
      <c r="AK169" s="175"/>
      <c r="AL169" s="175"/>
      <c r="AM169" s="175"/>
      <c r="AN169" s="175"/>
      <c r="AO169" s="175"/>
      <c r="AP169" s="175"/>
      <c r="AQ169" s="175"/>
      <c r="AR169" s="175"/>
      <c r="AS169" s="175"/>
      <c r="AT169" s="175"/>
      <c r="AU169" s="175"/>
      <c r="AV169" s="175"/>
      <c r="AW169" s="175"/>
      <c r="AX169" s="175"/>
      <c r="AY169" s="175"/>
      <c r="AZ169" s="175"/>
      <c r="BA169" s="212" t="str">
        <f>C169</f>
        <v>Včetně očištění, vytřídění a uložení bedního materiálu.</v>
      </c>
      <c r="BB169" s="175"/>
      <c r="BC169" s="175"/>
      <c r="BD169" s="175"/>
      <c r="BE169" s="175"/>
      <c r="BF169" s="175"/>
      <c r="BG169" s="175"/>
      <c r="BH169" s="175"/>
    </row>
    <row r="170" spans="1:60" outlineLevel="1">
      <c r="A170" s="220"/>
      <c r="B170" s="213"/>
      <c r="C170" s="233" t="s">
        <v>342</v>
      </c>
      <c r="D170" s="217"/>
      <c r="E170" s="241">
        <v>51.43</v>
      </c>
      <c r="F170" s="219"/>
      <c r="G170" s="222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  <c r="R170" s="175"/>
      <c r="S170" s="175"/>
      <c r="T170" s="175"/>
      <c r="U170" s="175"/>
      <c r="V170" s="175"/>
      <c r="W170" s="175"/>
      <c r="X170" s="175"/>
      <c r="Y170" s="175"/>
      <c r="Z170" s="175"/>
      <c r="AA170" s="175"/>
      <c r="AB170" s="175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5"/>
      <c r="AV170" s="175"/>
      <c r="AW170" s="175"/>
      <c r="AX170" s="175"/>
      <c r="AY170" s="175"/>
      <c r="AZ170" s="175"/>
      <c r="BA170" s="175"/>
      <c r="BB170" s="175"/>
      <c r="BC170" s="175"/>
      <c r="BD170" s="175"/>
      <c r="BE170" s="175"/>
      <c r="BF170" s="175"/>
      <c r="BG170" s="175"/>
      <c r="BH170" s="175"/>
    </row>
    <row r="171" spans="1:60" ht="22.5" outlineLevel="1">
      <c r="A171" s="220">
        <v>43</v>
      </c>
      <c r="B171" s="213" t="s">
        <v>343</v>
      </c>
      <c r="C171" s="231" t="s">
        <v>344</v>
      </c>
      <c r="D171" s="215" t="s">
        <v>345</v>
      </c>
      <c r="E171" s="239">
        <v>19.121849999999998</v>
      </c>
      <c r="F171" s="219"/>
      <c r="G171" s="222">
        <f>E171*F171</f>
        <v>0</v>
      </c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  <c r="R171" s="175"/>
      <c r="S171" s="175"/>
      <c r="T171" s="175"/>
      <c r="U171" s="175"/>
      <c r="V171" s="175"/>
      <c r="W171" s="175"/>
      <c r="X171" s="175"/>
      <c r="Y171" s="175"/>
      <c r="Z171" s="175"/>
      <c r="AA171" s="175"/>
      <c r="AB171" s="175"/>
      <c r="AC171" s="175"/>
      <c r="AD171" s="175"/>
      <c r="AE171" s="175"/>
      <c r="AF171" s="175"/>
      <c r="AG171" s="175"/>
      <c r="AH171" s="175"/>
      <c r="AI171" s="175"/>
      <c r="AJ171" s="175"/>
      <c r="AK171" s="175"/>
      <c r="AL171" s="175"/>
      <c r="AM171" s="175"/>
      <c r="AN171" s="175"/>
      <c r="AO171" s="175"/>
      <c r="AP171" s="175"/>
      <c r="AQ171" s="175"/>
      <c r="AR171" s="175"/>
      <c r="AS171" s="175"/>
      <c r="AT171" s="175"/>
      <c r="AU171" s="175"/>
      <c r="AV171" s="175"/>
      <c r="AW171" s="175"/>
      <c r="AX171" s="175"/>
      <c r="AY171" s="175"/>
      <c r="AZ171" s="175"/>
      <c r="BA171" s="175"/>
      <c r="BB171" s="175"/>
      <c r="BC171" s="175"/>
      <c r="BD171" s="175"/>
      <c r="BE171" s="175"/>
      <c r="BF171" s="175"/>
      <c r="BG171" s="175"/>
      <c r="BH171" s="175"/>
    </row>
    <row r="172" spans="1:60" outlineLevel="1">
      <c r="A172" s="220"/>
      <c r="B172" s="213"/>
      <c r="C172" s="233" t="s">
        <v>346</v>
      </c>
      <c r="D172" s="217"/>
      <c r="E172" s="241">
        <v>19.1219</v>
      </c>
      <c r="F172" s="219"/>
      <c r="G172" s="222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  <c r="V172" s="175"/>
      <c r="W172" s="175"/>
      <c r="X172" s="175"/>
      <c r="Y172" s="175"/>
      <c r="Z172" s="175"/>
      <c r="AA172" s="175"/>
      <c r="AB172" s="175"/>
      <c r="AC172" s="175"/>
      <c r="AD172" s="175"/>
      <c r="AE172" s="175"/>
      <c r="AF172" s="175"/>
      <c r="AG172" s="175"/>
      <c r="AH172" s="175"/>
      <c r="AI172" s="175"/>
      <c r="AJ172" s="175"/>
      <c r="AK172" s="175"/>
      <c r="AL172" s="175"/>
      <c r="AM172" s="175"/>
      <c r="AN172" s="175"/>
      <c r="AO172" s="175"/>
      <c r="AP172" s="175"/>
      <c r="AQ172" s="175"/>
      <c r="AR172" s="175"/>
      <c r="AS172" s="175"/>
      <c r="AT172" s="175"/>
      <c r="AU172" s="175"/>
      <c r="AV172" s="175"/>
      <c r="AW172" s="175"/>
      <c r="AX172" s="175"/>
      <c r="AY172" s="175"/>
      <c r="AZ172" s="175"/>
      <c r="BA172" s="175"/>
      <c r="BB172" s="175"/>
      <c r="BC172" s="175"/>
      <c r="BD172" s="175"/>
      <c r="BE172" s="175"/>
      <c r="BF172" s="175"/>
      <c r="BG172" s="175"/>
      <c r="BH172" s="175"/>
    </row>
    <row r="173" spans="1:60" outlineLevel="1">
      <c r="A173" s="220">
        <v>44</v>
      </c>
      <c r="B173" s="213" t="s">
        <v>347</v>
      </c>
      <c r="C173" s="231" t="s">
        <v>348</v>
      </c>
      <c r="D173" s="215" t="s">
        <v>188</v>
      </c>
      <c r="E173" s="239">
        <v>29.347390000000001</v>
      </c>
      <c r="F173" s="219"/>
      <c r="G173" s="222">
        <f>E173*F173</f>
        <v>0</v>
      </c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175"/>
      <c r="U173" s="175"/>
      <c r="V173" s="175"/>
      <c r="W173" s="175"/>
      <c r="X173" s="175"/>
      <c r="Y173" s="175"/>
      <c r="Z173" s="175"/>
      <c r="AA173" s="175"/>
      <c r="AB173" s="175"/>
      <c r="AC173" s="175"/>
      <c r="AD173" s="175"/>
      <c r="AE173" s="175"/>
      <c r="AF173" s="175"/>
      <c r="AG173" s="175"/>
      <c r="AH173" s="175"/>
      <c r="AI173" s="175"/>
      <c r="AJ173" s="175"/>
      <c r="AK173" s="175"/>
      <c r="AL173" s="175"/>
      <c r="AM173" s="175"/>
      <c r="AN173" s="175"/>
      <c r="AO173" s="175"/>
      <c r="AP173" s="175"/>
      <c r="AQ173" s="175"/>
      <c r="AR173" s="175"/>
      <c r="AS173" s="175"/>
      <c r="AT173" s="175"/>
      <c r="AU173" s="175"/>
      <c r="AV173" s="175"/>
      <c r="AW173" s="175"/>
      <c r="AX173" s="175"/>
      <c r="AY173" s="175"/>
      <c r="AZ173" s="175"/>
      <c r="BA173" s="175"/>
      <c r="BB173" s="175"/>
      <c r="BC173" s="175"/>
      <c r="BD173" s="175"/>
      <c r="BE173" s="175"/>
      <c r="BF173" s="175"/>
      <c r="BG173" s="175"/>
      <c r="BH173" s="175"/>
    </row>
    <row r="174" spans="1:60" outlineLevel="1">
      <c r="A174" s="220"/>
      <c r="B174" s="213"/>
      <c r="C174" s="233" t="s">
        <v>349</v>
      </c>
      <c r="D174" s="217"/>
      <c r="E174" s="241"/>
      <c r="F174" s="219"/>
      <c r="G174" s="222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  <c r="R174" s="175"/>
      <c r="S174" s="175"/>
      <c r="T174" s="175"/>
      <c r="U174" s="175"/>
      <c r="V174" s="175"/>
      <c r="W174" s="175"/>
      <c r="X174" s="175"/>
      <c r="Y174" s="175"/>
      <c r="Z174" s="175"/>
      <c r="AA174" s="175"/>
      <c r="AB174" s="175"/>
      <c r="AC174" s="175"/>
      <c r="AD174" s="175"/>
      <c r="AE174" s="175"/>
      <c r="AF174" s="175"/>
      <c r="AG174" s="175"/>
      <c r="AH174" s="175"/>
      <c r="AI174" s="175"/>
      <c r="AJ174" s="175"/>
      <c r="AK174" s="175"/>
      <c r="AL174" s="175"/>
      <c r="AM174" s="175"/>
      <c r="AN174" s="175"/>
      <c r="AO174" s="175"/>
      <c r="AP174" s="175"/>
      <c r="AQ174" s="175"/>
      <c r="AR174" s="175"/>
      <c r="AS174" s="175"/>
      <c r="AT174" s="175"/>
      <c r="AU174" s="175"/>
      <c r="AV174" s="175"/>
      <c r="AW174" s="175"/>
      <c r="AX174" s="175"/>
      <c r="AY174" s="175"/>
      <c r="AZ174" s="175"/>
      <c r="BA174" s="175"/>
      <c r="BB174" s="175"/>
      <c r="BC174" s="175"/>
      <c r="BD174" s="175"/>
      <c r="BE174" s="175"/>
      <c r="BF174" s="175"/>
      <c r="BG174" s="175"/>
      <c r="BH174" s="175"/>
    </row>
    <row r="175" spans="1:60" outlineLevel="1">
      <c r="A175" s="220"/>
      <c r="B175" s="213"/>
      <c r="C175" s="233" t="s">
        <v>350</v>
      </c>
      <c r="D175" s="217"/>
      <c r="E175" s="241">
        <v>18.644300000000001</v>
      </c>
      <c r="F175" s="219"/>
      <c r="G175" s="222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175"/>
      <c r="AM175" s="175"/>
      <c r="AN175" s="175"/>
      <c r="AO175" s="175"/>
      <c r="AP175" s="175"/>
      <c r="AQ175" s="175"/>
      <c r="AR175" s="175"/>
      <c r="AS175" s="175"/>
      <c r="AT175" s="175"/>
      <c r="AU175" s="175"/>
      <c r="AV175" s="175"/>
      <c r="AW175" s="175"/>
      <c r="AX175" s="175"/>
      <c r="AY175" s="175"/>
      <c r="AZ175" s="175"/>
      <c r="BA175" s="175"/>
      <c r="BB175" s="175"/>
      <c r="BC175" s="175"/>
      <c r="BD175" s="175"/>
      <c r="BE175" s="175"/>
      <c r="BF175" s="175"/>
      <c r="BG175" s="175"/>
      <c r="BH175" s="175"/>
    </row>
    <row r="176" spans="1:60" outlineLevel="1">
      <c r="A176" s="220"/>
      <c r="B176" s="213"/>
      <c r="C176" s="233" t="s">
        <v>351</v>
      </c>
      <c r="D176" s="217"/>
      <c r="E176" s="241">
        <v>10.703099999999999</v>
      </c>
      <c r="F176" s="219"/>
      <c r="G176" s="222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75"/>
      <c r="X176" s="175"/>
      <c r="Y176" s="175"/>
      <c r="Z176" s="175"/>
      <c r="AA176" s="175"/>
      <c r="AB176" s="175"/>
      <c r="AC176" s="175"/>
      <c r="AD176" s="175"/>
      <c r="AE176" s="175"/>
      <c r="AF176" s="175"/>
      <c r="AG176" s="175"/>
      <c r="AH176" s="175"/>
      <c r="AI176" s="175"/>
      <c r="AJ176" s="175"/>
      <c r="AK176" s="175"/>
      <c r="AL176" s="175"/>
      <c r="AM176" s="175"/>
      <c r="AN176" s="175"/>
      <c r="AO176" s="175"/>
      <c r="AP176" s="175"/>
      <c r="AQ176" s="175"/>
      <c r="AR176" s="175"/>
      <c r="AS176" s="175"/>
      <c r="AT176" s="175"/>
      <c r="AU176" s="175"/>
      <c r="AV176" s="175"/>
      <c r="AW176" s="175"/>
      <c r="AX176" s="175"/>
      <c r="AY176" s="175"/>
      <c r="AZ176" s="175"/>
      <c r="BA176" s="175"/>
      <c r="BB176" s="175"/>
      <c r="BC176" s="175"/>
      <c r="BD176" s="175"/>
      <c r="BE176" s="175"/>
      <c r="BF176" s="175"/>
      <c r="BG176" s="175"/>
      <c r="BH176" s="175"/>
    </row>
    <row r="177" spans="1:60" ht="33.75" outlineLevel="1">
      <c r="A177" s="220">
        <v>45</v>
      </c>
      <c r="B177" s="213" t="s">
        <v>352</v>
      </c>
      <c r="C177" s="231" t="s">
        <v>353</v>
      </c>
      <c r="D177" s="215" t="s">
        <v>188</v>
      </c>
      <c r="E177" s="239">
        <v>11.304080000000001</v>
      </c>
      <c r="F177" s="219"/>
      <c r="G177" s="222">
        <f>E177*F177</f>
        <v>0</v>
      </c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75"/>
      <c r="X177" s="175"/>
      <c r="Y177" s="175"/>
      <c r="Z177" s="175"/>
      <c r="AA177" s="175"/>
      <c r="AB177" s="175"/>
      <c r="AC177" s="175"/>
      <c r="AD177" s="175"/>
      <c r="AE177" s="175"/>
      <c r="AF177" s="175"/>
      <c r="AG177" s="175"/>
      <c r="AH177" s="175"/>
      <c r="AI177" s="175"/>
      <c r="AJ177" s="175"/>
      <c r="AK177" s="175"/>
      <c r="AL177" s="175"/>
      <c r="AM177" s="175"/>
      <c r="AN177" s="175"/>
      <c r="AO177" s="175"/>
      <c r="AP177" s="175"/>
      <c r="AQ177" s="175"/>
      <c r="AR177" s="175"/>
      <c r="AS177" s="175"/>
      <c r="AT177" s="175"/>
      <c r="AU177" s="175"/>
      <c r="AV177" s="175"/>
      <c r="AW177" s="175"/>
      <c r="AX177" s="175"/>
      <c r="AY177" s="175"/>
      <c r="AZ177" s="175"/>
      <c r="BA177" s="175"/>
      <c r="BB177" s="175"/>
      <c r="BC177" s="175"/>
      <c r="BD177" s="175"/>
      <c r="BE177" s="175"/>
      <c r="BF177" s="175"/>
      <c r="BG177" s="175"/>
      <c r="BH177" s="175"/>
    </row>
    <row r="178" spans="1:60" outlineLevel="1">
      <c r="A178" s="220"/>
      <c r="B178" s="213"/>
      <c r="C178" s="233" t="s">
        <v>323</v>
      </c>
      <c r="D178" s="217"/>
      <c r="E178" s="241"/>
      <c r="F178" s="219"/>
      <c r="G178" s="222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  <c r="V178" s="175"/>
      <c r="W178" s="175"/>
      <c r="X178" s="175"/>
      <c r="Y178" s="175"/>
      <c r="Z178" s="175"/>
      <c r="AA178" s="175"/>
      <c r="AB178" s="175"/>
      <c r="AC178" s="175"/>
      <c r="AD178" s="175"/>
      <c r="AE178" s="175"/>
      <c r="AF178" s="175"/>
      <c r="AG178" s="175"/>
      <c r="AH178" s="175"/>
      <c r="AI178" s="175"/>
      <c r="AJ178" s="175"/>
      <c r="AK178" s="175"/>
      <c r="AL178" s="175"/>
      <c r="AM178" s="175"/>
      <c r="AN178" s="175"/>
      <c r="AO178" s="175"/>
      <c r="AP178" s="175"/>
      <c r="AQ178" s="175"/>
      <c r="AR178" s="175"/>
      <c r="AS178" s="175"/>
      <c r="AT178" s="175"/>
      <c r="AU178" s="175"/>
      <c r="AV178" s="175"/>
      <c r="AW178" s="175"/>
      <c r="AX178" s="175"/>
      <c r="AY178" s="175"/>
      <c r="AZ178" s="175"/>
      <c r="BA178" s="175"/>
      <c r="BB178" s="175"/>
      <c r="BC178" s="175"/>
      <c r="BD178" s="175"/>
      <c r="BE178" s="175"/>
      <c r="BF178" s="175"/>
      <c r="BG178" s="175"/>
      <c r="BH178" s="175"/>
    </row>
    <row r="179" spans="1:60" outlineLevel="1">
      <c r="A179" s="220"/>
      <c r="B179" s="213"/>
      <c r="C179" s="233" t="s">
        <v>354</v>
      </c>
      <c r="D179" s="217"/>
      <c r="E179" s="241">
        <v>7.7683999999999997</v>
      </c>
      <c r="F179" s="219"/>
      <c r="G179" s="222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  <c r="R179" s="175"/>
      <c r="S179" s="175"/>
      <c r="T179" s="175"/>
      <c r="U179" s="175"/>
      <c r="V179" s="175"/>
      <c r="W179" s="175"/>
      <c r="X179" s="175"/>
      <c r="Y179" s="175"/>
      <c r="Z179" s="175"/>
      <c r="AA179" s="175"/>
      <c r="AB179" s="175"/>
      <c r="AC179" s="175"/>
      <c r="AD179" s="175"/>
      <c r="AE179" s="175"/>
      <c r="AF179" s="175"/>
      <c r="AG179" s="175"/>
      <c r="AH179" s="175"/>
      <c r="AI179" s="175"/>
      <c r="AJ179" s="175"/>
      <c r="AK179" s="175"/>
      <c r="AL179" s="175"/>
      <c r="AM179" s="175"/>
      <c r="AN179" s="175"/>
      <c r="AO179" s="175"/>
      <c r="AP179" s="175"/>
      <c r="AQ179" s="175"/>
      <c r="AR179" s="175"/>
      <c r="AS179" s="175"/>
      <c r="AT179" s="175"/>
      <c r="AU179" s="175"/>
      <c r="AV179" s="175"/>
      <c r="AW179" s="175"/>
      <c r="AX179" s="175"/>
      <c r="AY179" s="175"/>
      <c r="AZ179" s="175"/>
      <c r="BA179" s="175"/>
      <c r="BB179" s="175"/>
      <c r="BC179" s="175"/>
      <c r="BD179" s="175"/>
      <c r="BE179" s="175"/>
      <c r="BF179" s="175"/>
      <c r="BG179" s="175"/>
      <c r="BH179" s="175"/>
    </row>
    <row r="180" spans="1:60" outlineLevel="1">
      <c r="A180" s="220"/>
      <c r="B180" s="213"/>
      <c r="C180" s="233" t="s">
        <v>355</v>
      </c>
      <c r="D180" s="217"/>
      <c r="E180" s="241">
        <v>3.5356000000000001</v>
      </c>
      <c r="F180" s="219"/>
      <c r="G180" s="222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  <c r="R180" s="175"/>
      <c r="S180" s="175"/>
      <c r="T180" s="175"/>
      <c r="U180" s="175"/>
      <c r="V180" s="175"/>
      <c r="W180" s="175"/>
      <c r="X180" s="175"/>
      <c r="Y180" s="175"/>
      <c r="Z180" s="175"/>
      <c r="AA180" s="175"/>
      <c r="AB180" s="175"/>
      <c r="AC180" s="175"/>
      <c r="AD180" s="175"/>
      <c r="AE180" s="175"/>
      <c r="AF180" s="175"/>
      <c r="AG180" s="175"/>
      <c r="AH180" s="175"/>
      <c r="AI180" s="175"/>
      <c r="AJ180" s="175"/>
      <c r="AK180" s="175"/>
      <c r="AL180" s="175"/>
      <c r="AM180" s="175"/>
      <c r="AN180" s="175"/>
      <c r="AO180" s="175"/>
      <c r="AP180" s="175"/>
      <c r="AQ180" s="175"/>
      <c r="AR180" s="175"/>
      <c r="AS180" s="175"/>
      <c r="AT180" s="175"/>
      <c r="AU180" s="175"/>
      <c r="AV180" s="175"/>
      <c r="AW180" s="175"/>
      <c r="AX180" s="175"/>
      <c r="AY180" s="175"/>
      <c r="AZ180" s="175"/>
      <c r="BA180" s="175"/>
      <c r="BB180" s="175"/>
      <c r="BC180" s="175"/>
      <c r="BD180" s="175"/>
      <c r="BE180" s="175"/>
      <c r="BF180" s="175"/>
      <c r="BG180" s="175"/>
      <c r="BH180" s="175"/>
    </row>
    <row r="181" spans="1:60" outlineLevel="1">
      <c r="A181" s="220">
        <v>46</v>
      </c>
      <c r="B181" s="213" t="s">
        <v>356</v>
      </c>
      <c r="C181" s="231" t="s">
        <v>357</v>
      </c>
      <c r="D181" s="215" t="s">
        <v>164</v>
      </c>
      <c r="E181" s="239">
        <v>105.50948</v>
      </c>
      <c r="F181" s="219"/>
      <c r="G181" s="222">
        <f>E181*F181</f>
        <v>0</v>
      </c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75"/>
      <c r="V181" s="175"/>
      <c r="W181" s="175"/>
      <c r="X181" s="175"/>
      <c r="Y181" s="175"/>
      <c r="Z181" s="175"/>
      <c r="AA181" s="175"/>
      <c r="AB181" s="175"/>
      <c r="AC181" s="175"/>
      <c r="AD181" s="175"/>
      <c r="AE181" s="175"/>
      <c r="AF181" s="175"/>
      <c r="AG181" s="175"/>
      <c r="AH181" s="175"/>
      <c r="AI181" s="175"/>
      <c r="AJ181" s="175"/>
      <c r="AK181" s="175"/>
      <c r="AL181" s="175"/>
      <c r="AM181" s="175"/>
      <c r="AN181" s="175"/>
      <c r="AO181" s="175"/>
      <c r="AP181" s="175"/>
      <c r="AQ181" s="175"/>
      <c r="AR181" s="175"/>
      <c r="AS181" s="175"/>
      <c r="AT181" s="175"/>
      <c r="AU181" s="175"/>
      <c r="AV181" s="175"/>
      <c r="AW181" s="175"/>
      <c r="AX181" s="175"/>
      <c r="AY181" s="175"/>
      <c r="AZ181" s="175"/>
      <c r="BA181" s="175"/>
      <c r="BB181" s="175"/>
      <c r="BC181" s="175"/>
      <c r="BD181" s="175"/>
      <c r="BE181" s="175"/>
      <c r="BF181" s="175"/>
      <c r="BG181" s="175"/>
      <c r="BH181" s="175"/>
    </row>
    <row r="182" spans="1:60" outlineLevel="1">
      <c r="A182" s="220"/>
      <c r="B182" s="213"/>
      <c r="C182" s="233" t="s">
        <v>358</v>
      </c>
      <c r="D182" s="217"/>
      <c r="E182" s="241">
        <v>66.031700000000001</v>
      </c>
      <c r="F182" s="219"/>
      <c r="G182" s="222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  <c r="S182" s="175"/>
      <c r="T182" s="175"/>
      <c r="U182" s="175"/>
      <c r="V182" s="175"/>
      <c r="W182" s="175"/>
      <c r="X182" s="175"/>
      <c r="Y182" s="175"/>
      <c r="Z182" s="175"/>
      <c r="AA182" s="175"/>
      <c r="AB182" s="175"/>
      <c r="AC182" s="175"/>
      <c r="AD182" s="175"/>
      <c r="AE182" s="175"/>
      <c r="AF182" s="175"/>
      <c r="AG182" s="175"/>
      <c r="AH182" s="175"/>
      <c r="AI182" s="175"/>
      <c r="AJ182" s="175"/>
      <c r="AK182" s="175"/>
      <c r="AL182" s="175"/>
      <c r="AM182" s="175"/>
      <c r="AN182" s="175"/>
      <c r="AO182" s="175"/>
      <c r="AP182" s="175"/>
      <c r="AQ182" s="175"/>
      <c r="AR182" s="175"/>
      <c r="AS182" s="175"/>
      <c r="AT182" s="175"/>
      <c r="AU182" s="175"/>
      <c r="AV182" s="175"/>
      <c r="AW182" s="175"/>
      <c r="AX182" s="175"/>
      <c r="AY182" s="175"/>
      <c r="AZ182" s="175"/>
      <c r="BA182" s="175"/>
      <c r="BB182" s="175"/>
      <c r="BC182" s="175"/>
      <c r="BD182" s="175"/>
      <c r="BE182" s="175"/>
      <c r="BF182" s="175"/>
      <c r="BG182" s="175"/>
      <c r="BH182" s="175"/>
    </row>
    <row r="183" spans="1:60" outlineLevel="1">
      <c r="A183" s="220"/>
      <c r="B183" s="213"/>
      <c r="C183" s="233" t="s">
        <v>359</v>
      </c>
      <c r="D183" s="217"/>
      <c r="E183" s="241">
        <v>39.477699999999999</v>
      </c>
      <c r="F183" s="219"/>
      <c r="G183" s="222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  <c r="R183" s="175"/>
      <c r="S183" s="175"/>
      <c r="T183" s="175"/>
      <c r="U183" s="175"/>
      <c r="V183" s="175"/>
      <c r="W183" s="175"/>
      <c r="X183" s="175"/>
      <c r="Y183" s="175"/>
      <c r="Z183" s="175"/>
      <c r="AA183" s="175"/>
      <c r="AB183" s="175"/>
      <c r="AC183" s="175"/>
      <c r="AD183" s="175"/>
      <c r="AE183" s="175"/>
      <c r="AF183" s="175"/>
      <c r="AG183" s="175"/>
      <c r="AH183" s="175"/>
      <c r="AI183" s="175"/>
      <c r="AJ183" s="175"/>
      <c r="AK183" s="175"/>
      <c r="AL183" s="175"/>
      <c r="AM183" s="175"/>
      <c r="AN183" s="175"/>
      <c r="AO183" s="175"/>
      <c r="AP183" s="175"/>
      <c r="AQ183" s="175"/>
      <c r="AR183" s="175"/>
      <c r="AS183" s="175"/>
      <c r="AT183" s="175"/>
      <c r="AU183" s="175"/>
      <c r="AV183" s="175"/>
      <c r="AW183" s="175"/>
      <c r="AX183" s="175"/>
      <c r="AY183" s="175"/>
      <c r="AZ183" s="175"/>
      <c r="BA183" s="175"/>
      <c r="BB183" s="175"/>
      <c r="BC183" s="175"/>
      <c r="BD183" s="175"/>
      <c r="BE183" s="175"/>
      <c r="BF183" s="175"/>
      <c r="BG183" s="175"/>
      <c r="BH183" s="175"/>
    </row>
    <row r="184" spans="1:60" outlineLevel="1">
      <c r="A184" s="220">
        <v>47</v>
      </c>
      <c r="B184" s="213" t="s">
        <v>360</v>
      </c>
      <c r="C184" s="231" t="s">
        <v>361</v>
      </c>
      <c r="D184" s="215" t="s">
        <v>164</v>
      </c>
      <c r="E184" s="239">
        <v>105.51</v>
      </c>
      <c r="F184" s="219"/>
      <c r="G184" s="222">
        <f>E184*F184</f>
        <v>0</v>
      </c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  <c r="R184" s="175"/>
      <c r="S184" s="175"/>
      <c r="T184" s="175"/>
      <c r="U184" s="175"/>
      <c r="V184" s="175"/>
      <c r="W184" s="175"/>
      <c r="X184" s="175"/>
      <c r="Y184" s="175"/>
      <c r="Z184" s="175"/>
      <c r="AA184" s="175"/>
      <c r="AB184" s="175"/>
      <c r="AC184" s="175"/>
      <c r="AD184" s="175"/>
      <c r="AE184" s="175"/>
      <c r="AF184" s="175"/>
      <c r="AG184" s="175"/>
      <c r="AH184" s="175"/>
      <c r="AI184" s="175"/>
      <c r="AJ184" s="175"/>
      <c r="AK184" s="175"/>
      <c r="AL184" s="175"/>
      <c r="AM184" s="175"/>
      <c r="AN184" s="175"/>
      <c r="AO184" s="175"/>
      <c r="AP184" s="175"/>
      <c r="AQ184" s="175"/>
      <c r="AR184" s="175"/>
      <c r="AS184" s="175"/>
      <c r="AT184" s="175"/>
      <c r="AU184" s="175"/>
      <c r="AV184" s="175"/>
      <c r="AW184" s="175"/>
      <c r="AX184" s="175"/>
      <c r="AY184" s="175"/>
      <c r="AZ184" s="175"/>
      <c r="BA184" s="175"/>
      <c r="BB184" s="175"/>
      <c r="BC184" s="175"/>
      <c r="BD184" s="175"/>
      <c r="BE184" s="175"/>
      <c r="BF184" s="175"/>
      <c r="BG184" s="175"/>
      <c r="BH184" s="175"/>
    </row>
    <row r="185" spans="1:60" outlineLevel="1">
      <c r="A185" s="220"/>
      <c r="B185" s="213"/>
      <c r="C185" s="307" t="s">
        <v>362</v>
      </c>
      <c r="D185" s="308"/>
      <c r="E185" s="309"/>
      <c r="F185" s="310"/>
      <c r="G185" s="311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  <c r="R185" s="175"/>
      <c r="S185" s="175"/>
      <c r="T185" s="175"/>
      <c r="U185" s="175"/>
      <c r="V185" s="175"/>
      <c r="W185" s="175"/>
      <c r="X185" s="175"/>
      <c r="Y185" s="175"/>
      <c r="Z185" s="175"/>
      <c r="AA185" s="175"/>
      <c r="AB185" s="175"/>
      <c r="AC185" s="175"/>
      <c r="AD185" s="175"/>
      <c r="AE185" s="175"/>
      <c r="AF185" s="175"/>
      <c r="AG185" s="175"/>
      <c r="AH185" s="175"/>
      <c r="AI185" s="175"/>
      <c r="AJ185" s="175"/>
      <c r="AK185" s="175"/>
      <c r="AL185" s="175"/>
      <c r="AM185" s="175"/>
      <c r="AN185" s="175"/>
      <c r="AO185" s="175"/>
      <c r="AP185" s="175"/>
      <c r="AQ185" s="175"/>
      <c r="AR185" s="175"/>
      <c r="AS185" s="175"/>
      <c r="AT185" s="175"/>
      <c r="AU185" s="175"/>
      <c r="AV185" s="175"/>
      <c r="AW185" s="175"/>
      <c r="AX185" s="175"/>
      <c r="AY185" s="175"/>
      <c r="AZ185" s="175"/>
      <c r="BA185" s="212" t="str">
        <f>C185</f>
        <v>Včetně očištění, vytřídění a uložení bednicího materiálu.Výkaz výměr viz předcházející položka.</v>
      </c>
      <c r="BB185" s="175"/>
      <c r="BC185" s="175"/>
      <c r="BD185" s="175"/>
      <c r="BE185" s="175"/>
      <c r="BF185" s="175"/>
      <c r="BG185" s="175"/>
      <c r="BH185" s="175"/>
    </row>
    <row r="186" spans="1:60" ht="22.5" outlineLevel="1">
      <c r="A186" s="220">
        <v>48</v>
      </c>
      <c r="B186" s="213" t="s">
        <v>363</v>
      </c>
      <c r="C186" s="231" t="s">
        <v>364</v>
      </c>
      <c r="D186" s="215" t="s">
        <v>345</v>
      </c>
      <c r="E186" s="239">
        <v>1.0169999999999999</v>
      </c>
      <c r="F186" s="219"/>
      <c r="G186" s="222">
        <f>E186*F186</f>
        <v>0</v>
      </c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/>
      <c r="U186" s="175"/>
      <c r="V186" s="175"/>
      <c r="W186" s="175"/>
      <c r="X186" s="175"/>
      <c r="Y186" s="175"/>
      <c r="Z186" s="175"/>
      <c r="AA186" s="175"/>
      <c r="AB186" s="175"/>
      <c r="AC186" s="175"/>
      <c r="AD186" s="175"/>
      <c r="AE186" s="175"/>
      <c r="AF186" s="175"/>
      <c r="AG186" s="175"/>
      <c r="AH186" s="175"/>
      <c r="AI186" s="175"/>
      <c r="AJ186" s="175"/>
      <c r="AK186" s="175"/>
      <c r="AL186" s="175"/>
      <c r="AM186" s="175"/>
      <c r="AN186" s="175"/>
      <c r="AO186" s="175"/>
      <c r="AP186" s="175"/>
      <c r="AQ186" s="175"/>
      <c r="AR186" s="175"/>
      <c r="AS186" s="175"/>
      <c r="AT186" s="175"/>
      <c r="AU186" s="175"/>
      <c r="AV186" s="175"/>
      <c r="AW186" s="175"/>
      <c r="AX186" s="175"/>
      <c r="AY186" s="175"/>
      <c r="AZ186" s="175"/>
      <c r="BA186" s="175"/>
      <c r="BB186" s="175"/>
      <c r="BC186" s="175"/>
      <c r="BD186" s="175"/>
      <c r="BE186" s="175"/>
      <c r="BF186" s="175"/>
      <c r="BG186" s="175"/>
      <c r="BH186" s="175"/>
    </row>
    <row r="187" spans="1:60" outlineLevel="1">
      <c r="A187" s="220"/>
      <c r="B187" s="213"/>
      <c r="C187" s="307" t="s">
        <v>365</v>
      </c>
      <c r="D187" s="308"/>
      <c r="E187" s="309"/>
      <c r="F187" s="310"/>
      <c r="G187" s="311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  <c r="X187" s="175"/>
      <c r="Y187" s="175"/>
      <c r="Z187" s="175"/>
      <c r="AA187" s="175"/>
      <c r="AB187" s="175"/>
      <c r="AC187" s="175"/>
      <c r="AD187" s="175"/>
      <c r="AE187" s="175"/>
      <c r="AF187" s="175"/>
      <c r="AG187" s="175"/>
      <c r="AH187" s="175"/>
      <c r="AI187" s="175"/>
      <c r="AJ187" s="175"/>
      <c r="AK187" s="175"/>
      <c r="AL187" s="175"/>
      <c r="AM187" s="175"/>
      <c r="AN187" s="175"/>
      <c r="AO187" s="175"/>
      <c r="AP187" s="175"/>
      <c r="AQ187" s="175"/>
      <c r="AR187" s="175"/>
      <c r="AS187" s="175"/>
      <c r="AT187" s="175"/>
      <c r="AU187" s="175"/>
      <c r="AV187" s="175"/>
      <c r="AW187" s="175"/>
      <c r="AX187" s="175"/>
      <c r="AY187" s="175"/>
      <c r="AZ187" s="175"/>
      <c r="BA187" s="212" t="str">
        <f>C187</f>
        <v>výpočet viz předcházející položka, množství viz konstr.část</v>
      </c>
      <c r="BB187" s="175"/>
      <c r="BC187" s="175"/>
      <c r="BD187" s="175"/>
      <c r="BE187" s="175"/>
      <c r="BF187" s="175"/>
      <c r="BG187" s="175"/>
      <c r="BH187" s="175"/>
    </row>
    <row r="188" spans="1:60" outlineLevel="1">
      <c r="A188" s="220"/>
      <c r="B188" s="213"/>
      <c r="C188" s="233" t="s">
        <v>366</v>
      </c>
      <c r="D188" s="217"/>
      <c r="E188" s="241">
        <v>1.0169999999999999</v>
      </c>
      <c r="F188" s="219"/>
      <c r="G188" s="222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  <c r="Y188" s="175"/>
      <c r="Z188" s="175"/>
      <c r="AA188" s="175"/>
      <c r="AB188" s="175"/>
      <c r="AC188" s="175"/>
      <c r="AD188" s="175"/>
      <c r="AE188" s="175"/>
      <c r="AF188" s="175"/>
      <c r="AG188" s="175"/>
      <c r="AH188" s="175"/>
      <c r="AI188" s="175"/>
      <c r="AJ188" s="175"/>
      <c r="AK188" s="175"/>
      <c r="AL188" s="175"/>
      <c r="AM188" s="175"/>
      <c r="AN188" s="175"/>
      <c r="AO188" s="175"/>
      <c r="AP188" s="175"/>
      <c r="AQ188" s="175"/>
      <c r="AR188" s="175"/>
      <c r="AS188" s="175"/>
      <c r="AT188" s="175"/>
      <c r="AU188" s="175"/>
      <c r="AV188" s="175"/>
      <c r="AW188" s="175"/>
      <c r="AX188" s="175"/>
      <c r="AY188" s="175"/>
      <c r="AZ188" s="175"/>
      <c r="BA188" s="175"/>
      <c r="BB188" s="175"/>
      <c r="BC188" s="175"/>
      <c r="BD188" s="175"/>
      <c r="BE188" s="175"/>
      <c r="BF188" s="175"/>
      <c r="BG188" s="175"/>
      <c r="BH188" s="175"/>
    </row>
    <row r="189" spans="1:60" ht="22.5" outlineLevel="1">
      <c r="A189" s="220">
        <v>49</v>
      </c>
      <c r="B189" s="213" t="s">
        <v>367</v>
      </c>
      <c r="C189" s="231" t="s">
        <v>368</v>
      </c>
      <c r="D189" s="215" t="s">
        <v>369</v>
      </c>
      <c r="E189" s="239">
        <v>76</v>
      </c>
      <c r="F189" s="219"/>
      <c r="G189" s="222">
        <f>E189*F189</f>
        <v>0</v>
      </c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  <c r="S189" s="175"/>
      <c r="T189" s="175"/>
      <c r="U189" s="175"/>
      <c r="V189" s="175"/>
      <c r="W189" s="175"/>
      <c r="X189" s="175"/>
      <c r="Y189" s="175"/>
      <c r="Z189" s="175"/>
      <c r="AA189" s="175"/>
      <c r="AB189" s="175"/>
      <c r="AC189" s="175"/>
      <c r="AD189" s="175"/>
      <c r="AE189" s="175"/>
      <c r="AF189" s="175"/>
      <c r="AG189" s="175"/>
      <c r="AH189" s="175"/>
      <c r="AI189" s="175"/>
      <c r="AJ189" s="175"/>
      <c r="AK189" s="175"/>
      <c r="AL189" s="175"/>
      <c r="AM189" s="175"/>
      <c r="AN189" s="175"/>
      <c r="AO189" s="175"/>
      <c r="AP189" s="175"/>
      <c r="AQ189" s="175"/>
      <c r="AR189" s="175"/>
      <c r="AS189" s="175"/>
      <c r="AT189" s="175"/>
      <c r="AU189" s="175"/>
      <c r="AV189" s="175"/>
      <c r="AW189" s="175"/>
      <c r="AX189" s="175"/>
      <c r="AY189" s="175"/>
      <c r="AZ189" s="175"/>
      <c r="BA189" s="175"/>
      <c r="BB189" s="175"/>
      <c r="BC189" s="175"/>
      <c r="BD189" s="175"/>
      <c r="BE189" s="175"/>
      <c r="BF189" s="175"/>
      <c r="BG189" s="175"/>
      <c r="BH189" s="175"/>
    </row>
    <row r="190" spans="1:60" outlineLevel="1">
      <c r="A190" s="220"/>
      <c r="B190" s="213"/>
      <c r="C190" s="233" t="s">
        <v>370</v>
      </c>
      <c r="D190" s="217"/>
      <c r="E190" s="241">
        <v>12</v>
      </c>
      <c r="F190" s="219"/>
      <c r="G190" s="222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175"/>
      <c r="AL190" s="175"/>
      <c r="AM190" s="175"/>
      <c r="AN190" s="175"/>
      <c r="AO190" s="175"/>
      <c r="AP190" s="175"/>
      <c r="AQ190" s="175"/>
      <c r="AR190" s="175"/>
      <c r="AS190" s="175"/>
      <c r="AT190" s="175"/>
      <c r="AU190" s="175"/>
      <c r="AV190" s="175"/>
      <c r="AW190" s="175"/>
      <c r="AX190" s="175"/>
      <c r="AY190" s="175"/>
      <c r="AZ190" s="175"/>
      <c r="BA190" s="175"/>
      <c r="BB190" s="175"/>
      <c r="BC190" s="175"/>
      <c r="BD190" s="175"/>
      <c r="BE190" s="175"/>
      <c r="BF190" s="175"/>
      <c r="BG190" s="175"/>
      <c r="BH190" s="175"/>
    </row>
    <row r="191" spans="1:60" outlineLevel="1">
      <c r="A191" s="220"/>
      <c r="B191" s="213"/>
      <c r="C191" s="233" t="s">
        <v>371</v>
      </c>
      <c r="D191" s="217"/>
      <c r="E191" s="241">
        <v>10</v>
      </c>
      <c r="F191" s="219"/>
      <c r="G191" s="222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175"/>
      <c r="AL191" s="175"/>
      <c r="AM191" s="175"/>
      <c r="AN191" s="175"/>
      <c r="AO191" s="175"/>
      <c r="AP191" s="175"/>
      <c r="AQ191" s="175"/>
      <c r="AR191" s="175"/>
      <c r="AS191" s="175"/>
      <c r="AT191" s="175"/>
      <c r="AU191" s="175"/>
      <c r="AV191" s="175"/>
      <c r="AW191" s="175"/>
      <c r="AX191" s="175"/>
      <c r="AY191" s="175"/>
      <c r="AZ191" s="175"/>
      <c r="BA191" s="175"/>
      <c r="BB191" s="175"/>
      <c r="BC191" s="175"/>
      <c r="BD191" s="175"/>
      <c r="BE191" s="175"/>
      <c r="BF191" s="175"/>
      <c r="BG191" s="175"/>
      <c r="BH191" s="175"/>
    </row>
    <row r="192" spans="1:60" outlineLevel="1">
      <c r="A192" s="220"/>
      <c r="B192" s="213"/>
      <c r="C192" s="233" t="s">
        <v>372</v>
      </c>
      <c r="D192" s="217"/>
      <c r="E192" s="241">
        <v>54</v>
      </c>
      <c r="F192" s="219"/>
      <c r="G192" s="222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  <c r="AD192" s="175"/>
      <c r="AE192" s="175"/>
      <c r="AF192" s="175"/>
      <c r="AG192" s="175"/>
      <c r="AH192" s="175"/>
      <c r="AI192" s="175"/>
      <c r="AJ192" s="175"/>
      <c r="AK192" s="175"/>
      <c r="AL192" s="175"/>
      <c r="AM192" s="175"/>
      <c r="AN192" s="175"/>
      <c r="AO192" s="175"/>
      <c r="AP192" s="175"/>
      <c r="AQ192" s="175"/>
      <c r="AR192" s="175"/>
      <c r="AS192" s="175"/>
      <c r="AT192" s="175"/>
      <c r="AU192" s="175"/>
      <c r="AV192" s="175"/>
      <c r="AW192" s="175"/>
      <c r="AX192" s="175"/>
      <c r="AY192" s="175"/>
      <c r="AZ192" s="175"/>
      <c r="BA192" s="175"/>
      <c r="BB192" s="175"/>
      <c r="BC192" s="175"/>
      <c r="BD192" s="175"/>
      <c r="BE192" s="175"/>
      <c r="BF192" s="175"/>
      <c r="BG192" s="175"/>
      <c r="BH192" s="175"/>
    </row>
    <row r="193" spans="1:60" outlineLevel="1">
      <c r="A193" s="220">
        <v>50</v>
      </c>
      <c r="B193" s="213" t="s">
        <v>313</v>
      </c>
      <c r="C193" s="231" t="s">
        <v>373</v>
      </c>
      <c r="D193" s="215" t="s">
        <v>180</v>
      </c>
      <c r="E193" s="239">
        <v>170.5</v>
      </c>
      <c r="F193" s="219"/>
      <c r="G193" s="222">
        <f>E193*F193</f>
        <v>0</v>
      </c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  <c r="X193" s="175"/>
      <c r="Y193" s="175"/>
      <c r="Z193" s="175"/>
      <c r="AA193" s="175"/>
      <c r="AB193" s="175"/>
      <c r="AC193" s="175"/>
      <c r="AD193" s="175"/>
      <c r="AE193" s="175"/>
      <c r="AF193" s="175"/>
      <c r="AG193" s="175"/>
      <c r="AH193" s="175"/>
      <c r="AI193" s="175"/>
      <c r="AJ193" s="175"/>
      <c r="AK193" s="175"/>
      <c r="AL193" s="175"/>
      <c r="AM193" s="175"/>
      <c r="AN193" s="175"/>
      <c r="AO193" s="175"/>
      <c r="AP193" s="175"/>
      <c r="AQ193" s="175"/>
      <c r="AR193" s="175"/>
      <c r="AS193" s="175"/>
      <c r="AT193" s="175"/>
      <c r="AU193" s="175"/>
      <c r="AV193" s="175"/>
      <c r="AW193" s="175"/>
      <c r="AX193" s="175"/>
      <c r="AY193" s="175"/>
      <c r="AZ193" s="175"/>
      <c r="BA193" s="175"/>
      <c r="BB193" s="175"/>
      <c r="BC193" s="175"/>
      <c r="BD193" s="175"/>
      <c r="BE193" s="175"/>
      <c r="BF193" s="175"/>
      <c r="BG193" s="175"/>
      <c r="BH193" s="175"/>
    </row>
    <row r="194" spans="1:60" outlineLevel="1">
      <c r="A194" s="220"/>
      <c r="B194" s="213"/>
      <c r="C194" s="233" t="s">
        <v>374</v>
      </c>
      <c r="D194" s="217"/>
      <c r="E194" s="241">
        <v>110.5</v>
      </c>
      <c r="F194" s="219"/>
      <c r="G194" s="222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  <c r="R194" s="175"/>
      <c r="S194" s="175"/>
      <c r="T194" s="175"/>
      <c r="U194" s="175"/>
      <c r="V194" s="175"/>
      <c r="W194" s="175"/>
      <c r="X194" s="175"/>
      <c r="Y194" s="175"/>
      <c r="Z194" s="175"/>
      <c r="AA194" s="175"/>
      <c r="AB194" s="175"/>
      <c r="AC194" s="175"/>
      <c r="AD194" s="175"/>
      <c r="AE194" s="175"/>
      <c r="AF194" s="175"/>
      <c r="AG194" s="175"/>
      <c r="AH194" s="175"/>
      <c r="AI194" s="175"/>
      <c r="AJ194" s="175"/>
      <c r="AK194" s="175"/>
      <c r="AL194" s="175"/>
      <c r="AM194" s="175"/>
      <c r="AN194" s="175"/>
      <c r="AO194" s="175"/>
      <c r="AP194" s="175"/>
      <c r="AQ194" s="175"/>
      <c r="AR194" s="175"/>
      <c r="AS194" s="175"/>
      <c r="AT194" s="175"/>
      <c r="AU194" s="175"/>
      <c r="AV194" s="175"/>
      <c r="AW194" s="175"/>
      <c r="AX194" s="175"/>
      <c r="AY194" s="175"/>
      <c r="AZ194" s="175"/>
      <c r="BA194" s="175"/>
      <c r="BB194" s="175"/>
      <c r="BC194" s="175"/>
      <c r="BD194" s="175"/>
      <c r="BE194" s="175"/>
      <c r="BF194" s="175"/>
      <c r="BG194" s="175"/>
      <c r="BH194" s="175"/>
    </row>
    <row r="195" spans="1:60" outlineLevel="1">
      <c r="A195" s="220"/>
      <c r="B195" s="213"/>
      <c r="C195" s="233" t="s">
        <v>375</v>
      </c>
      <c r="D195" s="217"/>
      <c r="E195" s="241">
        <v>28</v>
      </c>
      <c r="F195" s="219"/>
      <c r="G195" s="222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  <c r="W195" s="175"/>
      <c r="X195" s="175"/>
      <c r="Y195" s="175"/>
      <c r="Z195" s="175"/>
      <c r="AA195" s="175"/>
      <c r="AB195" s="175"/>
      <c r="AC195" s="175"/>
      <c r="AD195" s="175"/>
      <c r="AE195" s="175"/>
      <c r="AF195" s="175"/>
      <c r="AG195" s="175"/>
      <c r="AH195" s="175"/>
      <c r="AI195" s="175"/>
      <c r="AJ195" s="175"/>
      <c r="AK195" s="175"/>
      <c r="AL195" s="175"/>
      <c r="AM195" s="175"/>
      <c r="AN195" s="175"/>
      <c r="AO195" s="175"/>
      <c r="AP195" s="175"/>
      <c r="AQ195" s="175"/>
      <c r="AR195" s="175"/>
      <c r="AS195" s="175"/>
      <c r="AT195" s="175"/>
      <c r="AU195" s="175"/>
      <c r="AV195" s="175"/>
      <c r="AW195" s="175"/>
      <c r="AX195" s="175"/>
      <c r="AY195" s="175"/>
      <c r="AZ195" s="175"/>
      <c r="BA195" s="175"/>
      <c r="BB195" s="175"/>
      <c r="BC195" s="175"/>
      <c r="BD195" s="175"/>
      <c r="BE195" s="175"/>
      <c r="BF195" s="175"/>
      <c r="BG195" s="175"/>
      <c r="BH195" s="175"/>
    </row>
    <row r="196" spans="1:60" outlineLevel="1">
      <c r="A196" s="220"/>
      <c r="B196" s="213"/>
      <c r="C196" s="233" t="s">
        <v>376</v>
      </c>
      <c r="D196" s="217"/>
      <c r="E196" s="241">
        <v>32</v>
      </c>
      <c r="F196" s="219"/>
      <c r="G196" s="222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  <c r="AF196" s="175"/>
      <c r="AG196" s="175"/>
      <c r="AH196" s="175"/>
      <c r="AI196" s="175"/>
      <c r="AJ196" s="175"/>
      <c r="AK196" s="175"/>
      <c r="AL196" s="175"/>
      <c r="AM196" s="175"/>
      <c r="AN196" s="175"/>
      <c r="AO196" s="175"/>
      <c r="AP196" s="175"/>
      <c r="AQ196" s="175"/>
      <c r="AR196" s="175"/>
      <c r="AS196" s="175"/>
      <c r="AT196" s="175"/>
      <c r="AU196" s="175"/>
      <c r="AV196" s="175"/>
      <c r="AW196" s="175"/>
      <c r="AX196" s="175"/>
      <c r="AY196" s="175"/>
      <c r="AZ196" s="175"/>
      <c r="BA196" s="175"/>
      <c r="BB196" s="175"/>
      <c r="BC196" s="175"/>
      <c r="BD196" s="175"/>
      <c r="BE196" s="175"/>
      <c r="BF196" s="175"/>
      <c r="BG196" s="175"/>
      <c r="BH196" s="175"/>
    </row>
    <row r="197" spans="1:60" ht="22.5" outlineLevel="1">
      <c r="A197" s="220">
        <v>51</v>
      </c>
      <c r="B197" s="213" t="s">
        <v>377</v>
      </c>
      <c r="C197" s="231" t="s">
        <v>378</v>
      </c>
      <c r="D197" s="215" t="s">
        <v>180</v>
      </c>
      <c r="E197" s="239">
        <v>102.2</v>
      </c>
      <c r="F197" s="219"/>
      <c r="G197" s="222">
        <f>E197*F197</f>
        <v>0</v>
      </c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  <c r="R197" s="175"/>
      <c r="S197" s="175"/>
      <c r="T197" s="175"/>
      <c r="U197" s="175"/>
      <c r="V197" s="175"/>
      <c r="W197" s="175"/>
      <c r="X197" s="175"/>
      <c r="Y197" s="175"/>
      <c r="Z197" s="175"/>
      <c r="AA197" s="175"/>
      <c r="AB197" s="175"/>
      <c r="AC197" s="175"/>
      <c r="AD197" s="175"/>
      <c r="AE197" s="175"/>
      <c r="AF197" s="175"/>
      <c r="AG197" s="175"/>
      <c r="AH197" s="175"/>
      <c r="AI197" s="175"/>
      <c r="AJ197" s="175"/>
      <c r="AK197" s="175"/>
      <c r="AL197" s="175"/>
      <c r="AM197" s="175"/>
      <c r="AN197" s="175"/>
      <c r="AO197" s="175"/>
      <c r="AP197" s="175"/>
      <c r="AQ197" s="175"/>
      <c r="AR197" s="175"/>
      <c r="AS197" s="175"/>
      <c r="AT197" s="175"/>
      <c r="AU197" s="175"/>
      <c r="AV197" s="175"/>
      <c r="AW197" s="175"/>
      <c r="AX197" s="175"/>
      <c r="AY197" s="175"/>
      <c r="AZ197" s="175"/>
      <c r="BA197" s="175"/>
      <c r="BB197" s="175"/>
      <c r="BC197" s="175"/>
      <c r="BD197" s="175"/>
      <c r="BE197" s="175"/>
      <c r="BF197" s="175"/>
      <c r="BG197" s="175"/>
      <c r="BH197" s="175"/>
    </row>
    <row r="198" spans="1:60" outlineLevel="1">
      <c r="A198" s="220"/>
      <c r="B198" s="213"/>
      <c r="C198" s="233" t="s">
        <v>379</v>
      </c>
      <c r="D198" s="217"/>
      <c r="E198" s="241">
        <v>11</v>
      </c>
      <c r="F198" s="219"/>
      <c r="G198" s="222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  <c r="R198" s="175"/>
      <c r="S198" s="175"/>
      <c r="T198" s="175"/>
      <c r="U198" s="175"/>
      <c r="V198" s="175"/>
      <c r="W198" s="175"/>
      <c r="X198" s="175"/>
      <c r="Y198" s="175"/>
      <c r="Z198" s="175"/>
      <c r="AA198" s="175"/>
      <c r="AB198" s="175"/>
      <c r="AC198" s="175"/>
      <c r="AD198" s="175"/>
      <c r="AE198" s="175"/>
      <c r="AF198" s="175"/>
      <c r="AG198" s="175"/>
      <c r="AH198" s="175"/>
      <c r="AI198" s="175"/>
      <c r="AJ198" s="175"/>
      <c r="AK198" s="175"/>
      <c r="AL198" s="175"/>
      <c r="AM198" s="175"/>
      <c r="AN198" s="175"/>
      <c r="AO198" s="175"/>
      <c r="AP198" s="175"/>
      <c r="AQ198" s="175"/>
      <c r="AR198" s="175"/>
      <c r="AS198" s="175"/>
      <c r="AT198" s="175"/>
      <c r="AU198" s="175"/>
      <c r="AV198" s="175"/>
      <c r="AW198" s="175"/>
      <c r="AX198" s="175"/>
      <c r="AY198" s="175"/>
      <c r="AZ198" s="175"/>
      <c r="BA198" s="175"/>
      <c r="BB198" s="175"/>
      <c r="BC198" s="175"/>
      <c r="BD198" s="175"/>
      <c r="BE198" s="175"/>
      <c r="BF198" s="175"/>
      <c r="BG198" s="175"/>
      <c r="BH198" s="175"/>
    </row>
    <row r="199" spans="1:60" outlineLevel="1">
      <c r="A199" s="220"/>
      <c r="B199" s="213"/>
      <c r="C199" s="233" t="s">
        <v>380</v>
      </c>
      <c r="D199" s="217"/>
      <c r="E199" s="241">
        <v>37.200000000000003</v>
      </c>
      <c r="F199" s="219"/>
      <c r="G199" s="222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  <c r="R199" s="175"/>
      <c r="S199" s="175"/>
      <c r="T199" s="175"/>
      <c r="U199" s="175"/>
      <c r="V199" s="175"/>
      <c r="W199" s="175"/>
      <c r="X199" s="175"/>
      <c r="Y199" s="175"/>
      <c r="Z199" s="175"/>
      <c r="AA199" s="175"/>
      <c r="AB199" s="175"/>
      <c r="AC199" s="175"/>
      <c r="AD199" s="175"/>
      <c r="AE199" s="175"/>
      <c r="AF199" s="175"/>
      <c r="AG199" s="175"/>
      <c r="AH199" s="175"/>
      <c r="AI199" s="175"/>
      <c r="AJ199" s="175"/>
      <c r="AK199" s="175"/>
      <c r="AL199" s="175"/>
      <c r="AM199" s="175"/>
      <c r="AN199" s="175"/>
      <c r="AO199" s="175"/>
      <c r="AP199" s="175"/>
      <c r="AQ199" s="175"/>
      <c r="AR199" s="175"/>
      <c r="AS199" s="175"/>
      <c r="AT199" s="175"/>
      <c r="AU199" s="175"/>
      <c r="AV199" s="175"/>
      <c r="AW199" s="175"/>
      <c r="AX199" s="175"/>
      <c r="AY199" s="175"/>
      <c r="AZ199" s="175"/>
      <c r="BA199" s="175"/>
      <c r="BB199" s="175"/>
      <c r="BC199" s="175"/>
      <c r="BD199" s="175"/>
      <c r="BE199" s="175"/>
      <c r="BF199" s="175"/>
      <c r="BG199" s="175"/>
      <c r="BH199" s="175"/>
    </row>
    <row r="200" spans="1:60" outlineLevel="1">
      <c r="A200" s="220"/>
      <c r="B200" s="213"/>
      <c r="C200" s="233" t="s">
        <v>372</v>
      </c>
      <c r="D200" s="217"/>
      <c r="E200" s="241">
        <v>54</v>
      </c>
      <c r="F200" s="219"/>
      <c r="G200" s="222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175"/>
      <c r="BE200" s="175"/>
      <c r="BF200" s="175"/>
      <c r="BG200" s="175"/>
      <c r="BH200" s="175"/>
    </row>
    <row r="201" spans="1:60" ht="22.5" outlineLevel="1">
      <c r="A201" s="220">
        <v>52</v>
      </c>
      <c r="B201" s="213" t="s">
        <v>381</v>
      </c>
      <c r="C201" s="231" t="s">
        <v>382</v>
      </c>
      <c r="D201" s="215" t="s">
        <v>180</v>
      </c>
      <c r="E201" s="239">
        <v>34.1</v>
      </c>
      <c r="F201" s="219"/>
      <c r="G201" s="222">
        <f>E201*F201</f>
        <v>0</v>
      </c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  <c r="R201" s="175"/>
      <c r="S201" s="175"/>
      <c r="T201" s="175"/>
      <c r="U201" s="175"/>
      <c r="V201" s="175"/>
      <c r="W201" s="175"/>
      <c r="X201" s="175"/>
      <c r="Y201" s="175"/>
      <c r="Z201" s="175"/>
      <c r="AA201" s="175"/>
      <c r="AB201" s="175"/>
      <c r="AC201" s="175"/>
      <c r="AD201" s="175"/>
      <c r="AE201" s="175"/>
      <c r="AF201" s="175"/>
      <c r="AG201" s="175"/>
      <c r="AH201" s="175"/>
      <c r="AI201" s="175"/>
      <c r="AJ201" s="175"/>
      <c r="AK201" s="175"/>
      <c r="AL201" s="175"/>
      <c r="AM201" s="175"/>
      <c r="AN201" s="175"/>
      <c r="AO201" s="175"/>
      <c r="AP201" s="175"/>
      <c r="AQ201" s="175"/>
      <c r="AR201" s="175"/>
      <c r="AS201" s="175"/>
      <c r="AT201" s="175"/>
      <c r="AU201" s="175"/>
      <c r="AV201" s="175"/>
      <c r="AW201" s="175"/>
      <c r="AX201" s="175"/>
      <c r="AY201" s="175"/>
      <c r="AZ201" s="175"/>
      <c r="BA201" s="175"/>
      <c r="BB201" s="175"/>
      <c r="BC201" s="175"/>
      <c r="BD201" s="175"/>
      <c r="BE201" s="175"/>
      <c r="BF201" s="175"/>
      <c r="BG201" s="175"/>
      <c r="BH201" s="175"/>
    </row>
    <row r="202" spans="1:60" outlineLevel="1">
      <c r="A202" s="220"/>
      <c r="B202" s="213"/>
      <c r="C202" s="233" t="s">
        <v>383</v>
      </c>
      <c r="D202" s="217"/>
      <c r="E202" s="241">
        <v>7</v>
      </c>
      <c r="F202" s="219"/>
      <c r="G202" s="222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  <c r="R202" s="175"/>
      <c r="S202" s="175"/>
      <c r="T202" s="175"/>
      <c r="U202" s="175"/>
      <c r="V202" s="175"/>
      <c r="W202" s="175"/>
      <c r="X202" s="175"/>
      <c r="Y202" s="175"/>
      <c r="Z202" s="175"/>
      <c r="AA202" s="175"/>
      <c r="AB202" s="175"/>
      <c r="AC202" s="175"/>
      <c r="AD202" s="175"/>
      <c r="AE202" s="175"/>
      <c r="AF202" s="175"/>
      <c r="AG202" s="175"/>
      <c r="AH202" s="175"/>
      <c r="AI202" s="175"/>
      <c r="AJ202" s="175"/>
      <c r="AK202" s="175"/>
      <c r="AL202" s="175"/>
      <c r="AM202" s="175"/>
      <c r="AN202" s="175"/>
      <c r="AO202" s="175"/>
      <c r="AP202" s="175"/>
      <c r="AQ202" s="175"/>
      <c r="AR202" s="175"/>
      <c r="AS202" s="175"/>
      <c r="AT202" s="175"/>
      <c r="AU202" s="175"/>
      <c r="AV202" s="175"/>
      <c r="AW202" s="175"/>
      <c r="AX202" s="175"/>
      <c r="AY202" s="175"/>
      <c r="AZ202" s="175"/>
      <c r="BA202" s="175"/>
      <c r="BB202" s="175"/>
      <c r="BC202" s="175"/>
      <c r="BD202" s="175"/>
      <c r="BE202" s="175"/>
      <c r="BF202" s="175"/>
      <c r="BG202" s="175"/>
      <c r="BH202" s="175"/>
    </row>
    <row r="203" spans="1:60" outlineLevel="1">
      <c r="A203" s="220"/>
      <c r="B203" s="213"/>
      <c r="C203" s="233" t="s">
        <v>384</v>
      </c>
      <c r="D203" s="217"/>
      <c r="E203" s="241">
        <v>6.3</v>
      </c>
      <c r="F203" s="219"/>
      <c r="G203" s="222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  <c r="R203" s="175"/>
      <c r="S203" s="175"/>
      <c r="T203" s="175"/>
      <c r="U203" s="175"/>
      <c r="V203" s="175"/>
      <c r="W203" s="175"/>
      <c r="X203" s="175"/>
      <c r="Y203" s="175"/>
      <c r="Z203" s="175"/>
      <c r="AA203" s="175"/>
      <c r="AB203" s="175"/>
      <c r="AC203" s="175"/>
      <c r="AD203" s="175"/>
      <c r="AE203" s="175"/>
      <c r="AF203" s="175"/>
      <c r="AG203" s="175"/>
      <c r="AH203" s="175"/>
      <c r="AI203" s="175"/>
      <c r="AJ203" s="175"/>
      <c r="AK203" s="175"/>
      <c r="AL203" s="175"/>
      <c r="AM203" s="175"/>
      <c r="AN203" s="175"/>
      <c r="AO203" s="175"/>
      <c r="AP203" s="175"/>
      <c r="AQ203" s="175"/>
      <c r="AR203" s="175"/>
      <c r="AS203" s="175"/>
      <c r="AT203" s="175"/>
      <c r="AU203" s="175"/>
      <c r="AV203" s="175"/>
      <c r="AW203" s="175"/>
      <c r="AX203" s="175"/>
      <c r="AY203" s="175"/>
      <c r="AZ203" s="175"/>
      <c r="BA203" s="175"/>
      <c r="BB203" s="175"/>
      <c r="BC203" s="175"/>
      <c r="BD203" s="175"/>
      <c r="BE203" s="175"/>
      <c r="BF203" s="175"/>
      <c r="BG203" s="175"/>
      <c r="BH203" s="175"/>
    </row>
    <row r="204" spans="1:60" outlineLevel="1">
      <c r="A204" s="220"/>
      <c r="B204" s="213"/>
      <c r="C204" s="233" t="s">
        <v>385</v>
      </c>
      <c r="D204" s="217"/>
      <c r="E204" s="241">
        <v>20.8</v>
      </c>
      <c r="F204" s="219"/>
      <c r="G204" s="222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5"/>
      <c r="AY204" s="175"/>
      <c r="AZ204" s="175"/>
      <c r="BA204" s="175"/>
      <c r="BB204" s="175"/>
      <c r="BC204" s="175"/>
      <c r="BD204" s="175"/>
      <c r="BE204" s="175"/>
      <c r="BF204" s="175"/>
      <c r="BG204" s="175"/>
      <c r="BH204" s="175"/>
    </row>
    <row r="205" spans="1:60" ht="22.5" outlineLevel="1">
      <c r="A205" s="220">
        <v>53</v>
      </c>
      <c r="B205" s="213" t="s">
        <v>386</v>
      </c>
      <c r="C205" s="231" t="s">
        <v>387</v>
      </c>
      <c r="D205" s="215" t="s">
        <v>180</v>
      </c>
      <c r="E205" s="239">
        <v>15</v>
      </c>
      <c r="F205" s="219"/>
      <c r="G205" s="222">
        <f>E205*F205</f>
        <v>0</v>
      </c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  <c r="R205" s="175"/>
      <c r="S205" s="175"/>
      <c r="T205" s="175"/>
      <c r="U205" s="175"/>
      <c r="V205" s="175"/>
      <c r="W205" s="175"/>
      <c r="X205" s="175"/>
      <c r="Y205" s="175"/>
      <c r="Z205" s="175"/>
      <c r="AA205" s="175"/>
      <c r="AB205" s="175"/>
      <c r="AC205" s="175"/>
      <c r="AD205" s="175"/>
      <c r="AE205" s="175"/>
      <c r="AF205" s="175"/>
      <c r="AG205" s="175"/>
      <c r="AH205" s="175"/>
      <c r="AI205" s="175"/>
      <c r="AJ205" s="175"/>
      <c r="AK205" s="175"/>
      <c r="AL205" s="175"/>
      <c r="AM205" s="175"/>
      <c r="AN205" s="175"/>
      <c r="AO205" s="175"/>
      <c r="AP205" s="175"/>
      <c r="AQ205" s="175"/>
      <c r="AR205" s="175"/>
      <c r="AS205" s="175"/>
      <c r="AT205" s="175"/>
      <c r="AU205" s="175"/>
      <c r="AV205" s="175"/>
      <c r="AW205" s="175"/>
      <c r="AX205" s="175"/>
      <c r="AY205" s="175"/>
      <c r="AZ205" s="175"/>
      <c r="BA205" s="175"/>
      <c r="BB205" s="175"/>
      <c r="BC205" s="175"/>
      <c r="BD205" s="175"/>
      <c r="BE205" s="175"/>
      <c r="BF205" s="175"/>
      <c r="BG205" s="175"/>
      <c r="BH205" s="175"/>
    </row>
    <row r="206" spans="1:60" outlineLevel="1">
      <c r="A206" s="220"/>
      <c r="B206" s="213"/>
      <c r="C206" s="233" t="s">
        <v>388</v>
      </c>
      <c r="D206" s="217"/>
      <c r="E206" s="241">
        <v>15</v>
      </c>
      <c r="F206" s="219"/>
      <c r="G206" s="222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  <c r="R206" s="175"/>
      <c r="S206" s="175"/>
      <c r="T206" s="175"/>
      <c r="U206" s="175"/>
      <c r="V206" s="175"/>
      <c r="W206" s="175"/>
      <c r="X206" s="175"/>
      <c r="Y206" s="175"/>
      <c r="Z206" s="175"/>
      <c r="AA206" s="175"/>
      <c r="AB206" s="175"/>
      <c r="AC206" s="175"/>
      <c r="AD206" s="175"/>
      <c r="AE206" s="175"/>
      <c r="AF206" s="175"/>
      <c r="AG206" s="175"/>
      <c r="AH206" s="175"/>
      <c r="AI206" s="175"/>
      <c r="AJ206" s="175"/>
      <c r="AK206" s="175"/>
      <c r="AL206" s="175"/>
      <c r="AM206" s="175"/>
      <c r="AN206" s="175"/>
      <c r="AO206" s="175"/>
      <c r="AP206" s="175"/>
      <c r="AQ206" s="175"/>
      <c r="AR206" s="175"/>
      <c r="AS206" s="175"/>
      <c r="AT206" s="175"/>
      <c r="AU206" s="175"/>
      <c r="AV206" s="175"/>
      <c r="AW206" s="175"/>
      <c r="AX206" s="175"/>
      <c r="AY206" s="175"/>
      <c r="AZ206" s="175"/>
      <c r="BA206" s="175"/>
      <c r="BB206" s="175"/>
      <c r="BC206" s="175"/>
      <c r="BD206" s="175"/>
      <c r="BE206" s="175"/>
      <c r="BF206" s="175"/>
      <c r="BG206" s="175"/>
      <c r="BH206" s="175"/>
    </row>
    <row r="207" spans="1:60" ht="22.5" outlineLevel="1">
      <c r="A207" s="220">
        <v>54</v>
      </c>
      <c r="B207" s="213" t="s">
        <v>389</v>
      </c>
      <c r="C207" s="231" t="s">
        <v>390</v>
      </c>
      <c r="D207" s="215" t="s">
        <v>369</v>
      </c>
      <c r="E207" s="239">
        <v>2</v>
      </c>
      <c r="F207" s="219"/>
      <c r="G207" s="222">
        <f>E207*F207</f>
        <v>0</v>
      </c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  <c r="R207" s="175"/>
      <c r="S207" s="175"/>
      <c r="T207" s="175"/>
      <c r="U207" s="175"/>
      <c r="V207" s="175"/>
      <c r="W207" s="175"/>
      <c r="X207" s="175"/>
      <c r="Y207" s="175"/>
      <c r="Z207" s="175"/>
      <c r="AA207" s="175"/>
      <c r="AB207" s="175"/>
      <c r="AC207" s="175"/>
      <c r="AD207" s="175"/>
      <c r="AE207" s="175"/>
      <c r="AF207" s="175"/>
      <c r="AG207" s="175"/>
      <c r="AH207" s="175"/>
      <c r="AI207" s="175"/>
      <c r="AJ207" s="175"/>
      <c r="AK207" s="175"/>
      <c r="AL207" s="175"/>
      <c r="AM207" s="175"/>
      <c r="AN207" s="175"/>
      <c r="AO207" s="175"/>
      <c r="AP207" s="175"/>
      <c r="AQ207" s="175"/>
      <c r="AR207" s="175"/>
      <c r="AS207" s="175"/>
      <c r="AT207" s="175"/>
      <c r="AU207" s="175"/>
      <c r="AV207" s="175"/>
      <c r="AW207" s="175"/>
      <c r="AX207" s="175"/>
      <c r="AY207" s="175"/>
      <c r="AZ207" s="175"/>
      <c r="BA207" s="175"/>
      <c r="BB207" s="175"/>
      <c r="BC207" s="175"/>
      <c r="BD207" s="175"/>
      <c r="BE207" s="175"/>
      <c r="BF207" s="175"/>
      <c r="BG207" s="175"/>
      <c r="BH207" s="175"/>
    </row>
    <row r="208" spans="1:60" outlineLevel="1">
      <c r="A208" s="220"/>
      <c r="B208" s="213"/>
      <c r="C208" s="233" t="s">
        <v>391</v>
      </c>
      <c r="D208" s="217"/>
      <c r="E208" s="241">
        <v>2</v>
      </c>
      <c r="F208" s="219"/>
      <c r="G208" s="222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  <c r="R208" s="175"/>
      <c r="S208" s="175"/>
      <c r="T208" s="175"/>
      <c r="U208" s="175"/>
      <c r="V208" s="175"/>
      <c r="W208" s="175"/>
      <c r="X208" s="175"/>
      <c r="Y208" s="175"/>
      <c r="Z208" s="175"/>
      <c r="AA208" s="175"/>
      <c r="AB208" s="175"/>
      <c r="AC208" s="175"/>
      <c r="AD208" s="175"/>
      <c r="AE208" s="175"/>
      <c r="AF208" s="175"/>
      <c r="AG208" s="175"/>
      <c r="AH208" s="175"/>
      <c r="AI208" s="175"/>
      <c r="AJ208" s="175"/>
      <c r="AK208" s="175"/>
      <c r="AL208" s="175"/>
      <c r="AM208" s="175"/>
      <c r="AN208" s="175"/>
      <c r="AO208" s="175"/>
      <c r="AP208" s="175"/>
      <c r="AQ208" s="175"/>
      <c r="AR208" s="175"/>
      <c r="AS208" s="175"/>
      <c r="AT208" s="175"/>
      <c r="AU208" s="175"/>
      <c r="AV208" s="175"/>
      <c r="AW208" s="175"/>
      <c r="AX208" s="175"/>
      <c r="AY208" s="175"/>
      <c r="AZ208" s="175"/>
      <c r="BA208" s="175"/>
      <c r="BB208" s="175"/>
      <c r="BC208" s="175"/>
      <c r="BD208" s="175"/>
      <c r="BE208" s="175"/>
      <c r="BF208" s="175"/>
      <c r="BG208" s="175"/>
      <c r="BH208" s="175"/>
    </row>
    <row r="209" spans="1:60" ht="22.5" outlineLevel="1">
      <c r="A209" s="220">
        <v>55</v>
      </c>
      <c r="B209" s="213" t="s">
        <v>392</v>
      </c>
      <c r="C209" s="231" t="s">
        <v>393</v>
      </c>
      <c r="D209" s="215" t="s">
        <v>369</v>
      </c>
      <c r="E209" s="239">
        <v>4</v>
      </c>
      <c r="F209" s="219"/>
      <c r="G209" s="222">
        <f>E209*F209</f>
        <v>0</v>
      </c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  <c r="R209" s="175"/>
      <c r="S209" s="175"/>
      <c r="T209" s="175"/>
      <c r="U209" s="175"/>
      <c r="V209" s="175"/>
      <c r="W209" s="175"/>
      <c r="X209" s="175"/>
      <c r="Y209" s="175"/>
      <c r="Z209" s="175"/>
      <c r="AA209" s="175"/>
      <c r="AB209" s="175"/>
      <c r="AC209" s="175"/>
      <c r="AD209" s="175"/>
      <c r="AE209" s="175"/>
      <c r="AF209" s="175"/>
      <c r="AG209" s="175"/>
      <c r="AH209" s="175"/>
      <c r="AI209" s="175"/>
      <c r="AJ209" s="175"/>
      <c r="AK209" s="175"/>
      <c r="AL209" s="175"/>
      <c r="AM209" s="175"/>
      <c r="AN209" s="175"/>
      <c r="AO209" s="175"/>
      <c r="AP209" s="175"/>
      <c r="AQ209" s="175"/>
      <c r="AR209" s="175"/>
      <c r="AS209" s="175"/>
      <c r="AT209" s="175"/>
      <c r="AU209" s="175"/>
      <c r="AV209" s="175"/>
      <c r="AW209" s="175"/>
      <c r="AX209" s="175"/>
      <c r="AY209" s="175"/>
      <c r="AZ209" s="175"/>
      <c r="BA209" s="175"/>
      <c r="BB209" s="175"/>
      <c r="BC209" s="175"/>
      <c r="BD209" s="175"/>
      <c r="BE209" s="175"/>
      <c r="BF209" s="175"/>
      <c r="BG209" s="175"/>
      <c r="BH209" s="175"/>
    </row>
    <row r="210" spans="1:60" outlineLevel="1">
      <c r="A210" s="220"/>
      <c r="B210" s="213"/>
      <c r="C210" s="233" t="s">
        <v>394</v>
      </c>
      <c r="D210" s="217"/>
      <c r="E210" s="241">
        <v>4</v>
      </c>
      <c r="F210" s="219"/>
      <c r="G210" s="222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  <c r="R210" s="175"/>
      <c r="S210" s="175"/>
      <c r="T210" s="175"/>
      <c r="U210" s="175"/>
      <c r="V210" s="175"/>
      <c r="W210" s="175"/>
      <c r="X210" s="175"/>
      <c r="Y210" s="175"/>
      <c r="Z210" s="175"/>
      <c r="AA210" s="175"/>
      <c r="AB210" s="175"/>
      <c r="AC210" s="175"/>
      <c r="AD210" s="175"/>
      <c r="AE210" s="175"/>
      <c r="AF210" s="175"/>
      <c r="AG210" s="175"/>
      <c r="AH210" s="175"/>
      <c r="AI210" s="175"/>
      <c r="AJ210" s="175"/>
      <c r="AK210" s="175"/>
      <c r="AL210" s="175"/>
      <c r="AM210" s="175"/>
      <c r="AN210" s="175"/>
      <c r="AO210" s="175"/>
      <c r="AP210" s="175"/>
      <c r="AQ210" s="175"/>
      <c r="AR210" s="175"/>
      <c r="AS210" s="175"/>
      <c r="AT210" s="175"/>
      <c r="AU210" s="175"/>
      <c r="AV210" s="175"/>
      <c r="AW210" s="175"/>
      <c r="AX210" s="175"/>
      <c r="AY210" s="175"/>
      <c r="AZ210" s="175"/>
      <c r="BA210" s="175"/>
      <c r="BB210" s="175"/>
      <c r="BC210" s="175"/>
      <c r="BD210" s="175"/>
      <c r="BE210" s="175"/>
      <c r="BF210" s="175"/>
      <c r="BG210" s="175"/>
      <c r="BH210" s="175"/>
    </row>
    <row r="211" spans="1:60" ht="22.5" outlineLevel="1">
      <c r="A211" s="220">
        <v>56</v>
      </c>
      <c r="B211" s="213" t="s">
        <v>395</v>
      </c>
      <c r="C211" s="231" t="s">
        <v>396</v>
      </c>
      <c r="D211" s="215" t="s">
        <v>369</v>
      </c>
      <c r="E211" s="239">
        <v>2</v>
      </c>
      <c r="F211" s="219"/>
      <c r="G211" s="222">
        <f>E211*F211</f>
        <v>0</v>
      </c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  <c r="R211" s="175"/>
      <c r="S211" s="175"/>
      <c r="T211" s="175"/>
      <c r="U211" s="175"/>
      <c r="V211" s="175"/>
      <c r="W211" s="175"/>
      <c r="X211" s="175"/>
      <c r="Y211" s="175"/>
      <c r="Z211" s="175"/>
      <c r="AA211" s="175"/>
      <c r="AB211" s="175"/>
      <c r="AC211" s="175"/>
      <c r="AD211" s="175"/>
      <c r="AE211" s="175"/>
      <c r="AF211" s="175"/>
      <c r="AG211" s="175"/>
      <c r="AH211" s="175"/>
      <c r="AI211" s="175"/>
      <c r="AJ211" s="175"/>
      <c r="AK211" s="175"/>
      <c r="AL211" s="175"/>
      <c r="AM211" s="175"/>
      <c r="AN211" s="175"/>
      <c r="AO211" s="175"/>
      <c r="AP211" s="175"/>
      <c r="AQ211" s="175"/>
      <c r="AR211" s="175"/>
      <c r="AS211" s="175"/>
      <c r="AT211" s="175"/>
      <c r="AU211" s="175"/>
      <c r="AV211" s="175"/>
      <c r="AW211" s="175"/>
      <c r="AX211" s="175"/>
      <c r="AY211" s="175"/>
      <c r="AZ211" s="175"/>
      <c r="BA211" s="175"/>
      <c r="BB211" s="175"/>
      <c r="BC211" s="175"/>
      <c r="BD211" s="175"/>
      <c r="BE211" s="175"/>
      <c r="BF211" s="175"/>
      <c r="BG211" s="175"/>
      <c r="BH211" s="175"/>
    </row>
    <row r="212" spans="1:60" outlineLevel="1">
      <c r="A212" s="220"/>
      <c r="B212" s="213"/>
      <c r="C212" s="233" t="s">
        <v>391</v>
      </c>
      <c r="D212" s="217"/>
      <c r="E212" s="241">
        <v>2</v>
      </c>
      <c r="F212" s="219"/>
      <c r="G212" s="222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  <c r="R212" s="175"/>
      <c r="S212" s="175"/>
      <c r="T212" s="175"/>
      <c r="U212" s="175"/>
      <c r="V212" s="175"/>
      <c r="W212" s="175"/>
      <c r="X212" s="175"/>
      <c r="Y212" s="175"/>
      <c r="Z212" s="175"/>
      <c r="AA212" s="175"/>
      <c r="AB212" s="175"/>
      <c r="AC212" s="175"/>
      <c r="AD212" s="175"/>
      <c r="AE212" s="175"/>
      <c r="AF212" s="175"/>
      <c r="AG212" s="175"/>
      <c r="AH212" s="175"/>
      <c r="AI212" s="175"/>
      <c r="AJ212" s="175"/>
      <c r="AK212" s="175"/>
      <c r="AL212" s="175"/>
      <c r="AM212" s="175"/>
      <c r="AN212" s="175"/>
      <c r="AO212" s="175"/>
      <c r="AP212" s="175"/>
      <c r="AQ212" s="175"/>
      <c r="AR212" s="175"/>
      <c r="AS212" s="175"/>
      <c r="AT212" s="175"/>
      <c r="AU212" s="175"/>
      <c r="AV212" s="175"/>
      <c r="AW212" s="175"/>
      <c r="AX212" s="175"/>
      <c r="AY212" s="175"/>
      <c r="AZ212" s="175"/>
      <c r="BA212" s="175"/>
      <c r="BB212" s="175"/>
      <c r="BC212" s="175"/>
      <c r="BD212" s="175"/>
      <c r="BE212" s="175"/>
      <c r="BF212" s="175"/>
      <c r="BG212" s="175"/>
      <c r="BH212" s="175"/>
    </row>
    <row r="213" spans="1:60" ht="22.5" outlineLevel="1">
      <c r="A213" s="220">
        <v>57</v>
      </c>
      <c r="B213" s="213" t="s">
        <v>395</v>
      </c>
      <c r="C213" s="231" t="s">
        <v>397</v>
      </c>
      <c r="D213" s="215" t="s">
        <v>369</v>
      </c>
      <c r="E213" s="239">
        <v>1</v>
      </c>
      <c r="F213" s="219"/>
      <c r="G213" s="222">
        <f>E213*F213</f>
        <v>0</v>
      </c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  <c r="R213" s="175"/>
      <c r="S213" s="175"/>
      <c r="T213" s="175"/>
      <c r="U213" s="175"/>
      <c r="V213" s="175"/>
      <c r="W213" s="175"/>
      <c r="X213" s="175"/>
      <c r="Y213" s="175"/>
      <c r="Z213" s="175"/>
      <c r="AA213" s="175"/>
      <c r="AB213" s="175"/>
      <c r="AC213" s="175"/>
      <c r="AD213" s="175"/>
      <c r="AE213" s="175"/>
      <c r="AF213" s="175"/>
      <c r="AG213" s="175"/>
      <c r="AH213" s="175"/>
      <c r="AI213" s="175"/>
      <c r="AJ213" s="175"/>
      <c r="AK213" s="175"/>
      <c r="AL213" s="175"/>
      <c r="AM213" s="175"/>
      <c r="AN213" s="175"/>
      <c r="AO213" s="175"/>
      <c r="AP213" s="175"/>
      <c r="AQ213" s="175"/>
      <c r="AR213" s="175"/>
      <c r="AS213" s="175"/>
      <c r="AT213" s="175"/>
      <c r="AU213" s="175"/>
      <c r="AV213" s="175"/>
      <c r="AW213" s="175"/>
      <c r="AX213" s="175"/>
      <c r="AY213" s="175"/>
      <c r="AZ213" s="175"/>
      <c r="BA213" s="175"/>
      <c r="BB213" s="175"/>
      <c r="BC213" s="175"/>
      <c r="BD213" s="175"/>
      <c r="BE213" s="175"/>
      <c r="BF213" s="175"/>
      <c r="BG213" s="175"/>
      <c r="BH213" s="175"/>
    </row>
    <row r="214" spans="1:60" outlineLevel="1">
      <c r="A214" s="220"/>
      <c r="B214" s="213"/>
      <c r="C214" s="233" t="s">
        <v>398</v>
      </c>
      <c r="D214" s="217"/>
      <c r="E214" s="241">
        <v>1</v>
      </c>
      <c r="F214" s="219"/>
      <c r="G214" s="222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  <c r="R214" s="175"/>
      <c r="S214" s="175"/>
      <c r="T214" s="175"/>
      <c r="U214" s="175"/>
      <c r="V214" s="175"/>
      <c r="W214" s="175"/>
      <c r="X214" s="175"/>
      <c r="Y214" s="175"/>
      <c r="Z214" s="175"/>
      <c r="AA214" s="175"/>
      <c r="AB214" s="175"/>
      <c r="AC214" s="175"/>
      <c r="AD214" s="175"/>
      <c r="AE214" s="175"/>
      <c r="AF214" s="175"/>
      <c r="AG214" s="175"/>
      <c r="AH214" s="175"/>
      <c r="AI214" s="175"/>
      <c r="AJ214" s="175"/>
      <c r="AK214" s="175"/>
      <c r="AL214" s="175"/>
      <c r="AM214" s="175"/>
      <c r="AN214" s="175"/>
      <c r="AO214" s="175"/>
      <c r="AP214" s="175"/>
      <c r="AQ214" s="175"/>
      <c r="AR214" s="175"/>
      <c r="AS214" s="175"/>
      <c r="AT214" s="175"/>
      <c r="AU214" s="175"/>
      <c r="AV214" s="175"/>
      <c r="AW214" s="175"/>
      <c r="AX214" s="175"/>
      <c r="AY214" s="175"/>
      <c r="AZ214" s="175"/>
      <c r="BA214" s="175"/>
      <c r="BB214" s="175"/>
      <c r="BC214" s="175"/>
      <c r="BD214" s="175"/>
      <c r="BE214" s="175"/>
      <c r="BF214" s="175"/>
      <c r="BG214" s="175"/>
      <c r="BH214" s="175"/>
    </row>
    <row r="215" spans="1:60" ht="22.5" outlineLevel="1">
      <c r="A215" s="220">
        <v>58</v>
      </c>
      <c r="B215" s="213" t="s">
        <v>399</v>
      </c>
      <c r="C215" s="231" t="s">
        <v>400</v>
      </c>
      <c r="D215" s="215" t="s">
        <v>180</v>
      </c>
      <c r="E215" s="239">
        <v>6.5</v>
      </c>
      <c r="F215" s="219"/>
      <c r="G215" s="222">
        <f>E215*F215</f>
        <v>0</v>
      </c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  <c r="R215" s="175"/>
      <c r="S215" s="175"/>
      <c r="T215" s="175"/>
      <c r="U215" s="175"/>
      <c r="V215" s="175"/>
      <c r="W215" s="175"/>
      <c r="X215" s="175"/>
      <c r="Y215" s="175"/>
      <c r="Z215" s="175"/>
      <c r="AA215" s="175"/>
      <c r="AB215" s="175"/>
      <c r="AC215" s="175"/>
      <c r="AD215" s="175"/>
      <c r="AE215" s="175"/>
      <c r="AF215" s="175"/>
      <c r="AG215" s="175"/>
      <c r="AH215" s="175"/>
      <c r="AI215" s="175"/>
      <c r="AJ215" s="175"/>
      <c r="AK215" s="175"/>
      <c r="AL215" s="175"/>
      <c r="AM215" s="175"/>
      <c r="AN215" s="175"/>
      <c r="AO215" s="175"/>
      <c r="AP215" s="175"/>
      <c r="AQ215" s="175"/>
      <c r="AR215" s="175"/>
      <c r="AS215" s="175"/>
      <c r="AT215" s="175"/>
      <c r="AU215" s="175"/>
      <c r="AV215" s="175"/>
      <c r="AW215" s="175"/>
      <c r="AX215" s="175"/>
      <c r="AY215" s="175"/>
      <c r="AZ215" s="175"/>
      <c r="BA215" s="175"/>
      <c r="BB215" s="175"/>
      <c r="BC215" s="175"/>
      <c r="BD215" s="175"/>
      <c r="BE215" s="175"/>
      <c r="BF215" s="175"/>
      <c r="BG215" s="175"/>
      <c r="BH215" s="175"/>
    </row>
    <row r="216" spans="1:60" outlineLevel="1">
      <c r="A216" s="220"/>
      <c r="B216" s="213"/>
      <c r="C216" s="233" t="s">
        <v>401</v>
      </c>
      <c r="D216" s="217"/>
      <c r="E216" s="241">
        <v>6.5</v>
      </c>
      <c r="F216" s="219"/>
      <c r="G216" s="222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  <c r="R216" s="175"/>
      <c r="S216" s="175"/>
      <c r="T216" s="175"/>
      <c r="U216" s="175"/>
      <c r="V216" s="175"/>
      <c r="W216" s="175"/>
      <c r="X216" s="175"/>
      <c r="Y216" s="175"/>
      <c r="Z216" s="175"/>
      <c r="AA216" s="175"/>
      <c r="AB216" s="175"/>
      <c r="AC216" s="175"/>
      <c r="AD216" s="175"/>
      <c r="AE216" s="175"/>
      <c r="AF216" s="175"/>
      <c r="AG216" s="175"/>
      <c r="AH216" s="175"/>
      <c r="AI216" s="175"/>
      <c r="AJ216" s="175"/>
      <c r="AK216" s="175"/>
      <c r="AL216" s="175"/>
      <c r="AM216" s="175"/>
      <c r="AN216" s="175"/>
      <c r="AO216" s="175"/>
      <c r="AP216" s="175"/>
      <c r="AQ216" s="175"/>
      <c r="AR216" s="175"/>
      <c r="AS216" s="175"/>
      <c r="AT216" s="175"/>
      <c r="AU216" s="175"/>
      <c r="AV216" s="175"/>
      <c r="AW216" s="175"/>
      <c r="AX216" s="175"/>
      <c r="AY216" s="175"/>
      <c r="AZ216" s="175"/>
      <c r="BA216" s="175"/>
      <c r="BB216" s="175"/>
      <c r="BC216" s="175"/>
      <c r="BD216" s="175"/>
      <c r="BE216" s="175"/>
      <c r="BF216" s="175"/>
      <c r="BG216" s="175"/>
      <c r="BH216" s="175"/>
    </row>
    <row r="217" spans="1:60" ht="22.5" outlineLevel="1">
      <c r="A217" s="220">
        <v>59</v>
      </c>
      <c r="B217" s="213" t="s">
        <v>402</v>
      </c>
      <c r="C217" s="231" t="s">
        <v>403</v>
      </c>
      <c r="D217" s="215" t="s">
        <v>180</v>
      </c>
      <c r="E217" s="239">
        <v>31</v>
      </c>
      <c r="F217" s="219"/>
      <c r="G217" s="222">
        <f>E217*F217</f>
        <v>0</v>
      </c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  <c r="R217" s="175"/>
      <c r="S217" s="175"/>
      <c r="T217" s="175"/>
      <c r="U217" s="175"/>
      <c r="V217" s="175"/>
      <c r="W217" s="175"/>
      <c r="X217" s="175"/>
      <c r="Y217" s="175"/>
      <c r="Z217" s="175"/>
      <c r="AA217" s="175"/>
      <c r="AB217" s="175"/>
      <c r="AC217" s="175"/>
      <c r="AD217" s="175"/>
      <c r="AE217" s="175"/>
      <c r="AF217" s="175"/>
      <c r="AG217" s="175"/>
      <c r="AH217" s="175"/>
      <c r="AI217" s="175"/>
      <c r="AJ217" s="175"/>
      <c r="AK217" s="175"/>
      <c r="AL217" s="175"/>
      <c r="AM217" s="175"/>
      <c r="AN217" s="175"/>
      <c r="AO217" s="175"/>
      <c r="AP217" s="175"/>
      <c r="AQ217" s="175"/>
      <c r="AR217" s="175"/>
      <c r="AS217" s="175"/>
      <c r="AT217" s="175"/>
      <c r="AU217" s="175"/>
      <c r="AV217" s="175"/>
      <c r="AW217" s="175"/>
      <c r="AX217" s="175"/>
      <c r="AY217" s="175"/>
      <c r="AZ217" s="175"/>
      <c r="BA217" s="175"/>
      <c r="BB217" s="175"/>
      <c r="BC217" s="175"/>
      <c r="BD217" s="175"/>
      <c r="BE217" s="175"/>
      <c r="BF217" s="175"/>
      <c r="BG217" s="175"/>
      <c r="BH217" s="175"/>
    </row>
    <row r="218" spans="1:60" outlineLevel="1">
      <c r="A218" s="220"/>
      <c r="B218" s="213"/>
      <c r="C218" s="233" t="s">
        <v>404</v>
      </c>
      <c r="D218" s="217"/>
      <c r="E218" s="241">
        <v>31</v>
      </c>
      <c r="F218" s="219"/>
      <c r="G218" s="222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  <c r="R218" s="175"/>
      <c r="S218" s="175"/>
      <c r="T218" s="175"/>
      <c r="U218" s="175"/>
      <c r="V218" s="175"/>
      <c r="W218" s="175"/>
      <c r="X218" s="175"/>
      <c r="Y218" s="175"/>
      <c r="Z218" s="175"/>
      <c r="AA218" s="175"/>
      <c r="AB218" s="175"/>
      <c r="AC218" s="175"/>
      <c r="AD218" s="175"/>
      <c r="AE218" s="175"/>
      <c r="AF218" s="175"/>
      <c r="AG218" s="175"/>
      <c r="AH218" s="175"/>
      <c r="AI218" s="175"/>
      <c r="AJ218" s="175"/>
      <c r="AK218" s="175"/>
      <c r="AL218" s="175"/>
      <c r="AM218" s="175"/>
      <c r="AN218" s="175"/>
      <c r="AO218" s="175"/>
      <c r="AP218" s="175"/>
      <c r="AQ218" s="175"/>
      <c r="AR218" s="175"/>
      <c r="AS218" s="175"/>
      <c r="AT218" s="175"/>
      <c r="AU218" s="175"/>
      <c r="AV218" s="175"/>
      <c r="AW218" s="175"/>
      <c r="AX218" s="175"/>
      <c r="AY218" s="175"/>
      <c r="AZ218" s="175"/>
      <c r="BA218" s="175"/>
      <c r="BB218" s="175"/>
      <c r="BC218" s="175"/>
      <c r="BD218" s="175"/>
      <c r="BE218" s="175"/>
      <c r="BF218" s="175"/>
      <c r="BG218" s="175"/>
      <c r="BH218" s="175"/>
    </row>
    <row r="219" spans="1:60" ht="22.5" outlineLevel="1">
      <c r="A219" s="220">
        <v>60</v>
      </c>
      <c r="B219" s="213" t="s">
        <v>402</v>
      </c>
      <c r="C219" s="231" t="s">
        <v>405</v>
      </c>
      <c r="D219" s="215" t="s">
        <v>180</v>
      </c>
      <c r="E219" s="239">
        <v>5</v>
      </c>
      <c r="F219" s="219"/>
      <c r="G219" s="222">
        <f>E219*F219</f>
        <v>0</v>
      </c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  <c r="R219" s="175"/>
      <c r="S219" s="175"/>
      <c r="T219" s="175"/>
      <c r="U219" s="175"/>
      <c r="V219" s="175"/>
      <c r="W219" s="175"/>
      <c r="X219" s="175"/>
      <c r="Y219" s="175"/>
      <c r="Z219" s="175"/>
      <c r="AA219" s="175"/>
      <c r="AB219" s="175"/>
      <c r="AC219" s="175"/>
      <c r="AD219" s="175"/>
      <c r="AE219" s="175"/>
      <c r="AF219" s="175"/>
      <c r="AG219" s="175"/>
      <c r="AH219" s="175"/>
      <c r="AI219" s="175"/>
      <c r="AJ219" s="175"/>
      <c r="AK219" s="175"/>
      <c r="AL219" s="175"/>
      <c r="AM219" s="175"/>
      <c r="AN219" s="175"/>
      <c r="AO219" s="175"/>
      <c r="AP219" s="175"/>
      <c r="AQ219" s="175"/>
      <c r="AR219" s="175"/>
      <c r="AS219" s="175"/>
      <c r="AT219" s="175"/>
      <c r="AU219" s="175"/>
      <c r="AV219" s="175"/>
      <c r="AW219" s="175"/>
      <c r="AX219" s="175"/>
      <c r="AY219" s="175"/>
      <c r="AZ219" s="175"/>
      <c r="BA219" s="175"/>
      <c r="BB219" s="175"/>
      <c r="BC219" s="175"/>
      <c r="BD219" s="175"/>
      <c r="BE219" s="175"/>
      <c r="BF219" s="175"/>
      <c r="BG219" s="175"/>
      <c r="BH219" s="175"/>
    </row>
    <row r="220" spans="1:60" outlineLevel="1">
      <c r="A220" s="220"/>
      <c r="B220" s="213"/>
      <c r="C220" s="233" t="s">
        <v>406</v>
      </c>
      <c r="D220" s="217"/>
      <c r="E220" s="241">
        <v>5</v>
      </c>
      <c r="F220" s="219"/>
      <c r="G220" s="222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  <c r="R220" s="175"/>
      <c r="S220" s="175"/>
      <c r="T220" s="175"/>
      <c r="U220" s="175"/>
      <c r="V220" s="175"/>
      <c r="W220" s="175"/>
      <c r="X220" s="175"/>
      <c r="Y220" s="175"/>
      <c r="Z220" s="175"/>
      <c r="AA220" s="175"/>
      <c r="AB220" s="175"/>
      <c r="AC220" s="175"/>
      <c r="AD220" s="175"/>
      <c r="AE220" s="175"/>
      <c r="AF220" s="175"/>
      <c r="AG220" s="175"/>
      <c r="AH220" s="175"/>
      <c r="AI220" s="175"/>
      <c r="AJ220" s="175"/>
      <c r="AK220" s="175"/>
      <c r="AL220" s="175"/>
      <c r="AM220" s="175"/>
      <c r="AN220" s="175"/>
      <c r="AO220" s="175"/>
      <c r="AP220" s="175"/>
      <c r="AQ220" s="175"/>
      <c r="AR220" s="175"/>
      <c r="AS220" s="175"/>
      <c r="AT220" s="175"/>
      <c r="AU220" s="175"/>
      <c r="AV220" s="175"/>
      <c r="AW220" s="175"/>
      <c r="AX220" s="175"/>
      <c r="AY220" s="175"/>
      <c r="AZ220" s="175"/>
      <c r="BA220" s="175"/>
      <c r="BB220" s="175"/>
      <c r="BC220" s="175"/>
      <c r="BD220" s="175"/>
      <c r="BE220" s="175"/>
      <c r="BF220" s="175"/>
      <c r="BG220" s="175"/>
      <c r="BH220" s="175"/>
    </row>
    <row r="221" spans="1:60" ht="33.75" outlineLevel="1">
      <c r="A221" s="220">
        <v>61</v>
      </c>
      <c r="B221" s="213" t="s">
        <v>407</v>
      </c>
      <c r="C221" s="231" t="s">
        <v>408</v>
      </c>
      <c r="D221" s="215" t="s">
        <v>369</v>
      </c>
      <c r="E221" s="239">
        <v>2</v>
      </c>
      <c r="F221" s="219"/>
      <c r="G221" s="222">
        <f>E221*F221</f>
        <v>0</v>
      </c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  <c r="R221" s="175"/>
      <c r="S221" s="175"/>
      <c r="T221" s="175"/>
      <c r="U221" s="175"/>
      <c r="V221" s="175"/>
      <c r="W221" s="175"/>
      <c r="X221" s="175"/>
      <c r="Y221" s="175"/>
      <c r="Z221" s="175"/>
      <c r="AA221" s="175"/>
      <c r="AB221" s="175"/>
      <c r="AC221" s="175"/>
      <c r="AD221" s="175"/>
      <c r="AE221" s="175"/>
      <c r="AF221" s="175"/>
      <c r="AG221" s="175"/>
      <c r="AH221" s="175"/>
      <c r="AI221" s="175"/>
      <c r="AJ221" s="175"/>
      <c r="AK221" s="175"/>
      <c r="AL221" s="175"/>
      <c r="AM221" s="175"/>
      <c r="AN221" s="175"/>
      <c r="AO221" s="175"/>
      <c r="AP221" s="175"/>
      <c r="AQ221" s="175"/>
      <c r="AR221" s="175"/>
      <c r="AS221" s="175"/>
      <c r="AT221" s="175"/>
      <c r="AU221" s="175"/>
      <c r="AV221" s="175"/>
      <c r="AW221" s="175"/>
      <c r="AX221" s="175"/>
      <c r="AY221" s="175"/>
      <c r="AZ221" s="175"/>
      <c r="BA221" s="175"/>
      <c r="BB221" s="175"/>
      <c r="BC221" s="175"/>
      <c r="BD221" s="175"/>
      <c r="BE221" s="175"/>
      <c r="BF221" s="175"/>
      <c r="BG221" s="175"/>
      <c r="BH221" s="175"/>
    </row>
    <row r="222" spans="1:60" outlineLevel="1">
      <c r="A222" s="220"/>
      <c r="B222" s="213"/>
      <c r="C222" s="233" t="s">
        <v>409</v>
      </c>
      <c r="D222" s="217"/>
      <c r="E222" s="241">
        <v>2</v>
      </c>
      <c r="F222" s="219"/>
      <c r="G222" s="222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  <c r="R222" s="175"/>
      <c r="S222" s="175"/>
      <c r="T222" s="175"/>
      <c r="U222" s="175"/>
      <c r="V222" s="175"/>
      <c r="W222" s="175"/>
      <c r="X222" s="175"/>
      <c r="Y222" s="175"/>
      <c r="Z222" s="175"/>
      <c r="AA222" s="175"/>
      <c r="AB222" s="175"/>
      <c r="AC222" s="175"/>
      <c r="AD222" s="175"/>
      <c r="AE222" s="175"/>
      <c r="AF222" s="175"/>
      <c r="AG222" s="175"/>
      <c r="AH222" s="175"/>
      <c r="AI222" s="175"/>
      <c r="AJ222" s="175"/>
      <c r="AK222" s="175"/>
      <c r="AL222" s="175"/>
      <c r="AM222" s="175"/>
      <c r="AN222" s="175"/>
      <c r="AO222" s="175"/>
      <c r="AP222" s="175"/>
      <c r="AQ222" s="175"/>
      <c r="AR222" s="175"/>
      <c r="AS222" s="175"/>
      <c r="AT222" s="175"/>
      <c r="AU222" s="175"/>
      <c r="AV222" s="175"/>
      <c r="AW222" s="175"/>
      <c r="AX222" s="175"/>
      <c r="AY222" s="175"/>
      <c r="AZ222" s="175"/>
      <c r="BA222" s="175"/>
      <c r="BB222" s="175"/>
      <c r="BC222" s="175"/>
      <c r="BD222" s="175"/>
      <c r="BE222" s="175"/>
      <c r="BF222" s="175"/>
      <c r="BG222" s="175"/>
      <c r="BH222" s="175"/>
    </row>
    <row r="223" spans="1:60" ht="22.5" outlineLevel="1">
      <c r="A223" s="220">
        <v>62</v>
      </c>
      <c r="B223" s="213" t="s">
        <v>410</v>
      </c>
      <c r="C223" s="231" t="s">
        <v>411</v>
      </c>
      <c r="D223" s="215" t="s">
        <v>188</v>
      </c>
      <c r="E223" s="239">
        <v>0.01</v>
      </c>
      <c r="F223" s="219"/>
      <c r="G223" s="222">
        <f>E223*F223</f>
        <v>0</v>
      </c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  <c r="R223" s="175"/>
      <c r="S223" s="175"/>
      <c r="T223" s="175"/>
      <c r="U223" s="175"/>
      <c r="V223" s="175"/>
      <c r="W223" s="175"/>
      <c r="X223" s="175"/>
      <c r="Y223" s="175"/>
      <c r="Z223" s="175"/>
      <c r="AA223" s="175"/>
      <c r="AB223" s="175"/>
      <c r="AC223" s="175"/>
      <c r="AD223" s="175"/>
      <c r="AE223" s="175"/>
      <c r="AF223" s="175"/>
      <c r="AG223" s="175"/>
      <c r="AH223" s="175"/>
      <c r="AI223" s="175"/>
      <c r="AJ223" s="175"/>
      <c r="AK223" s="175"/>
      <c r="AL223" s="175"/>
      <c r="AM223" s="175"/>
      <c r="AN223" s="175"/>
      <c r="AO223" s="175"/>
      <c r="AP223" s="175"/>
      <c r="AQ223" s="175"/>
      <c r="AR223" s="175"/>
      <c r="AS223" s="175"/>
      <c r="AT223" s="175"/>
      <c r="AU223" s="175"/>
      <c r="AV223" s="175"/>
      <c r="AW223" s="175"/>
      <c r="AX223" s="175"/>
      <c r="AY223" s="175"/>
      <c r="AZ223" s="175"/>
      <c r="BA223" s="175"/>
      <c r="BB223" s="175"/>
      <c r="BC223" s="175"/>
      <c r="BD223" s="175"/>
      <c r="BE223" s="175"/>
      <c r="BF223" s="175"/>
      <c r="BG223" s="175"/>
      <c r="BH223" s="175"/>
    </row>
    <row r="224" spans="1:60" outlineLevel="1">
      <c r="A224" s="220"/>
      <c r="B224" s="213"/>
      <c r="C224" s="233" t="s">
        <v>412</v>
      </c>
      <c r="D224" s="217"/>
      <c r="E224" s="241">
        <v>0.01</v>
      </c>
      <c r="F224" s="219"/>
      <c r="G224" s="222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  <c r="R224" s="175"/>
      <c r="S224" s="175"/>
      <c r="T224" s="175"/>
      <c r="U224" s="175"/>
      <c r="V224" s="175"/>
      <c r="W224" s="175"/>
      <c r="X224" s="175"/>
      <c r="Y224" s="175"/>
      <c r="Z224" s="175"/>
      <c r="AA224" s="175"/>
      <c r="AB224" s="175"/>
      <c r="AC224" s="175"/>
      <c r="AD224" s="175"/>
      <c r="AE224" s="175"/>
      <c r="AF224" s="175"/>
      <c r="AG224" s="175"/>
      <c r="AH224" s="175"/>
      <c r="AI224" s="175"/>
      <c r="AJ224" s="175"/>
      <c r="AK224" s="175"/>
      <c r="AL224" s="175"/>
      <c r="AM224" s="175"/>
      <c r="AN224" s="175"/>
      <c r="AO224" s="175"/>
      <c r="AP224" s="175"/>
      <c r="AQ224" s="175"/>
      <c r="AR224" s="175"/>
      <c r="AS224" s="175"/>
      <c r="AT224" s="175"/>
      <c r="AU224" s="175"/>
      <c r="AV224" s="175"/>
      <c r="AW224" s="175"/>
      <c r="AX224" s="175"/>
      <c r="AY224" s="175"/>
      <c r="AZ224" s="175"/>
      <c r="BA224" s="175"/>
      <c r="BB224" s="175"/>
      <c r="BC224" s="175"/>
      <c r="BD224" s="175"/>
      <c r="BE224" s="175"/>
      <c r="BF224" s="175"/>
      <c r="BG224" s="175"/>
      <c r="BH224" s="175"/>
    </row>
    <row r="225" spans="1:60" ht="33.75" outlineLevel="1">
      <c r="A225" s="220">
        <v>63</v>
      </c>
      <c r="B225" s="213" t="s">
        <v>413</v>
      </c>
      <c r="C225" s="231" t="s">
        <v>414</v>
      </c>
      <c r="D225" s="215" t="s">
        <v>369</v>
      </c>
      <c r="E225" s="239">
        <v>1</v>
      </c>
      <c r="F225" s="219"/>
      <c r="G225" s="222">
        <f>E225*F225</f>
        <v>0</v>
      </c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  <c r="R225" s="175"/>
      <c r="S225" s="175"/>
      <c r="T225" s="175"/>
      <c r="U225" s="175"/>
      <c r="V225" s="175"/>
      <c r="W225" s="175"/>
      <c r="X225" s="175"/>
      <c r="Y225" s="175"/>
      <c r="Z225" s="175"/>
      <c r="AA225" s="175"/>
      <c r="AB225" s="175"/>
      <c r="AC225" s="175"/>
      <c r="AD225" s="175"/>
      <c r="AE225" s="175"/>
      <c r="AF225" s="175"/>
      <c r="AG225" s="175"/>
      <c r="AH225" s="175"/>
      <c r="AI225" s="175"/>
      <c r="AJ225" s="175"/>
      <c r="AK225" s="175"/>
      <c r="AL225" s="175"/>
      <c r="AM225" s="175"/>
      <c r="AN225" s="175"/>
      <c r="AO225" s="175"/>
      <c r="AP225" s="175"/>
      <c r="AQ225" s="175"/>
      <c r="AR225" s="175"/>
      <c r="AS225" s="175"/>
      <c r="AT225" s="175"/>
      <c r="AU225" s="175"/>
      <c r="AV225" s="175"/>
      <c r="AW225" s="175"/>
      <c r="AX225" s="175"/>
      <c r="AY225" s="175"/>
      <c r="AZ225" s="175"/>
      <c r="BA225" s="175"/>
      <c r="BB225" s="175"/>
      <c r="BC225" s="175"/>
      <c r="BD225" s="175"/>
      <c r="BE225" s="175"/>
      <c r="BF225" s="175"/>
      <c r="BG225" s="175"/>
      <c r="BH225" s="175"/>
    </row>
    <row r="226" spans="1:60" outlineLevel="1">
      <c r="A226" s="220"/>
      <c r="B226" s="213"/>
      <c r="C226" s="233" t="s">
        <v>415</v>
      </c>
      <c r="D226" s="217"/>
      <c r="E226" s="241">
        <v>1</v>
      </c>
      <c r="F226" s="219"/>
      <c r="G226" s="222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75"/>
      <c r="X226" s="175"/>
      <c r="Y226" s="175"/>
      <c r="Z226" s="175"/>
      <c r="AA226" s="175"/>
      <c r="AB226" s="175"/>
      <c r="AC226" s="175"/>
      <c r="AD226" s="175"/>
      <c r="AE226" s="175"/>
      <c r="AF226" s="175"/>
      <c r="AG226" s="175"/>
      <c r="AH226" s="175"/>
      <c r="AI226" s="175"/>
      <c r="AJ226" s="175"/>
      <c r="AK226" s="175"/>
      <c r="AL226" s="175"/>
      <c r="AM226" s="175"/>
      <c r="AN226" s="175"/>
      <c r="AO226" s="175"/>
      <c r="AP226" s="175"/>
      <c r="AQ226" s="175"/>
      <c r="AR226" s="175"/>
      <c r="AS226" s="175"/>
      <c r="AT226" s="175"/>
      <c r="AU226" s="175"/>
      <c r="AV226" s="175"/>
      <c r="AW226" s="175"/>
      <c r="AX226" s="175"/>
      <c r="AY226" s="175"/>
      <c r="AZ226" s="175"/>
      <c r="BA226" s="175"/>
      <c r="BB226" s="175"/>
      <c r="BC226" s="175"/>
      <c r="BD226" s="175"/>
      <c r="BE226" s="175"/>
      <c r="BF226" s="175"/>
      <c r="BG226" s="175"/>
      <c r="BH226" s="175"/>
    </row>
    <row r="227" spans="1:60" ht="22.5" outlineLevel="1">
      <c r="A227" s="220">
        <v>64</v>
      </c>
      <c r="B227" s="213" t="s">
        <v>413</v>
      </c>
      <c r="C227" s="231" t="s">
        <v>416</v>
      </c>
      <c r="D227" s="215" t="s">
        <v>369</v>
      </c>
      <c r="E227" s="239">
        <v>1</v>
      </c>
      <c r="F227" s="219"/>
      <c r="G227" s="222">
        <f>E227*F227</f>
        <v>0</v>
      </c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  <c r="R227" s="175"/>
      <c r="S227" s="175"/>
      <c r="T227" s="175"/>
      <c r="U227" s="175"/>
      <c r="V227" s="175"/>
      <c r="W227" s="175"/>
      <c r="X227" s="175"/>
      <c r="Y227" s="175"/>
      <c r="Z227" s="175"/>
      <c r="AA227" s="175"/>
      <c r="AB227" s="175"/>
      <c r="AC227" s="175"/>
      <c r="AD227" s="175"/>
      <c r="AE227" s="175"/>
      <c r="AF227" s="175"/>
      <c r="AG227" s="175"/>
      <c r="AH227" s="175"/>
      <c r="AI227" s="175"/>
      <c r="AJ227" s="175"/>
      <c r="AK227" s="175"/>
      <c r="AL227" s="175"/>
      <c r="AM227" s="175"/>
      <c r="AN227" s="175"/>
      <c r="AO227" s="175"/>
      <c r="AP227" s="175"/>
      <c r="AQ227" s="175"/>
      <c r="AR227" s="175"/>
      <c r="AS227" s="175"/>
      <c r="AT227" s="175"/>
      <c r="AU227" s="175"/>
      <c r="AV227" s="175"/>
      <c r="AW227" s="175"/>
      <c r="AX227" s="175"/>
      <c r="AY227" s="175"/>
      <c r="AZ227" s="175"/>
      <c r="BA227" s="175"/>
      <c r="BB227" s="175"/>
      <c r="BC227" s="175"/>
      <c r="BD227" s="175"/>
      <c r="BE227" s="175"/>
      <c r="BF227" s="175"/>
      <c r="BG227" s="175"/>
      <c r="BH227" s="175"/>
    </row>
    <row r="228" spans="1:60" outlineLevel="1">
      <c r="A228" s="220">
        <v>65</v>
      </c>
      <c r="B228" s="213" t="s">
        <v>417</v>
      </c>
      <c r="C228" s="231" t="s">
        <v>418</v>
      </c>
      <c r="D228" s="215" t="s">
        <v>369</v>
      </c>
      <c r="E228" s="239">
        <v>3</v>
      </c>
      <c r="F228" s="219"/>
      <c r="G228" s="222">
        <f>E228*F228</f>
        <v>0</v>
      </c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  <c r="W228" s="175"/>
      <c r="X228" s="175"/>
      <c r="Y228" s="175"/>
      <c r="Z228" s="175"/>
      <c r="AA228" s="175"/>
      <c r="AB228" s="175"/>
      <c r="AC228" s="175"/>
      <c r="AD228" s="175"/>
      <c r="AE228" s="175"/>
      <c r="AF228" s="175"/>
      <c r="AG228" s="175"/>
      <c r="AH228" s="175"/>
      <c r="AI228" s="175"/>
      <c r="AJ228" s="175"/>
      <c r="AK228" s="175"/>
      <c r="AL228" s="175"/>
      <c r="AM228" s="175"/>
      <c r="AN228" s="175"/>
      <c r="AO228" s="175"/>
      <c r="AP228" s="175"/>
      <c r="AQ228" s="175"/>
      <c r="AR228" s="175"/>
      <c r="AS228" s="175"/>
      <c r="AT228" s="175"/>
      <c r="AU228" s="175"/>
      <c r="AV228" s="175"/>
      <c r="AW228" s="175"/>
      <c r="AX228" s="175"/>
      <c r="AY228" s="175"/>
      <c r="AZ228" s="175"/>
      <c r="BA228" s="175"/>
      <c r="BB228" s="175"/>
      <c r="BC228" s="175"/>
      <c r="BD228" s="175"/>
      <c r="BE228" s="175"/>
      <c r="BF228" s="175"/>
      <c r="BG228" s="175"/>
      <c r="BH228" s="175"/>
    </row>
    <row r="229" spans="1:60" outlineLevel="1">
      <c r="A229" s="220"/>
      <c r="B229" s="213"/>
      <c r="C229" s="233" t="s">
        <v>419</v>
      </c>
      <c r="D229" s="217"/>
      <c r="E229" s="241">
        <v>1</v>
      </c>
      <c r="F229" s="219"/>
      <c r="G229" s="222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  <c r="R229" s="175"/>
      <c r="S229" s="175"/>
      <c r="T229" s="175"/>
      <c r="U229" s="175"/>
      <c r="V229" s="175"/>
      <c r="W229" s="175"/>
      <c r="X229" s="175"/>
      <c r="Y229" s="175"/>
      <c r="Z229" s="175"/>
      <c r="AA229" s="175"/>
      <c r="AB229" s="175"/>
      <c r="AC229" s="175"/>
      <c r="AD229" s="175"/>
      <c r="AE229" s="175"/>
      <c r="AF229" s="175"/>
      <c r="AG229" s="175"/>
      <c r="AH229" s="175"/>
      <c r="AI229" s="175"/>
      <c r="AJ229" s="175"/>
      <c r="AK229" s="175"/>
      <c r="AL229" s="175"/>
      <c r="AM229" s="175"/>
      <c r="AN229" s="175"/>
      <c r="AO229" s="175"/>
      <c r="AP229" s="175"/>
      <c r="AQ229" s="175"/>
      <c r="AR229" s="175"/>
      <c r="AS229" s="175"/>
      <c r="AT229" s="175"/>
      <c r="AU229" s="175"/>
      <c r="AV229" s="175"/>
      <c r="AW229" s="175"/>
      <c r="AX229" s="175"/>
      <c r="AY229" s="175"/>
      <c r="AZ229" s="175"/>
      <c r="BA229" s="175"/>
      <c r="BB229" s="175"/>
      <c r="BC229" s="175"/>
      <c r="BD229" s="175"/>
      <c r="BE229" s="175"/>
      <c r="BF229" s="175"/>
      <c r="BG229" s="175"/>
      <c r="BH229" s="175"/>
    </row>
    <row r="230" spans="1:60" outlineLevel="1">
      <c r="A230" s="220"/>
      <c r="B230" s="213"/>
      <c r="C230" s="233" t="s">
        <v>420</v>
      </c>
      <c r="D230" s="217"/>
      <c r="E230" s="241">
        <v>2</v>
      </c>
      <c r="F230" s="219"/>
      <c r="G230" s="222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5"/>
      <c r="AE230" s="175"/>
      <c r="AF230" s="175"/>
      <c r="AG230" s="175"/>
      <c r="AH230" s="175"/>
      <c r="AI230" s="175"/>
      <c r="AJ230" s="175"/>
      <c r="AK230" s="175"/>
      <c r="AL230" s="175"/>
      <c r="AM230" s="175"/>
      <c r="AN230" s="175"/>
      <c r="AO230" s="175"/>
      <c r="AP230" s="175"/>
      <c r="AQ230" s="175"/>
      <c r="AR230" s="175"/>
      <c r="AS230" s="175"/>
      <c r="AT230" s="175"/>
      <c r="AU230" s="175"/>
      <c r="AV230" s="175"/>
      <c r="AW230" s="175"/>
      <c r="AX230" s="175"/>
      <c r="AY230" s="175"/>
      <c r="AZ230" s="175"/>
      <c r="BA230" s="175"/>
      <c r="BB230" s="175"/>
      <c r="BC230" s="175"/>
      <c r="BD230" s="175"/>
      <c r="BE230" s="175"/>
      <c r="BF230" s="175"/>
      <c r="BG230" s="175"/>
      <c r="BH230" s="175"/>
    </row>
    <row r="231" spans="1:60">
      <c r="A231" s="221" t="s">
        <v>157</v>
      </c>
      <c r="B231" s="214" t="s">
        <v>80</v>
      </c>
      <c r="C231" s="232" t="s">
        <v>81</v>
      </c>
      <c r="D231" s="216"/>
      <c r="E231" s="240"/>
      <c r="F231" s="312">
        <f>SUM(G232:G242)</f>
        <v>0</v>
      </c>
      <c r="G231" s="313"/>
    </row>
    <row r="232" spans="1:60" outlineLevel="1">
      <c r="A232" s="220">
        <v>66</v>
      </c>
      <c r="B232" s="213" t="s">
        <v>421</v>
      </c>
      <c r="C232" s="231" t="s">
        <v>422</v>
      </c>
      <c r="D232" s="215" t="s">
        <v>188</v>
      </c>
      <c r="E232" s="239">
        <v>14.984999999999999</v>
      </c>
      <c r="F232" s="219"/>
      <c r="G232" s="222">
        <f>E232*F232</f>
        <v>0</v>
      </c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  <c r="AA232" s="175"/>
      <c r="AB232" s="175"/>
      <c r="AC232" s="175"/>
      <c r="AD232" s="175"/>
      <c r="AE232" s="175"/>
      <c r="AF232" s="175"/>
      <c r="AG232" s="175"/>
      <c r="AH232" s="175"/>
      <c r="AI232" s="175"/>
      <c r="AJ232" s="175"/>
      <c r="AK232" s="175"/>
      <c r="AL232" s="175"/>
      <c r="AM232" s="175"/>
      <c r="AN232" s="175"/>
      <c r="AO232" s="175"/>
      <c r="AP232" s="175"/>
      <c r="AQ232" s="175"/>
      <c r="AR232" s="175"/>
      <c r="AS232" s="175"/>
      <c r="AT232" s="175"/>
      <c r="AU232" s="175"/>
      <c r="AV232" s="175"/>
      <c r="AW232" s="175"/>
      <c r="AX232" s="175"/>
      <c r="AY232" s="175"/>
      <c r="AZ232" s="175"/>
      <c r="BA232" s="175"/>
      <c r="BB232" s="175"/>
      <c r="BC232" s="175"/>
      <c r="BD232" s="175"/>
      <c r="BE232" s="175"/>
      <c r="BF232" s="175"/>
      <c r="BG232" s="175"/>
      <c r="BH232" s="175"/>
    </row>
    <row r="233" spans="1:60" outlineLevel="1">
      <c r="A233" s="220"/>
      <c r="B233" s="213"/>
      <c r="C233" s="233" t="s">
        <v>423</v>
      </c>
      <c r="D233" s="217"/>
      <c r="E233" s="241">
        <v>14.984999999999999</v>
      </c>
      <c r="F233" s="219"/>
      <c r="G233" s="222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  <c r="AA233" s="175"/>
      <c r="AB233" s="175"/>
      <c r="AC233" s="175"/>
      <c r="AD233" s="175"/>
      <c r="AE233" s="175"/>
      <c r="AF233" s="175"/>
      <c r="AG233" s="175"/>
      <c r="AH233" s="175"/>
      <c r="AI233" s="175"/>
      <c r="AJ233" s="175"/>
      <c r="AK233" s="175"/>
      <c r="AL233" s="175"/>
      <c r="AM233" s="175"/>
      <c r="AN233" s="175"/>
      <c r="AO233" s="175"/>
      <c r="AP233" s="175"/>
      <c r="AQ233" s="175"/>
      <c r="AR233" s="175"/>
      <c r="AS233" s="175"/>
      <c r="AT233" s="175"/>
      <c r="AU233" s="175"/>
      <c r="AV233" s="175"/>
      <c r="AW233" s="175"/>
      <c r="AX233" s="175"/>
      <c r="AY233" s="175"/>
      <c r="AZ233" s="175"/>
      <c r="BA233" s="175"/>
      <c r="BB233" s="175"/>
      <c r="BC233" s="175"/>
      <c r="BD233" s="175"/>
      <c r="BE233" s="175"/>
      <c r="BF233" s="175"/>
      <c r="BG233" s="175"/>
      <c r="BH233" s="175"/>
    </row>
    <row r="234" spans="1:60" ht="22.5" outlineLevel="1">
      <c r="A234" s="220">
        <v>67</v>
      </c>
      <c r="B234" s="213" t="s">
        <v>424</v>
      </c>
      <c r="C234" s="231" t="s">
        <v>425</v>
      </c>
      <c r="D234" s="215" t="s">
        <v>180</v>
      </c>
      <c r="E234" s="239">
        <v>55.5</v>
      </c>
      <c r="F234" s="219"/>
      <c r="G234" s="222">
        <f>E234*F234</f>
        <v>0</v>
      </c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75"/>
      <c r="X234" s="175"/>
      <c r="Y234" s="175"/>
      <c r="Z234" s="175"/>
      <c r="AA234" s="175"/>
      <c r="AB234" s="175"/>
      <c r="AC234" s="175"/>
      <c r="AD234" s="175"/>
      <c r="AE234" s="175"/>
      <c r="AF234" s="175"/>
      <c r="AG234" s="175"/>
      <c r="AH234" s="175"/>
      <c r="AI234" s="175"/>
      <c r="AJ234" s="175"/>
      <c r="AK234" s="175"/>
      <c r="AL234" s="175"/>
      <c r="AM234" s="175"/>
      <c r="AN234" s="175"/>
      <c r="AO234" s="175"/>
      <c r="AP234" s="175"/>
      <c r="AQ234" s="175"/>
      <c r="AR234" s="175"/>
      <c r="AS234" s="175"/>
      <c r="AT234" s="175"/>
      <c r="AU234" s="175"/>
      <c r="AV234" s="175"/>
      <c r="AW234" s="175"/>
      <c r="AX234" s="175"/>
      <c r="AY234" s="175"/>
      <c r="AZ234" s="175"/>
      <c r="BA234" s="175"/>
      <c r="BB234" s="175"/>
      <c r="BC234" s="175"/>
      <c r="BD234" s="175"/>
      <c r="BE234" s="175"/>
      <c r="BF234" s="175"/>
      <c r="BG234" s="175"/>
      <c r="BH234" s="175"/>
    </row>
    <row r="235" spans="1:60" outlineLevel="1">
      <c r="A235" s="220"/>
      <c r="B235" s="213"/>
      <c r="C235" s="233" t="s">
        <v>426</v>
      </c>
      <c r="D235" s="217"/>
      <c r="E235" s="241">
        <v>55.5</v>
      </c>
      <c r="F235" s="219"/>
      <c r="G235" s="222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  <c r="R235" s="175"/>
      <c r="S235" s="175"/>
      <c r="T235" s="175"/>
      <c r="U235" s="175"/>
      <c r="V235" s="175"/>
      <c r="W235" s="175"/>
      <c r="X235" s="175"/>
      <c r="Y235" s="175"/>
      <c r="Z235" s="175"/>
      <c r="AA235" s="175"/>
      <c r="AB235" s="175"/>
      <c r="AC235" s="175"/>
      <c r="AD235" s="175"/>
      <c r="AE235" s="175"/>
      <c r="AF235" s="175"/>
      <c r="AG235" s="175"/>
      <c r="AH235" s="175"/>
      <c r="AI235" s="175"/>
      <c r="AJ235" s="175"/>
      <c r="AK235" s="175"/>
      <c r="AL235" s="175"/>
      <c r="AM235" s="175"/>
      <c r="AN235" s="175"/>
      <c r="AO235" s="175"/>
      <c r="AP235" s="175"/>
      <c r="AQ235" s="175"/>
      <c r="AR235" s="175"/>
      <c r="AS235" s="175"/>
      <c r="AT235" s="175"/>
      <c r="AU235" s="175"/>
      <c r="AV235" s="175"/>
      <c r="AW235" s="175"/>
      <c r="AX235" s="175"/>
      <c r="AY235" s="175"/>
      <c r="AZ235" s="175"/>
      <c r="BA235" s="175"/>
      <c r="BB235" s="175"/>
      <c r="BC235" s="175"/>
      <c r="BD235" s="175"/>
      <c r="BE235" s="175"/>
      <c r="BF235" s="175"/>
      <c r="BG235" s="175"/>
      <c r="BH235" s="175"/>
    </row>
    <row r="236" spans="1:60" ht="22.5" outlineLevel="1">
      <c r="A236" s="220">
        <v>68</v>
      </c>
      <c r="B236" s="213" t="s">
        <v>427</v>
      </c>
      <c r="C236" s="231" t="s">
        <v>428</v>
      </c>
      <c r="D236" s="215" t="s">
        <v>164</v>
      </c>
      <c r="E236" s="239">
        <v>166.5</v>
      </c>
      <c r="F236" s="219"/>
      <c r="G236" s="222">
        <f>E236*F236</f>
        <v>0</v>
      </c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  <c r="W236" s="175"/>
      <c r="X236" s="175"/>
      <c r="Y236" s="175"/>
      <c r="Z236" s="175"/>
      <c r="AA236" s="175"/>
      <c r="AB236" s="175"/>
      <c r="AC236" s="175"/>
      <c r="AD236" s="175"/>
      <c r="AE236" s="175"/>
      <c r="AF236" s="175"/>
      <c r="AG236" s="175"/>
      <c r="AH236" s="175"/>
      <c r="AI236" s="175"/>
      <c r="AJ236" s="175"/>
      <c r="AK236" s="175"/>
      <c r="AL236" s="175"/>
      <c r="AM236" s="175"/>
      <c r="AN236" s="175"/>
      <c r="AO236" s="175"/>
      <c r="AP236" s="175"/>
      <c r="AQ236" s="175"/>
      <c r="AR236" s="175"/>
      <c r="AS236" s="175"/>
      <c r="AT236" s="175"/>
      <c r="AU236" s="175"/>
      <c r="AV236" s="175"/>
      <c r="AW236" s="175"/>
      <c r="AX236" s="175"/>
      <c r="AY236" s="175"/>
      <c r="AZ236" s="175"/>
      <c r="BA236" s="175"/>
      <c r="BB236" s="175"/>
      <c r="BC236" s="175"/>
      <c r="BD236" s="175"/>
      <c r="BE236" s="175"/>
      <c r="BF236" s="175"/>
      <c r="BG236" s="175"/>
      <c r="BH236" s="175"/>
    </row>
    <row r="237" spans="1:60" outlineLevel="1">
      <c r="A237" s="220"/>
      <c r="B237" s="213"/>
      <c r="C237" s="233" t="s">
        <v>429</v>
      </c>
      <c r="D237" s="217"/>
      <c r="E237" s="241">
        <v>166.5</v>
      </c>
      <c r="F237" s="219"/>
      <c r="G237" s="222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  <c r="R237" s="175"/>
      <c r="S237" s="175"/>
      <c r="T237" s="175"/>
      <c r="U237" s="175"/>
      <c r="V237" s="175"/>
      <c r="W237" s="175"/>
      <c r="X237" s="175"/>
      <c r="Y237" s="175"/>
      <c r="Z237" s="175"/>
      <c r="AA237" s="175"/>
      <c r="AB237" s="175"/>
      <c r="AC237" s="175"/>
      <c r="AD237" s="175"/>
      <c r="AE237" s="175"/>
      <c r="AF237" s="175"/>
      <c r="AG237" s="175"/>
      <c r="AH237" s="175"/>
      <c r="AI237" s="175"/>
      <c r="AJ237" s="175"/>
      <c r="AK237" s="175"/>
      <c r="AL237" s="175"/>
      <c r="AM237" s="175"/>
      <c r="AN237" s="175"/>
      <c r="AO237" s="175"/>
      <c r="AP237" s="175"/>
      <c r="AQ237" s="175"/>
      <c r="AR237" s="175"/>
      <c r="AS237" s="175"/>
      <c r="AT237" s="175"/>
      <c r="AU237" s="175"/>
      <c r="AV237" s="175"/>
      <c r="AW237" s="175"/>
      <c r="AX237" s="175"/>
      <c r="AY237" s="175"/>
      <c r="AZ237" s="175"/>
      <c r="BA237" s="175"/>
      <c r="BB237" s="175"/>
      <c r="BC237" s="175"/>
      <c r="BD237" s="175"/>
      <c r="BE237" s="175"/>
      <c r="BF237" s="175"/>
      <c r="BG237" s="175"/>
      <c r="BH237" s="175"/>
    </row>
    <row r="238" spans="1:60" outlineLevel="1">
      <c r="A238" s="220">
        <v>69</v>
      </c>
      <c r="B238" s="213" t="s">
        <v>430</v>
      </c>
      <c r="C238" s="231" t="s">
        <v>431</v>
      </c>
      <c r="D238" s="215" t="s">
        <v>369</v>
      </c>
      <c r="E238" s="239">
        <v>5</v>
      </c>
      <c r="F238" s="219"/>
      <c r="G238" s="222">
        <f>E238*F238</f>
        <v>0</v>
      </c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  <c r="AA238" s="175"/>
      <c r="AB238" s="175"/>
      <c r="AC238" s="175"/>
      <c r="AD238" s="175"/>
      <c r="AE238" s="175"/>
      <c r="AF238" s="175"/>
      <c r="AG238" s="175"/>
      <c r="AH238" s="175"/>
      <c r="AI238" s="175"/>
      <c r="AJ238" s="175"/>
      <c r="AK238" s="175"/>
      <c r="AL238" s="175"/>
      <c r="AM238" s="175"/>
      <c r="AN238" s="175"/>
      <c r="AO238" s="175"/>
      <c r="AP238" s="175"/>
      <c r="AQ238" s="175"/>
      <c r="AR238" s="175"/>
      <c r="AS238" s="175"/>
      <c r="AT238" s="175"/>
      <c r="AU238" s="175"/>
      <c r="AV238" s="175"/>
      <c r="AW238" s="175"/>
      <c r="AX238" s="175"/>
      <c r="AY238" s="175"/>
      <c r="AZ238" s="175"/>
      <c r="BA238" s="175"/>
      <c r="BB238" s="175"/>
      <c r="BC238" s="175"/>
      <c r="BD238" s="175"/>
      <c r="BE238" s="175"/>
      <c r="BF238" s="175"/>
      <c r="BG238" s="175"/>
      <c r="BH238" s="175"/>
    </row>
    <row r="239" spans="1:60" outlineLevel="1">
      <c r="A239" s="220">
        <v>70</v>
      </c>
      <c r="B239" s="213" t="s">
        <v>432</v>
      </c>
      <c r="C239" s="231" t="s">
        <v>433</v>
      </c>
      <c r="D239" s="215" t="s">
        <v>369</v>
      </c>
      <c r="E239" s="239">
        <v>1</v>
      </c>
      <c r="F239" s="219"/>
      <c r="G239" s="222">
        <f>E239*F239</f>
        <v>0</v>
      </c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  <c r="AA239" s="175"/>
      <c r="AB239" s="175"/>
      <c r="AC239" s="175"/>
      <c r="AD239" s="175"/>
      <c r="AE239" s="175"/>
      <c r="AF239" s="175"/>
      <c r="AG239" s="175"/>
      <c r="AH239" s="175"/>
      <c r="AI239" s="175"/>
      <c r="AJ239" s="175"/>
      <c r="AK239" s="175"/>
      <c r="AL239" s="175"/>
      <c r="AM239" s="175"/>
      <c r="AN239" s="175"/>
      <c r="AO239" s="175"/>
      <c r="AP239" s="175"/>
      <c r="AQ239" s="175"/>
      <c r="AR239" s="175"/>
      <c r="AS239" s="175"/>
      <c r="AT239" s="175"/>
      <c r="AU239" s="175"/>
      <c r="AV239" s="175"/>
      <c r="AW239" s="175"/>
      <c r="AX239" s="175"/>
      <c r="AY239" s="175"/>
      <c r="AZ239" s="175"/>
      <c r="BA239" s="175"/>
      <c r="BB239" s="175"/>
      <c r="BC239" s="175"/>
      <c r="BD239" s="175"/>
      <c r="BE239" s="175"/>
      <c r="BF239" s="175"/>
      <c r="BG239" s="175"/>
      <c r="BH239" s="175"/>
    </row>
    <row r="240" spans="1:60" ht="22.5" outlineLevel="1">
      <c r="A240" s="220">
        <v>71</v>
      </c>
      <c r="B240" s="213" t="s">
        <v>417</v>
      </c>
      <c r="C240" s="231" t="s">
        <v>434</v>
      </c>
      <c r="D240" s="215" t="s">
        <v>369</v>
      </c>
      <c r="E240" s="239">
        <v>1</v>
      </c>
      <c r="F240" s="219"/>
      <c r="G240" s="222">
        <f>E240*F240</f>
        <v>0</v>
      </c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  <c r="AA240" s="175"/>
      <c r="AB240" s="175"/>
      <c r="AC240" s="175"/>
      <c r="AD240" s="175"/>
      <c r="AE240" s="175"/>
      <c r="AF240" s="175"/>
      <c r="AG240" s="175"/>
      <c r="AH240" s="175"/>
      <c r="AI240" s="175"/>
      <c r="AJ240" s="175"/>
      <c r="AK240" s="175"/>
      <c r="AL240" s="175"/>
      <c r="AM240" s="175"/>
      <c r="AN240" s="175"/>
      <c r="AO240" s="175"/>
      <c r="AP240" s="175"/>
      <c r="AQ240" s="175"/>
      <c r="AR240" s="175"/>
      <c r="AS240" s="175"/>
      <c r="AT240" s="175"/>
      <c r="AU240" s="175"/>
      <c r="AV240" s="175"/>
      <c r="AW240" s="175"/>
      <c r="AX240" s="175"/>
      <c r="AY240" s="175"/>
      <c r="AZ240" s="175"/>
      <c r="BA240" s="175"/>
      <c r="BB240" s="175"/>
      <c r="BC240" s="175"/>
      <c r="BD240" s="175"/>
      <c r="BE240" s="175"/>
      <c r="BF240" s="175"/>
      <c r="BG240" s="175"/>
      <c r="BH240" s="175"/>
    </row>
    <row r="241" spans="1:60" ht="22.5" outlineLevel="1">
      <c r="A241" s="220">
        <v>72</v>
      </c>
      <c r="B241" s="213" t="s">
        <v>435</v>
      </c>
      <c r="C241" s="231" t="s">
        <v>436</v>
      </c>
      <c r="D241" s="215" t="s">
        <v>369</v>
      </c>
      <c r="E241" s="239">
        <v>1</v>
      </c>
      <c r="F241" s="219"/>
      <c r="G241" s="222">
        <f>E241*F241</f>
        <v>0</v>
      </c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  <c r="AA241" s="175"/>
      <c r="AB241" s="175"/>
      <c r="AC241" s="175"/>
      <c r="AD241" s="175"/>
      <c r="AE241" s="175"/>
      <c r="AF241" s="175"/>
      <c r="AG241" s="175"/>
      <c r="AH241" s="175"/>
      <c r="AI241" s="175"/>
      <c r="AJ241" s="175"/>
      <c r="AK241" s="175"/>
      <c r="AL241" s="175"/>
      <c r="AM241" s="175"/>
      <c r="AN241" s="175"/>
      <c r="AO241" s="175"/>
      <c r="AP241" s="175"/>
      <c r="AQ241" s="175"/>
      <c r="AR241" s="175"/>
      <c r="AS241" s="175"/>
      <c r="AT241" s="175"/>
      <c r="AU241" s="175"/>
      <c r="AV241" s="175"/>
      <c r="AW241" s="175"/>
      <c r="AX241" s="175"/>
      <c r="AY241" s="175"/>
      <c r="AZ241" s="175"/>
      <c r="BA241" s="175"/>
      <c r="BB241" s="175"/>
      <c r="BC241" s="175"/>
      <c r="BD241" s="175"/>
      <c r="BE241" s="175"/>
      <c r="BF241" s="175"/>
      <c r="BG241" s="175"/>
      <c r="BH241" s="175"/>
    </row>
    <row r="242" spans="1:60" ht="22.5" outlineLevel="1">
      <c r="A242" s="220">
        <v>73</v>
      </c>
      <c r="B242" s="213" t="s">
        <v>437</v>
      </c>
      <c r="C242" s="231" t="s">
        <v>438</v>
      </c>
      <c r="D242" s="215" t="s">
        <v>369</v>
      </c>
      <c r="E242" s="239">
        <v>3</v>
      </c>
      <c r="F242" s="219"/>
      <c r="G242" s="222">
        <f>E242*F242</f>
        <v>0</v>
      </c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  <c r="AA242" s="175"/>
      <c r="AB242" s="175"/>
      <c r="AC242" s="175"/>
      <c r="AD242" s="175"/>
      <c r="AE242" s="175"/>
      <c r="AF242" s="175"/>
      <c r="AG242" s="175"/>
      <c r="AH242" s="175"/>
      <c r="AI242" s="175"/>
      <c r="AJ242" s="175"/>
      <c r="AK242" s="175"/>
      <c r="AL242" s="175"/>
      <c r="AM242" s="175"/>
      <c r="AN242" s="175"/>
      <c r="AO242" s="175"/>
      <c r="AP242" s="175"/>
      <c r="AQ242" s="175"/>
      <c r="AR242" s="175"/>
      <c r="AS242" s="175"/>
      <c r="AT242" s="175"/>
      <c r="AU242" s="175"/>
      <c r="AV242" s="175"/>
      <c r="AW242" s="175"/>
      <c r="AX242" s="175"/>
      <c r="AY242" s="175"/>
      <c r="AZ242" s="175"/>
      <c r="BA242" s="175"/>
      <c r="BB242" s="175"/>
      <c r="BC242" s="175"/>
      <c r="BD242" s="175"/>
      <c r="BE242" s="175"/>
      <c r="BF242" s="175"/>
      <c r="BG242" s="175"/>
      <c r="BH242" s="175"/>
    </row>
    <row r="243" spans="1:60">
      <c r="A243" s="221" t="s">
        <v>157</v>
      </c>
      <c r="B243" s="214" t="s">
        <v>82</v>
      </c>
      <c r="C243" s="232" t="s">
        <v>83</v>
      </c>
      <c r="D243" s="216"/>
      <c r="E243" s="240"/>
      <c r="F243" s="312">
        <f>SUM(G244:G374)</f>
        <v>0</v>
      </c>
      <c r="G243" s="313"/>
    </row>
    <row r="244" spans="1:60" ht="22.5" outlineLevel="1">
      <c r="A244" s="220">
        <v>74</v>
      </c>
      <c r="B244" s="213" t="s">
        <v>439</v>
      </c>
      <c r="C244" s="231" t="s">
        <v>440</v>
      </c>
      <c r="D244" s="215" t="s">
        <v>164</v>
      </c>
      <c r="E244" s="239">
        <v>1.64</v>
      </c>
      <c r="F244" s="219"/>
      <c r="G244" s="222">
        <f>E244*F244</f>
        <v>0</v>
      </c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  <c r="AA244" s="175"/>
      <c r="AB244" s="175"/>
      <c r="AC244" s="175"/>
      <c r="AD244" s="175"/>
      <c r="AE244" s="175"/>
      <c r="AF244" s="175"/>
      <c r="AG244" s="175"/>
      <c r="AH244" s="175"/>
      <c r="AI244" s="175"/>
      <c r="AJ244" s="175"/>
      <c r="AK244" s="175"/>
      <c r="AL244" s="175"/>
      <c r="AM244" s="175"/>
      <c r="AN244" s="175"/>
      <c r="AO244" s="175"/>
      <c r="AP244" s="175"/>
      <c r="AQ244" s="175"/>
      <c r="AR244" s="175"/>
      <c r="AS244" s="175"/>
      <c r="AT244" s="175"/>
      <c r="AU244" s="175"/>
      <c r="AV244" s="175"/>
      <c r="AW244" s="175"/>
      <c r="AX244" s="175"/>
      <c r="AY244" s="175"/>
      <c r="AZ244" s="175"/>
      <c r="BA244" s="175"/>
      <c r="BB244" s="175"/>
      <c r="BC244" s="175"/>
      <c r="BD244" s="175"/>
      <c r="BE244" s="175"/>
      <c r="BF244" s="175"/>
      <c r="BG244" s="175"/>
      <c r="BH244" s="175"/>
    </row>
    <row r="245" spans="1:60" outlineLevel="1">
      <c r="A245" s="220"/>
      <c r="B245" s="213"/>
      <c r="C245" s="233" t="s">
        <v>441</v>
      </c>
      <c r="D245" s="217"/>
      <c r="E245" s="241"/>
      <c r="F245" s="219"/>
      <c r="G245" s="222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  <c r="AA245" s="175"/>
      <c r="AB245" s="175"/>
      <c r="AC245" s="175"/>
      <c r="AD245" s="175"/>
      <c r="AE245" s="175"/>
      <c r="AF245" s="175"/>
      <c r="AG245" s="175"/>
      <c r="AH245" s="175"/>
      <c r="AI245" s="175"/>
      <c r="AJ245" s="175"/>
      <c r="AK245" s="175"/>
      <c r="AL245" s="175"/>
      <c r="AM245" s="175"/>
      <c r="AN245" s="175"/>
      <c r="AO245" s="175"/>
      <c r="AP245" s="175"/>
      <c r="AQ245" s="175"/>
      <c r="AR245" s="175"/>
      <c r="AS245" s="175"/>
      <c r="AT245" s="175"/>
      <c r="AU245" s="175"/>
      <c r="AV245" s="175"/>
      <c r="AW245" s="175"/>
      <c r="AX245" s="175"/>
      <c r="AY245" s="175"/>
      <c r="AZ245" s="175"/>
      <c r="BA245" s="175"/>
      <c r="BB245" s="175"/>
      <c r="BC245" s="175"/>
      <c r="BD245" s="175"/>
      <c r="BE245" s="175"/>
      <c r="BF245" s="175"/>
      <c r="BG245" s="175"/>
      <c r="BH245" s="175"/>
    </row>
    <row r="246" spans="1:60" outlineLevel="1">
      <c r="A246" s="220"/>
      <c r="B246" s="213"/>
      <c r="C246" s="233" t="s">
        <v>442</v>
      </c>
      <c r="D246" s="217"/>
      <c r="E246" s="241">
        <v>1.64</v>
      </c>
      <c r="F246" s="219"/>
      <c r="G246" s="222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  <c r="Y246" s="175"/>
      <c r="Z246" s="175"/>
      <c r="AA246" s="175"/>
      <c r="AB246" s="175"/>
      <c r="AC246" s="175"/>
      <c r="AD246" s="175"/>
      <c r="AE246" s="175"/>
      <c r="AF246" s="175"/>
      <c r="AG246" s="175"/>
      <c r="AH246" s="175"/>
      <c r="AI246" s="175"/>
      <c r="AJ246" s="175"/>
      <c r="AK246" s="175"/>
      <c r="AL246" s="175"/>
      <c r="AM246" s="175"/>
      <c r="AN246" s="175"/>
      <c r="AO246" s="175"/>
      <c r="AP246" s="175"/>
      <c r="AQ246" s="175"/>
      <c r="AR246" s="175"/>
      <c r="AS246" s="175"/>
      <c r="AT246" s="175"/>
      <c r="AU246" s="175"/>
      <c r="AV246" s="175"/>
      <c r="AW246" s="175"/>
      <c r="AX246" s="175"/>
      <c r="AY246" s="175"/>
      <c r="AZ246" s="175"/>
      <c r="BA246" s="175"/>
      <c r="BB246" s="175"/>
      <c r="BC246" s="175"/>
      <c r="BD246" s="175"/>
      <c r="BE246" s="175"/>
      <c r="BF246" s="175"/>
      <c r="BG246" s="175"/>
      <c r="BH246" s="175"/>
    </row>
    <row r="247" spans="1:60" ht="22.5" outlineLevel="1">
      <c r="A247" s="220">
        <v>75</v>
      </c>
      <c r="B247" s="213" t="s">
        <v>443</v>
      </c>
      <c r="C247" s="231" t="s">
        <v>444</v>
      </c>
      <c r="D247" s="215" t="s">
        <v>164</v>
      </c>
      <c r="E247" s="239">
        <v>30.45</v>
      </c>
      <c r="F247" s="219"/>
      <c r="G247" s="222">
        <f>E247*F247</f>
        <v>0</v>
      </c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75"/>
      <c r="X247" s="175"/>
      <c r="Y247" s="175"/>
      <c r="Z247" s="175"/>
      <c r="AA247" s="175"/>
      <c r="AB247" s="175"/>
      <c r="AC247" s="175"/>
      <c r="AD247" s="175"/>
      <c r="AE247" s="175"/>
      <c r="AF247" s="175"/>
      <c r="AG247" s="175"/>
      <c r="AH247" s="175"/>
      <c r="AI247" s="175"/>
      <c r="AJ247" s="175"/>
      <c r="AK247" s="175"/>
      <c r="AL247" s="175"/>
      <c r="AM247" s="175"/>
      <c r="AN247" s="175"/>
      <c r="AO247" s="175"/>
      <c r="AP247" s="175"/>
      <c r="AQ247" s="175"/>
      <c r="AR247" s="175"/>
      <c r="AS247" s="175"/>
      <c r="AT247" s="175"/>
      <c r="AU247" s="175"/>
      <c r="AV247" s="175"/>
      <c r="AW247" s="175"/>
      <c r="AX247" s="175"/>
      <c r="AY247" s="175"/>
      <c r="AZ247" s="175"/>
      <c r="BA247" s="175"/>
      <c r="BB247" s="175"/>
      <c r="BC247" s="175"/>
      <c r="BD247" s="175"/>
      <c r="BE247" s="175"/>
      <c r="BF247" s="175"/>
      <c r="BG247" s="175"/>
      <c r="BH247" s="175"/>
    </row>
    <row r="248" spans="1:60" outlineLevel="1">
      <c r="A248" s="220"/>
      <c r="B248" s="213"/>
      <c r="C248" s="233" t="s">
        <v>441</v>
      </c>
      <c r="D248" s="217"/>
      <c r="E248" s="241"/>
      <c r="F248" s="219"/>
      <c r="G248" s="222"/>
      <c r="H248" s="175"/>
      <c r="I248" s="175"/>
      <c r="J248" s="175"/>
      <c r="K248" s="175"/>
      <c r="L248" s="175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75"/>
      <c r="X248" s="175"/>
      <c r="Y248" s="175"/>
      <c r="Z248" s="175"/>
      <c r="AA248" s="175"/>
      <c r="AB248" s="175"/>
      <c r="AC248" s="175"/>
      <c r="AD248" s="175"/>
      <c r="AE248" s="175"/>
      <c r="AF248" s="175"/>
      <c r="AG248" s="175"/>
      <c r="AH248" s="175"/>
      <c r="AI248" s="175"/>
      <c r="AJ248" s="175"/>
      <c r="AK248" s="175"/>
      <c r="AL248" s="175"/>
      <c r="AM248" s="175"/>
      <c r="AN248" s="175"/>
      <c r="AO248" s="175"/>
      <c r="AP248" s="175"/>
      <c r="AQ248" s="175"/>
      <c r="AR248" s="175"/>
      <c r="AS248" s="175"/>
      <c r="AT248" s="175"/>
      <c r="AU248" s="175"/>
      <c r="AV248" s="175"/>
      <c r="AW248" s="175"/>
      <c r="AX248" s="175"/>
      <c r="AY248" s="175"/>
      <c r="AZ248" s="175"/>
      <c r="BA248" s="175"/>
      <c r="BB248" s="175"/>
      <c r="BC248" s="175"/>
      <c r="BD248" s="175"/>
      <c r="BE248" s="175"/>
      <c r="BF248" s="175"/>
      <c r="BG248" s="175"/>
      <c r="BH248" s="175"/>
    </row>
    <row r="249" spans="1:60" outlineLevel="1">
      <c r="A249" s="220"/>
      <c r="B249" s="213"/>
      <c r="C249" s="233" t="s">
        <v>445</v>
      </c>
      <c r="D249" s="217"/>
      <c r="E249" s="241">
        <v>36.25</v>
      </c>
      <c r="F249" s="219"/>
      <c r="G249" s="222"/>
      <c r="H249" s="175"/>
      <c r="I249" s="175"/>
      <c r="J249" s="175"/>
      <c r="K249" s="175"/>
      <c r="L249" s="175"/>
      <c r="M249" s="175"/>
      <c r="N249" s="175"/>
      <c r="O249" s="175"/>
      <c r="P249" s="175"/>
      <c r="Q249" s="175"/>
      <c r="R249" s="175"/>
      <c r="S249" s="175"/>
      <c r="T249" s="175"/>
      <c r="U249" s="175"/>
      <c r="V249" s="175"/>
      <c r="W249" s="175"/>
      <c r="X249" s="175"/>
      <c r="Y249" s="175"/>
      <c r="Z249" s="175"/>
      <c r="AA249" s="175"/>
      <c r="AB249" s="175"/>
      <c r="AC249" s="175"/>
      <c r="AD249" s="175"/>
      <c r="AE249" s="175"/>
      <c r="AF249" s="175"/>
      <c r="AG249" s="175"/>
      <c r="AH249" s="175"/>
      <c r="AI249" s="175"/>
      <c r="AJ249" s="175"/>
      <c r="AK249" s="175"/>
      <c r="AL249" s="175"/>
      <c r="AM249" s="175"/>
      <c r="AN249" s="175"/>
      <c r="AO249" s="175"/>
      <c r="AP249" s="175"/>
      <c r="AQ249" s="175"/>
      <c r="AR249" s="175"/>
      <c r="AS249" s="175"/>
      <c r="AT249" s="175"/>
      <c r="AU249" s="175"/>
      <c r="AV249" s="175"/>
      <c r="AW249" s="175"/>
      <c r="AX249" s="175"/>
      <c r="AY249" s="175"/>
      <c r="AZ249" s="175"/>
      <c r="BA249" s="175"/>
      <c r="BB249" s="175"/>
      <c r="BC249" s="175"/>
      <c r="BD249" s="175"/>
      <c r="BE249" s="175"/>
      <c r="BF249" s="175"/>
      <c r="BG249" s="175"/>
      <c r="BH249" s="175"/>
    </row>
    <row r="250" spans="1:60" outlineLevel="1">
      <c r="A250" s="220"/>
      <c r="B250" s="213"/>
      <c r="C250" s="233" t="s">
        <v>446</v>
      </c>
      <c r="D250" s="217"/>
      <c r="E250" s="241">
        <v>-5.8</v>
      </c>
      <c r="F250" s="219"/>
      <c r="G250" s="222"/>
      <c r="H250" s="175"/>
      <c r="I250" s="175"/>
      <c r="J250" s="175"/>
      <c r="K250" s="175"/>
      <c r="L250" s="175"/>
      <c r="M250" s="175"/>
      <c r="N250" s="175"/>
      <c r="O250" s="175"/>
      <c r="P250" s="175"/>
      <c r="Q250" s="175"/>
      <c r="R250" s="175"/>
      <c r="S250" s="175"/>
      <c r="T250" s="175"/>
      <c r="U250" s="175"/>
      <c r="V250" s="175"/>
      <c r="W250" s="175"/>
      <c r="X250" s="175"/>
      <c r="Y250" s="175"/>
      <c r="Z250" s="175"/>
      <c r="AA250" s="175"/>
      <c r="AB250" s="175"/>
      <c r="AC250" s="175"/>
      <c r="AD250" s="175"/>
      <c r="AE250" s="175"/>
      <c r="AF250" s="175"/>
      <c r="AG250" s="175"/>
      <c r="AH250" s="175"/>
      <c r="AI250" s="175"/>
      <c r="AJ250" s="175"/>
      <c r="AK250" s="175"/>
      <c r="AL250" s="175"/>
      <c r="AM250" s="175"/>
      <c r="AN250" s="175"/>
      <c r="AO250" s="175"/>
      <c r="AP250" s="175"/>
      <c r="AQ250" s="175"/>
      <c r="AR250" s="175"/>
      <c r="AS250" s="175"/>
      <c r="AT250" s="175"/>
      <c r="AU250" s="175"/>
      <c r="AV250" s="175"/>
      <c r="AW250" s="175"/>
      <c r="AX250" s="175"/>
      <c r="AY250" s="175"/>
      <c r="AZ250" s="175"/>
      <c r="BA250" s="175"/>
      <c r="BB250" s="175"/>
      <c r="BC250" s="175"/>
      <c r="BD250" s="175"/>
      <c r="BE250" s="175"/>
      <c r="BF250" s="175"/>
      <c r="BG250" s="175"/>
      <c r="BH250" s="175"/>
    </row>
    <row r="251" spans="1:60" outlineLevel="1">
      <c r="A251" s="220">
        <v>76</v>
      </c>
      <c r="B251" s="213" t="s">
        <v>447</v>
      </c>
      <c r="C251" s="231" t="s">
        <v>448</v>
      </c>
      <c r="D251" s="215" t="s">
        <v>188</v>
      </c>
      <c r="E251" s="239">
        <v>28.8491</v>
      </c>
      <c r="F251" s="219"/>
      <c r="G251" s="222">
        <f>E251*F251</f>
        <v>0</v>
      </c>
      <c r="H251" s="175"/>
      <c r="I251" s="175"/>
      <c r="J251" s="175"/>
      <c r="K251" s="175"/>
      <c r="L251" s="175"/>
      <c r="M251" s="175"/>
      <c r="N251" s="175"/>
      <c r="O251" s="175"/>
      <c r="P251" s="175"/>
      <c r="Q251" s="175"/>
      <c r="R251" s="175"/>
      <c r="S251" s="175"/>
      <c r="T251" s="175"/>
      <c r="U251" s="175"/>
      <c r="V251" s="175"/>
      <c r="W251" s="175"/>
      <c r="X251" s="175"/>
      <c r="Y251" s="175"/>
      <c r="Z251" s="175"/>
      <c r="AA251" s="175"/>
      <c r="AB251" s="175"/>
      <c r="AC251" s="175"/>
      <c r="AD251" s="175"/>
      <c r="AE251" s="175"/>
      <c r="AF251" s="175"/>
      <c r="AG251" s="175"/>
      <c r="AH251" s="175"/>
      <c r="AI251" s="175"/>
      <c r="AJ251" s="175"/>
      <c r="AK251" s="175"/>
      <c r="AL251" s="175"/>
      <c r="AM251" s="175"/>
      <c r="AN251" s="175"/>
      <c r="AO251" s="175"/>
      <c r="AP251" s="175"/>
      <c r="AQ251" s="175"/>
      <c r="AR251" s="175"/>
      <c r="AS251" s="175"/>
      <c r="AT251" s="175"/>
      <c r="AU251" s="175"/>
      <c r="AV251" s="175"/>
      <c r="AW251" s="175"/>
      <c r="AX251" s="175"/>
      <c r="AY251" s="175"/>
      <c r="AZ251" s="175"/>
      <c r="BA251" s="175"/>
      <c r="BB251" s="175"/>
      <c r="BC251" s="175"/>
      <c r="BD251" s="175"/>
      <c r="BE251" s="175"/>
      <c r="BF251" s="175"/>
      <c r="BG251" s="175"/>
      <c r="BH251" s="175"/>
    </row>
    <row r="252" spans="1:60" outlineLevel="1">
      <c r="A252" s="220"/>
      <c r="B252" s="213"/>
      <c r="C252" s="307" t="s">
        <v>449</v>
      </c>
      <c r="D252" s="308"/>
      <c r="E252" s="309"/>
      <c r="F252" s="310"/>
      <c r="G252" s="311"/>
      <c r="H252" s="175"/>
      <c r="I252" s="175"/>
      <c r="J252" s="175"/>
      <c r="K252" s="175"/>
      <c r="L252" s="175"/>
      <c r="M252" s="175"/>
      <c r="N252" s="175"/>
      <c r="O252" s="175"/>
      <c r="P252" s="175"/>
      <c r="Q252" s="175"/>
      <c r="R252" s="175"/>
      <c r="S252" s="175"/>
      <c r="T252" s="175"/>
      <c r="U252" s="175"/>
      <c r="V252" s="175"/>
      <c r="W252" s="175"/>
      <c r="X252" s="175"/>
      <c r="Y252" s="175"/>
      <c r="Z252" s="175"/>
      <c r="AA252" s="175"/>
      <c r="AB252" s="175"/>
      <c r="AC252" s="175"/>
      <c r="AD252" s="175"/>
      <c r="AE252" s="175"/>
      <c r="AF252" s="175"/>
      <c r="AG252" s="175"/>
      <c r="AH252" s="175"/>
      <c r="AI252" s="175"/>
      <c r="AJ252" s="175"/>
      <c r="AK252" s="175"/>
      <c r="AL252" s="175"/>
      <c r="AM252" s="175"/>
      <c r="AN252" s="175"/>
      <c r="AO252" s="175"/>
      <c r="AP252" s="175"/>
      <c r="AQ252" s="175"/>
      <c r="AR252" s="175"/>
      <c r="AS252" s="175"/>
      <c r="AT252" s="175"/>
      <c r="AU252" s="175"/>
      <c r="AV252" s="175"/>
      <c r="AW252" s="175"/>
      <c r="AX252" s="175"/>
      <c r="AY252" s="175"/>
      <c r="AZ252" s="175"/>
      <c r="BA252" s="212" t="str">
        <f>C252</f>
        <v>výpis viz D1.01.02-101,103</v>
      </c>
      <c r="BB252" s="175"/>
      <c r="BC252" s="175"/>
      <c r="BD252" s="175"/>
      <c r="BE252" s="175"/>
      <c r="BF252" s="175"/>
      <c r="BG252" s="175"/>
      <c r="BH252" s="175"/>
    </row>
    <row r="253" spans="1:60" outlineLevel="1">
      <c r="A253" s="220"/>
      <c r="B253" s="213"/>
      <c r="C253" s="233" t="s">
        <v>450</v>
      </c>
      <c r="D253" s="217"/>
      <c r="E253" s="241"/>
      <c r="F253" s="219"/>
      <c r="G253" s="222"/>
      <c r="H253" s="175"/>
      <c r="I253" s="175"/>
      <c r="J253" s="175"/>
      <c r="K253" s="175"/>
      <c r="L253" s="175"/>
      <c r="M253" s="175"/>
      <c r="N253" s="175"/>
      <c r="O253" s="175"/>
      <c r="P253" s="175"/>
      <c r="Q253" s="175"/>
      <c r="R253" s="175"/>
      <c r="S253" s="175"/>
      <c r="T253" s="175"/>
      <c r="U253" s="175"/>
      <c r="V253" s="175"/>
      <c r="W253" s="175"/>
      <c r="X253" s="175"/>
      <c r="Y253" s="175"/>
      <c r="Z253" s="175"/>
      <c r="AA253" s="175"/>
      <c r="AB253" s="175"/>
      <c r="AC253" s="175"/>
      <c r="AD253" s="175"/>
      <c r="AE253" s="175"/>
      <c r="AF253" s="175"/>
      <c r="AG253" s="175"/>
      <c r="AH253" s="175"/>
      <c r="AI253" s="175"/>
      <c r="AJ253" s="175"/>
      <c r="AK253" s="175"/>
      <c r="AL253" s="175"/>
      <c r="AM253" s="175"/>
      <c r="AN253" s="175"/>
      <c r="AO253" s="175"/>
      <c r="AP253" s="175"/>
      <c r="AQ253" s="175"/>
      <c r="AR253" s="175"/>
      <c r="AS253" s="175"/>
      <c r="AT253" s="175"/>
      <c r="AU253" s="175"/>
      <c r="AV253" s="175"/>
      <c r="AW253" s="175"/>
      <c r="AX253" s="175"/>
      <c r="AY253" s="175"/>
      <c r="AZ253" s="175"/>
      <c r="BA253" s="175"/>
      <c r="BB253" s="175"/>
      <c r="BC253" s="175"/>
      <c r="BD253" s="175"/>
      <c r="BE253" s="175"/>
      <c r="BF253" s="175"/>
      <c r="BG253" s="175"/>
      <c r="BH253" s="175"/>
    </row>
    <row r="254" spans="1:60" outlineLevel="1">
      <c r="A254" s="220"/>
      <c r="B254" s="213"/>
      <c r="C254" s="233" t="s">
        <v>451</v>
      </c>
      <c r="D254" s="217"/>
      <c r="E254" s="241">
        <v>1.6475</v>
      </c>
      <c r="F254" s="219"/>
      <c r="G254" s="222"/>
      <c r="H254" s="175"/>
      <c r="I254" s="175"/>
      <c r="J254" s="175"/>
      <c r="K254" s="175"/>
      <c r="L254" s="175"/>
      <c r="M254" s="175"/>
      <c r="N254" s="175"/>
      <c r="O254" s="175"/>
      <c r="P254" s="175"/>
      <c r="Q254" s="175"/>
      <c r="R254" s="175"/>
      <c r="S254" s="175"/>
      <c r="T254" s="175"/>
      <c r="U254" s="175"/>
      <c r="V254" s="175"/>
      <c r="W254" s="175"/>
      <c r="X254" s="175"/>
      <c r="Y254" s="175"/>
      <c r="Z254" s="175"/>
      <c r="AA254" s="175"/>
      <c r="AB254" s="175"/>
      <c r="AC254" s="175"/>
      <c r="AD254" s="175"/>
      <c r="AE254" s="175"/>
      <c r="AF254" s="175"/>
      <c r="AG254" s="175"/>
      <c r="AH254" s="175"/>
      <c r="AI254" s="175"/>
      <c r="AJ254" s="175"/>
      <c r="AK254" s="175"/>
      <c r="AL254" s="175"/>
      <c r="AM254" s="175"/>
      <c r="AN254" s="175"/>
      <c r="AO254" s="175"/>
      <c r="AP254" s="175"/>
      <c r="AQ254" s="175"/>
      <c r="AR254" s="175"/>
      <c r="AS254" s="175"/>
      <c r="AT254" s="175"/>
      <c r="AU254" s="175"/>
      <c r="AV254" s="175"/>
      <c r="AW254" s="175"/>
      <c r="AX254" s="175"/>
      <c r="AY254" s="175"/>
      <c r="AZ254" s="175"/>
      <c r="BA254" s="175"/>
      <c r="BB254" s="175"/>
      <c r="BC254" s="175"/>
      <c r="BD254" s="175"/>
      <c r="BE254" s="175"/>
      <c r="BF254" s="175"/>
      <c r="BG254" s="175"/>
      <c r="BH254" s="175"/>
    </row>
    <row r="255" spans="1:60" outlineLevel="1">
      <c r="A255" s="220"/>
      <c r="B255" s="213"/>
      <c r="C255" s="233" t="s">
        <v>441</v>
      </c>
      <c r="D255" s="217"/>
      <c r="E255" s="241"/>
      <c r="F255" s="219"/>
      <c r="G255" s="222"/>
      <c r="H255" s="175"/>
      <c r="I255" s="175"/>
      <c r="J255" s="175"/>
      <c r="K255" s="175"/>
      <c r="L255" s="175"/>
      <c r="M255" s="175"/>
      <c r="N255" s="175"/>
      <c r="O255" s="175"/>
      <c r="P255" s="175"/>
      <c r="Q255" s="175"/>
      <c r="R255" s="175"/>
      <c r="S255" s="175"/>
      <c r="T255" s="175"/>
      <c r="U255" s="175"/>
      <c r="V255" s="175"/>
      <c r="W255" s="175"/>
      <c r="X255" s="175"/>
      <c r="Y255" s="175"/>
      <c r="Z255" s="175"/>
      <c r="AA255" s="175"/>
      <c r="AB255" s="175"/>
      <c r="AC255" s="175"/>
      <c r="AD255" s="175"/>
      <c r="AE255" s="175"/>
      <c r="AF255" s="175"/>
      <c r="AG255" s="175"/>
      <c r="AH255" s="175"/>
      <c r="AI255" s="175"/>
      <c r="AJ255" s="175"/>
      <c r="AK255" s="175"/>
      <c r="AL255" s="175"/>
      <c r="AM255" s="175"/>
      <c r="AN255" s="175"/>
      <c r="AO255" s="175"/>
      <c r="AP255" s="175"/>
      <c r="AQ255" s="175"/>
      <c r="AR255" s="175"/>
      <c r="AS255" s="175"/>
      <c r="AT255" s="175"/>
      <c r="AU255" s="175"/>
      <c r="AV255" s="175"/>
      <c r="AW255" s="175"/>
      <c r="AX255" s="175"/>
      <c r="AY255" s="175"/>
      <c r="AZ255" s="175"/>
      <c r="BA255" s="175"/>
      <c r="BB255" s="175"/>
      <c r="BC255" s="175"/>
      <c r="BD255" s="175"/>
      <c r="BE255" s="175"/>
      <c r="BF255" s="175"/>
      <c r="BG255" s="175"/>
      <c r="BH255" s="175"/>
    </row>
    <row r="256" spans="1:60" outlineLevel="1">
      <c r="A256" s="220"/>
      <c r="B256" s="213"/>
      <c r="C256" s="233" t="s">
        <v>452</v>
      </c>
      <c r="D256" s="217"/>
      <c r="E256" s="241">
        <v>3.9750000000000001</v>
      </c>
      <c r="F256" s="219"/>
      <c r="G256" s="222"/>
      <c r="H256" s="175"/>
      <c r="I256" s="175"/>
      <c r="J256" s="175"/>
      <c r="K256" s="175"/>
      <c r="L256" s="175"/>
      <c r="M256" s="175"/>
      <c r="N256" s="175"/>
      <c r="O256" s="175"/>
      <c r="P256" s="175"/>
      <c r="Q256" s="175"/>
      <c r="R256" s="175"/>
      <c r="S256" s="175"/>
      <c r="T256" s="175"/>
      <c r="U256" s="175"/>
      <c r="V256" s="175"/>
      <c r="W256" s="175"/>
      <c r="X256" s="175"/>
      <c r="Y256" s="175"/>
      <c r="Z256" s="175"/>
      <c r="AA256" s="175"/>
      <c r="AB256" s="175"/>
      <c r="AC256" s="175"/>
      <c r="AD256" s="175"/>
      <c r="AE256" s="175"/>
      <c r="AF256" s="175"/>
      <c r="AG256" s="175"/>
      <c r="AH256" s="175"/>
      <c r="AI256" s="175"/>
      <c r="AJ256" s="175"/>
      <c r="AK256" s="175"/>
      <c r="AL256" s="175"/>
      <c r="AM256" s="175"/>
      <c r="AN256" s="175"/>
      <c r="AO256" s="175"/>
      <c r="AP256" s="175"/>
      <c r="AQ256" s="175"/>
      <c r="AR256" s="175"/>
      <c r="AS256" s="175"/>
      <c r="AT256" s="175"/>
      <c r="AU256" s="175"/>
      <c r="AV256" s="175"/>
      <c r="AW256" s="175"/>
      <c r="AX256" s="175"/>
      <c r="AY256" s="175"/>
      <c r="AZ256" s="175"/>
      <c r="BA256" s="175"/>
      <c r="BB256" s="175"/>
      <c r="BC256" s="175"/>
      <c r="BD256" s="175"/>
      <c r="BE256" s="175"/>
      <c r="BF256" s="175"/>
      <c r="BG256" s="175"/>
      <c r="BH256" s="175"/>
    </row>
    <row r="257" spans="1:60" outlineLevel="1">
      <c r="A257" s="220"/>
      <c r="B257" s="213"/>
      <c r="C257" s="233" t="s">
        <v>453</v>
      </c>
      <c r="D257" s="217"/>
      <c r="E257" s="241">
        <v>17.900200000000002</v>
      </c>
      <c r="F257" s="219"/>
      <c r="G257" s="222"/>
      <c r="H257" s="175"/>
      <c r="I257" s="175"/>
      <c r="J257" s="175"/>
      <c r="K257" s="175"/>
      <c r="L257" s="175"/>
      <c r="M257" s="175"/>
      <c r="N257" s="175"/>
      <c r="O257" s="175"/>
      <c r="P257" s="175"/>
      <c r="Q257" s="175"/>
      <c r="R257" s="175"/>
      <c r="S257" s="175"/>
      <c r="T257" s="175"/>
      <c r="U257" s="175"/>
      <c r="V257" s="175"/>
      <c r="W257" s="175"/>
      <c r="X257" s="175"/>
      <c r="Y257" s="175"/>
      <c r="Z257" s="175"/>
      <c r="AA257" s="175"/>
      <c r="AB257" s="175"/>
      <c r="AC257" s="175"/>
      <c r="AD257" s="175"/>
      <c r="AE257" s="175"/>
      <c r="AF257" s="175"/>
      <c r="AG257" s="175"/>
      <c r="AH257" s="175"/>
      <c r="AI257" s="175"/>
      <c r="AJ257" s="175"/>
      <c r="AK257" s="175"/>
      <c r="AL257" s="175"/>
      <c r="AM257" s="175"/>
      <c r="AN257" s="175"/>
      <c r="AO257" s="175"/>
      <c r="AP257" s="175"/>
      <c r="AQ257" s="175"/>
      <c r="AR257" s="175"/>
      <c r="AS257" s="175"/>
      <c r="AT257" s="175"/>
      <c r="AU257" s="175"/>
      <c r="AV257" s="175"/>
      <c r="AW257" s="175"/>
      <c r="AX257" s="175"/>
      <c r="AY257" s="175"/>
      <c r="AZ257" s="175"/>
      <c r="BA257" s="175"/>
      <c r="BB257" s="175"/>
      <c r="BC257" s="175"/>
      <c r="BD257" s="175"/>
      <c r="BE257" s="175"/>
      <c r="BF257" s="175"/>
      <c r="BG257" s="175"/>
      <c r="BH257" s="175"/>
    </row>
    <row r="258" spans="1:60" outlineLevel="1">
      <c r="A258" s="220"/>
      <c r="B258" s="213"/>
      <c r="C258" s="233" t="s">
        <v>454</v>
      </c>
      <c r="D258" s="217"/>
      <c r="E258" s="241">
        <v>5.3263999999999996</v>
      </c>
      <c r="F258" s="219"/>
      <c r="G258" s="222"/>
      <c r="H258" s="175"/>
      <c r="I258" s="175"/>
      <c r="J258" s="175"/>
      <c r="K258" s="175"/>
      <c r="L258" s="175"/>
      <c r="M258" s="175"/>
      <c r="N258" s="175"/>
      <c r="O258" s="175"/>
      <c r="P258" s="175"/>
      <c r="Q258" s="175"/>
      <c r="R258" s="175"/>
      <c r="S258" s="175"/>
      <c r="T258" s="175"/>
      <c r="U258" s="175"/>
      <c r="V258" s="175"/>
      <c r="W258" s="175"/>
      <c r="X258" s="175"/>
      <c r="Y258" s="175"/>
      <c r="Z258" s="175"/>
      <c r="AA258" s="175"/>
      <c r="AB258" s="175"/>
      <c r="AC258" s="175"/>
      <c r="AD258" s="175"/>
      <c r="AE258" s="175"/>
      <c r="AF258" s="175"/>
      <c r="AG258" s="175"/>
      <c r="AH258" s="175"/>
      <c r="AI258" s="175"/>
      <c r="AJ258" s="175"/>
      <c r="AK258" s="175"/>
      <c r="AL258" s="175"/>
      <c r="AM258" s="175"/>
      <c r="AN258" s="175"/>
      <c r="AO258" s="175"/>
      <c r="AP258" s="175"/>
      <c r="AQ258" s="175"/>
      <c r="AR258" s="175"/>
      <c r="AS258" s="175"/>
      <c r="AT258" s="175"/>
      <c r="AU258" s="175"/>
      <c r="AV258" s="175"/>
      <c r="AW258" s="175"/>
      <c r="AX258" s="175"/>
      <c r="AY258" s="175"/>
      <c r="AZ258" s="175"/>
      <c r="BA258" s="175"/>
      <c r="BB258" s="175"/>
      <c r="BC258" s="175"/>
      <c r="BD258" s="175"/>
      <c r="BE258" s="175"/>
      <c r="BF258" s="175"/>
      <c r="BG258" s="175"/>
      <c r="BH258" s="175"/>
    </row>
    <row r="259" spans="1:60" outlineLevel="1">
      <c r="A259" s="220">
        <v>77</v>
      </c>
      <c r="B259" s="213" t="s">
        <v>455</v>
      </c>
      <c r="C259" s="231" t="s">
        <v>456</v>
      </c>
      <c r="D259" s="215" t="s">
        <v>188</v>
      </c>
      <c r="E259" s="239">
        <v>6.3796999999999997</v>
      </c>
      <c r="F259" s="219"/>
      <c r="G259" s="222">
        <f>E259*F259</f>
        <v>0</v>
      </c>
      <c r="H259" s="175"/>
      <c r="I259" s="175"/>
      <c r="J259" s="175"/>
      <c r="K259" s="175"/>
      <c r="L259" s="175"/>
      <c r="M259" s="175"/>
      <c r="N259" s="175"/>
      <c r="O259" s="175"/>
      <c r="P259" s="175"/>
      <c r="Q259" s="175"/>
      <c r="R259" s="175"/>
      <c r="S259" s="175"/>
      <c r="T259" s="175"/>
      <c r="U259" s="175"/>
      <c r="V259" s="175"/>
      <c r="W259" s="175"/>
      <c r="X259" s="175"/>
      <c r="Y259" s="175"/>
      <c r="Z259" s="175"/>
      <c r="AA259" s="175"/>
      <c r="AB259" s="175"/>
      <c r="AC259" s="175"/>
      <c r="AD259" s="175"/>
      <c r="AE259" s="175"/>
      <c r="AF259" s="175"/>
      <c r="AG259" s="175"/>
      <c r="AH259" s="175"/>
      <c r="AI259" s="175"/>
      <c r="AJ259" s="175"/>
      <c r="AK259" s="175"/>
      <c r="AL259" s="175"/>
      <c r="AM259" s="175"/>
      <c r="AN259" s="175"/>
      <c r="AO259" s="175"/>
      <c r="AP259" s="175"/>
      <c r="AQ259" s="175"/>
      <c r="AR259" s="175"/>
      <c r="AS259" s="175"/>
      <c r="AT259" s="175"/>
      <c r="AU259" s="175"/>
      <c r="AV259" s="175"/>
      <c r="AW259" s="175"/>
      <c r="AX259" s="175"/>
      <c r="AY259" s="175"/>
      <c r="AZ259" s="175"/>
      <c r="BA259" s="175"/>
      <c r="BB259" s="175"/>
      <c r="BC259" s="175"/>
      <c r="BD259" s="175"/>
      <c r="BE259" s="175"/>
      <c r="BF259" s="175"/>
      <c r="BG259" s="175"/>
      <c r="BH259" s="175"/>
    </row>
    <row r="260" spans="1:60" outlineLevel="1">
      <c r="A260" s="220"/>
      <c r="B260" s="213"/>
      <c r="C260" s="233" t="s">
        <v>457</v>
      </c>
      <c r="D260" s="217"/>
      <c r="E260" s="241"/>
      <c r="F260" s="219"/>
      <c r="G260" s="222"/>
      <c r="H260" s="175"/>
      <c r="I260" s="175"/>
      <c r="J260" s="175"/>
      <c r="K260" s="175"/>
      <c r="L260" s="175"/>
      <c r="M260" s="175"/>
      <c r="N260" s="175"/>
      <c r="O260" s="175"/>
      <c r="P260" s="175"/>
      <c r="Q260" s="175"/>
      <c r="R260" s="175"/>
      <c r="S260" s="175"/>
      <c r="T260" s="175"/>
      <c r="U260" s="175"/>
      <c r="V260" s="175"/>
      <c r="W260" s="175"/>
      <c r="X260" s="175"/>
      <c r="Y260" s="175"/>
      <c r="Z260" s="175"/>
      <c r="AA260" s="175"/>
      <c r="AB260" s="175"/>
      <c r="AC260" s="175"/>
      <c r="AD260" s="175"/>
      <c r="AE260" s="175"/>
      <c r="AF260" s="175"/>
      <c r="AG260" s="175"/>
      <c r="AH260" s="175"/>
      <c r="AI260" s="175"/>
      <c r="AJ260" s="175"/>
      <c r="AK260" s="175"/>
      <c r="AL260" s="175"/>
      <c r="AM260" s="175"/>
      <c r="AN260" s="175"/>
      <c r="AO260" s="175"/>
      <c r="AP260" s="175"/>
      <c r="AQ260" s="175"/>
      <c r="AR260" s="175"/>
      <c r="AS260" s="175"/>
      <c r="AT260" s="175"/>
      <c r="AU260" s="175"/>
      <c r="AV260" s="175"/>
      <c r="AW260" s="175"/>
      <c r="AX260" s="175"/>
      <c r="AY260" s="175"/>
      <c r="AZ260" s="175"/>
      <c r="BA260" s="175"/>
      <c r="BB260" s="175"/>
      <c r="BC260" s="175"/>
      <c r="BD260" s="175"/>
      <c r="BE260" s="175"/>
      <c r="BF260" s="175"/>
      <c r="BG260" s="175"/>
      <c r="BH260" s="175"/>
    </row>
    <row r="261" spans="1:60" outlineLevel="1">
      <c r="A261" s="220"/>
      <c r="B261" s="213"/>
      <c r="C261" s="233" t="s">
        <v>458</v>
      </c>
      <c r="D261" s="217"/>
      <c r="E261" s="241">
        <v>6.3796999999999997</v>
      </c>
      <c r="F261" s="219"/>
      <c r="G261" s="222"/>
      <c r="H261" s="175"/>
      <c r="I261" s="175"/>
      <c r="J261" s="175"/>
      <c r="K261" s="175"/>
      <c r="L261" s="175"/>
      <c r="M261" s="175"/>
      <c r="N261" s="175"/>
      <c r="O261" s="175"/>
      <c r="P261" s="175"/>
      <c r="Q261" s="175"/>
      <c r="R261" s="175"/>
      <c r="S261" s="175"/>
      <c r="T261" s="175"/>
      <c r="U261" s="175"/>
      <c r="V261" s="175"/>
      <c r="W261" s="175"/>
      <c r="X261" s="175"/>
      <c r="Y261" s="175"/>
      <c r="Z261" s="175"/>
      <c r="AA261" s="175"/>
      <c r="AB261" s="175"/>
      <c r="AC261" s="175"/>
      <c r="AD261" s="175"/>
      <c r="AE261" s="175"/>
      <c r="AF261" s="175"/>
      <c r="AG261" s="175"/>
      <c r="AH261" s="175"/>
      <c r="AI261" s="175"/>
      <c r="AJ261" s="175"/>
      <c r="AK261" s="175"/>
      <c r="AL261" s="175"/>
      <c r="AM261" s="175"/>
      <c r="AN261" s="175"/>
      <c r="AO261" s="175"/>
      <c r="AP261" s="175"/>
      <c r="AQ261" s="175"/>
      <c r="AR261" s="175"/>
      <c r="AS261" s="175"/>
      <c r="AT261" s="175"/>
      <c r="AU261" s="175"/>
      <c r="AV261" s="175"/>
      <c r="AW261" s="175"/>
      <c r="AX261" s="175"/>
      <c r="AY261" s="175"/>
      <c r="AZ261" s="175"/>
      <c r="BA261" s="175"/>
      <c r="BB261" s="175"/>
      <c r="BC261" s="175"/>
      <c r="BD261" s="175"/>
      <c r="BE261" s="175"/>
      <c r="BF261" s="175"/>
      <c r="BG261" s="175"/>
      <c r="BH261" s="175"/>
    </row>
    <row r="262" spans="1:60" outlineLevel="1">
      <c r="A262" s="220">
        <v>78</v>
      </c>
      <c r="B262" s="213" t="s">
        <v>459</v>
      </c>
      <c r="C262" s="231" t="s">
        <v>460</v>
      </c>
      <c r="D262" s="215" t="s">
        <v>164</v>
      </c>
      <c r="E262" s="239">
        <v>836.91840000000002</v>
      </c>
      <c r="F262" s="219"/>
      <c r="G262" s="222">
        <f>E262*F262</f>
        <v>0</v>
      </c>
      <c r="H262" s="175"/>
      <c r="I262" s="175"/>
      <c r="J262" s="175"/>
      <c r="K262" s="175"/>
      <c r="L262" s="175"/>
      <c r="M262" s="175"/>
      <c r="N262" s="175"/>
      <c r="O262" s="175"/>
      <c r="P262" s="175"/>
      <c r="Q262" s="175"/>
      <c r="R262" s="175"/>
      <c r="S262" s="175"/>
      <c r="T262" s="175"/>
      <c r="U262" s="175"/>
      <c r="V262" s="175"/>
      <c r="W262" s="175"/>
      <c r="X262" s="175"/>
      <c r="Y262" s="175"/>
      <c r="Z262" s="175"/>
      <c r="AA262" s="175"/>
      <c r="AB262" s="175"/>
      <c r="AC262" s="175"/>
      <c r="AD262" s="175"/>
      <c r="AE262" s="175"/>
      <c r="AF262" s="175"/>
      <c r="AG262" s="175"/>
      <c r="AH262" s="175"/>
      <c r="AI262" s="175"/>
      <c r="AJ262" s="175"/>
      <c r="AK262" s="175"/>
      <c r="AL262" s="175"/>
      <c r="AM262" s="175"/>
      <c r="AN262" s="175"/>
      <c r="AO262" s="175"/>
      <c r="AP262" s="175"/>
      <c r="AQ262" s="175"/>
      <c r="AR262" s="175"/>
      <c r="AS262" s="175"/>
      <c r="AT262" s="175"/>
      <c r="AU262" s="175"/>
      <c r="AV262" s="175"/>
      <c r="AW262" s="175"/>
      <c r="AX262" s="175"/>
      <c r="AY262" s="175"/>
      <c r="AZ262" s="175"/>
      <c r="BA262" s="175"/>
      <c r="BB262" s="175"/>
      <c r="BC262" s="175"/>
      <c r="BD262" s="175"/>
      <c r="BE262" s="175"/>
      <c r="BF262" s="175"/>
      <c r="BG262" s="175"/>
      <c r="BH262" s="175"/>
    </row>
    <row r="263" spans="1:60" outlineLevel="1">
      <c r="A263" s="220"/>
      <c r="B263" s="213"/>
      <c r="C263" s="307" t="s">
        <v>461</v>
      </c>
      <c r="D263" s="308"/>
      <c r="E263" s="309"/>
      <c r="F263" s="310"/>
      <c r="G263" s="311"/>
      <c r="H263" s="175"/>
      <c r="I263" s="175"/>
      <c r="J263" s="175"/>
      <c r="K263" s="175"/>
      <c r="L263" s="175"/>
      <c r="M263" s="175"/>
      <c r="N263" s="175"/>
      <c r="O263" s="175"/>
      <c r="P263" s="175"/>
      <c r="Q263" s="175"/>
      <c r="R263" s="175"/>
      <c r="S263" s="175"/>
      <c r="T263" s="175"/>
      <c r="U263" s="175"/>
      <c r="V263" s="175"/>
      <c r="W263" s="175"/>
      <c r="X263" s="175"/>
      <c r="Y263" s="175"/>
      <c r="Z263" s="175"/>
      <c r="AA263" s="175"/>
      <c r="AB263" s="175"/>
      <c r="AC263" s="175"/>
      <c r="AD263" s="175"/>
      <c r="AE263" s="175"/>
      <c r="AF263" s="175"/>
      <c r="AG263" s="175"/>
      <c r="AH263" s="175"/>
      <c r="AI263" s="175"/>
      <c r="AJ263" s="175"/>
      <c r="AK263" s="175"/>
      <c r="AL263" s="175"/>
      <c r="AM263" s="175"/>
      <c r="AN263" s="175"/>
      <c r="AO263" s="175"/>
      <c r="AP263" s="175"/>
      <c r="AQ263" s="175"/>
      <c r="AR263" s="175"/>
      <c r="AS263" s="175"/>
      <c r="AT263" s="175"/>
      <c r="AU263" s="175"/>
      <c r="AV263" s="175"/>
      <c r="AW263" s="175"/>
      <c r="AX263" s="175"/>
      <c r="AY263" s="175"/>
      <c r="AZ263" s="175"/>
      <c r="BA263" s="212" t="str">
        <f>C263</f>
        <v>Pozor - část bednění v oblouku - zohlednit do ceny !!</v>
      </c>
      <c r="BB263" s="175"/>
      <c r="BC263" s="175"/>
      <c r="BD263" s="175"/>
      <c r="BE263" s="175"/>
      <c r="BF263" s="175"/>
      <c r="BG263" s="175"/>
      <c r="BH263" s="175"/>
    </row>
    <row r="264" spans="1:60" outlineLevel="1">
      <c r="A264" s="220"/>
      <c r="B264" s="213"/>
      <c r="C264" s="233" t="s">
        <v>462</v>
      </c>
      <c r="D264" s="217"/>
      <c r="E264" s="241"/>
      <c r="F264" s="219"/>
      <c r="G264" s="222"/>
      <c r="H264" s="175"/>
      <c r="I264" s="175"/>
      <c r="J264" s="175"/>
      <c r="K264" s="175"/>
      <c r="L264" s="175"/>
      <c r="M264" s="175"/>
      <c r="N264" s="175"/>
      <c r="O264" s="175"/>
      <c r="P264" s="175"/>
      <c r="Q264" s="175"/>
      <c r="R264" s="175"/>
      <c r="S264" s="175"/>
      <c r="T264" s="175"/>
      <c r="U264" s="175"/>
      <c r="V264" s="175"/>
      <c r="W264" s="175"/>
      <c r="X264" s="175"/>
      <c r="Y264" s="175"/>
      <c r="Z264" s="175"/>
      <c r="AA264" s="175"/>
      <c r="AB264" s="175"/>
      <c r="AC264" s="175"/>
      <c r="AD264" s="175"/>
      <c r="AE264" s="175"/>
      <c r="AF264" s="175"/>
      <c r="AG264" s="175"/>
      <c r="AH264" s="175"/>
      <c r="AI264" s="175"/>
      <c r="AJ264" s="175"/>
      <c r="AK264" s="175"/>
      <c r="AL264" s="175"/>
      <c r="AM264" s="175"/>
      <c r="AN264" s="175"/>
      <c r="AO264" s="175"/>
      <c r="AP264" s="175"/>
      <c r="AQ264" s="175"/>
      <c r="AR264" s="175"/>
      <c r="AS264" s="175"/>
      <c r="AT264" s="175"/>
      <c r="AU264" s="175"/>
      <c r="AV264" s="175"/>
      <c r="AW264" s="175"/>
      <c r="AX264" s="175"/>
      <c r="AY264" s="175"/>
      <c r="AZ264" s="175"/>
      <c r="BA264" s="175"/>
      <c r="BB264" s="175"/>
      <c r="BC264" s="175"/>
      <c r="BD264" s="175"/>
      <c r="BE264" s="175"/>
      <c r="BF264" s="175"/>
      <c r="BG264" s="175"/>
      <c r="BH264" s="175"/>
    </row>
    <row r="265" spans="1:60" outlineLevel="1">
      <c r="A265" s="220"/>
      <c r="B265" s="213"/>
      <c r="C265" s="233" t="s">
        <v>463</v>
      </c>
      <c r="D265" s="217"/>
      <c r="E265" s="241">
        <v>287.85199999999998</v>
      </c>
      <c r="F265" s="219"/>
      <c r="G265" s="222"/>
      <c r="H265" s="175"/>
      <c r="I265" s="175"/>
      <c r="J265" s="175"/>
      <c r="K265" s="175"/>
      <c r="L265" s="175"/>
      <c r="M265" s="175"/>
      <c r="N265" s="175"/>
      <c r="O265" s="175"/>
      <c r="P265" s="175"/>
      <c r="Q265" s="175"/>
      <c r="R265" s="175"/>
      <c r="S265" s="175"/>
      <c r="T265" s="175"/>
      <c r="U265" s="175"/>
      <c r="V265" s="175"/>
      <c r="W265" s="175"/>
      <c r="X265" s="175"/>
      <c r="Y265" s="175"/>
      <c r="Z265" s="175"/>
      <c r="AA265" s="175"/>
      <c r="AB265" s="175"/>
      <c r="AC265" s="175"/>
      <c r="AD265" s="175"/>
      <c r="AE265" s="175"/>
      <c r="AF265" s="175"/>
      <c r="AG265" s="175"/>
      <c r="AH265" s="175"/>
      <c r="AI265" s="175"/>
      <c r="AJ265" s="175"/>
      <c r="AK265" s="175"/>
      <c r="AL265" s="175"/>
      <c r="AM265" s="175"/>
      <c r="AN265" s="175"/>
      <c r="AO265" s="175"/>
      <c r="AP265" s="175"/>
      <c r="AQ265" s="175"/>
      <c r="AR265" s="175"/>
      <c r="AS265" s="175"/>
      <c r="AT265" s="175"/>
      <c r="AU265" s="175"/>
      <c r="AV265" s="175"/>
      <c r="AW265" s="175"/>
      <c r="AX265" s="175"/>
      <c r="AY265" s="175"/>
      <c r="AZ265" s="175"/>
      <c r="BA265" s="175"/>
      <c r="BB265" s="175"/>
      <c r="BC265" s="175"/>
      <c r="BD265" s="175"/>
      <c r="BE265" s="175"/>
      <c r="BF265" s="175"/>
      <c r="BG265" s="175"/>
      <c r="BH265" s="175"/>
    </row>
    <row r="266" spans="1:60" outlineLevel="1">
      <c r="A266" s="220"/>
      <c r="B266" s="213"/>
      <c r="C266" s="233" t="s">
        <v>464</v>
      </c>
      <c r="D266" s="217"/>
      <c r="E266" s="241">
        <v>177.59200000000001</v>
      </c>
      <c r="F266" s="219"/>
      <c r="G266" s="222"/>
      <c r="H266" s="175"/>
      <c r="I266" s="175"/>
      <c r="J266" s="175"/>
      <c r="K266" s="175"/>
      <c r="L266" s="175"/>
      <c r="M266" s="175"/>
      <c r="N266" s="175"/>
      <c r="O266" s="175"/>
      <c r="P266" s="175"/>
      <c r="Q266" s="175"/>
      <c r="R266" s="175"/>
      <c r="S266" s="175"/>
      <c r="T266" s="175"/>
      <c r="U266" s="175"/>
      <c r="V266" s="175"/>
      <c r="W266" s="175"/>
      <c r="X266" s="175"/>
      <c r="Y266" s="175"/>
      <c r="Z266" s="175"/>
      <c r="AA266" s="175"/>
      <c r="AB266" s="175"/>
      <c r="AC266" s="175"/>
      <c r="AD266" s="175"/>
      <c r="AE266" s="175"/>
      <c r="AF266" s="175"/>
      <c r="AG266" s="175"/>
      <c r="AH266" s="175"/>
      <c r="AI266" s="175"/>
      <c r="AJ266" s="175"/>
      <c r="AK266" s="175"/>
      <c r="AL266" s="175"/>
      <c r="AM266" s="175"/>
      <c r="AN266" s="175"/>
      <c r="AO266" s="175"/>
      <c r="AP266" s="175"/>
      <c r="AQ266" s="175"/>
      <c r="AR266" s="175"/>
      <c r="AS266" s="175"/>
      <c r="AT266" s="175"/>
      <c r="AU266" s="175"/>
      <c r="AV266" s="175"/>
      <c r="AW266" s="175"/>
      <c r="AX266" s="175"/>
      <c r="AY266" s="175"/>
      <c r="AZ266" s="175"/>
      <c r="BA266" s="175"/>
      <c r="BB266" s="175"/>
      <c r="BC266" s="175"/>
      <c r="BD266" s="175"/>
      <c r="BE266" s="175"/>
      <c r="BF266" s="175"/>
      <c r="BG266" s="175"/>
      <c r="BH266" s="175"/>
    </row>
    <row r="267" spans="1:60" outlineLevel="1">
      <c r="A267" s="220"/>
      <c r="B267" s="213"/>
      <c r="C267" s="233" t="s">
        <v>465</v>
      </c>
      <c r="D267" s="217"/>
      <c r="E267" s="241"/>
      <c r="F267" s="219"/>
      <c r="G267" s="222"/>
      <c r="H267" s="175"/>
      <c r="I267" s="175"/>
      <c r="J267" s="175"/>
      <c r="K267" s="175"/>
      <c r="L267" s="175"/>
      <c r="M267" s="175"/>
      <c r="N267" s="175"/>
      <c r="O267" s="175"/>
      <c r="P267" s="175"/>
      <c r="Q267" s="175"/>
      <c r="R267" s="175"/>
      <c r="S267" s="175"/>
      <c r="T267" s="175"/>
      <c r="U267" s="175"/>
      <c r="V267" s="175"/>
      <c r="W267" s="175"/>
      <c r="X267" s="175"/>
      <c r="Y267" s="175"/>
      <c r="Z267" s="175"/>
      <c r="AA267" s="175"/>
      <c r="AB267" s="175"/>
      <c r="AC267" s="175"/>
      <c r="AD267" s="175"/>
      <c r="AE267" s="175"/>
      <c r="AF267" s="175"/>
      <c r="AG267" s="175"/>
      <c r="AH267" s="175"/>
      <c r="AI267" s="175"/>
      <c r="AJ267" s="175"/>
      <c r="AK267" s="175"/>
      <c r="AL267" s="175"/>
      <c r="AM267" s="175"/>
      <c r="AN267" s="175"/>
      <c r="AO267" s="175"/>
      <c r="AP267" s="175"/>
      <c r="AQ267" s="175"/>
      <c r="AR267" s="175"/>
      <c r="AS267" s="175"/>
      <c r="AT267" s="175"/>
      <c r="AU267" s="175"/>
      <c r="AV267" s="175"/>
      <c r="AW267" s="175"/>
      <c r="AX267" s="175"/>
      <c r="AY267" s="175"/>
      <c r="AZ267" s="175"/>
      <c r="BA267" s="175"/>
      <c r="BB267" s="175"/>
      <c r="BC267" s="175"/>
      <c r="BD267" s="175"/>
      <c r="BE267" s="175"/>
      <c r="BF267" s="175"/>
      <c r="BG267" s="175"/>
      <c r="BH267" s="175"/>
    </row>
    <row r="268" spans="1:60" outlineLevel="1">
      <c r="A268" s="220"/>
      <c r="B268" s="213"/>
      <c r="C268" s="233" t="s">
        <v>466</v>
      </c>
      <c r="D268" s="217"/>
      <c r="E268" s="241">
        <v>119.74</v>
      </c>
      <c r="F268" s="219"/>
      <c r="G268" s="222"/>
      <c r="H268" s="175"/>
      <c r="I268" s="175"/>
      <c r="J268" s="175"/>
      <c r="K268" s="175"/>
      <c r="L268" s="175"/>
      <c r="M268" s="175"/>
      <c r="N268" s="175"/>
      <c r="O268" s="175"/>
      <c r="P268" s="175"/>
      <c r="Q268" s="175"/>
      <c r="R268" s="175"/>
      <c r="S268" s="175"/>
      <c r="T268" s="175"/>
      <c r="U268" s="175"/>
      <c r="V268" s="175"/>
      <c r="W268" s="175"/>
      <c r="X268" s="175"/>
      <c r="Y268" s="175"/>
      <c r="Z268" s="175"/>
      <c r="AA268" s="175"/>
      <c r="AB268" s="175"/>
      <c r="AC268" s="175"/>
      <c r="AD268" s="175"/>
      <c r="AE268" s="175"/>
      <c r="AF268" s="175"/>
      <c r="AG268" s="175"/>
      <c r="AH268" s="175"/>
      <c r="AI268" s="175"/>
      <c r="AJ268" s="175"/>
      <c r="AK268" s="175"/>
      <c r="AL268" s="175"/>
      <c r="AM268" s="175"/>
      <c r="AN268" s="175"/>
      <c r="AO268" s="175"/>
      <c r="AP268" s="175"/>
      <c r="AQ268" s="175"/>
      <c r="AR268" s="175"/>
      <c r="AS268" s="175"/>
      <c r="AT268" s="175"/>
      <c r="AU268" s="175"/>
      <c r="AV268" s="175"/>
      <c r="AW268" s="175"/>
      <c r="AX268" s="175"/>
      <c r="AY268" s="175"/>
      <c r="AZ268" s="175"/>
      <c r="BA268" s="175"/>
      <c r="BB268" s="175"/>
      <c r="BC268" s="175"/>
      <c r="BD268" s="175"/>
      <c r="BE268" s="175"/>
      <c r="BF268" s="175"/>
      <c r="BG268" s="175"/>
      <c r="BH268" s="175"/>
    </row>
    <row r="269" spans="1:60" outlineLevel="1">
      <c r="A269" s="220"/>
      <c r="B269" s="213"/>
      <c r="C269" s="233" t="s">
        <v>467</v>
      </c>
      <c r="D269" s="217"/>
      <c r="E269" s="241">
        <v>32.64</v>
      </c>
      <c r="F269" s="219"/>
      <c r="G269" s="222"/>
      <c r="H269" s="175"/>
      <c r="I269" s="175"/>
      <c r="J269" s="175"/>
      <c r="K269" s="175"/>
      <c r="L269" s="175"/>
      <c r="M269" s="175"/>
      <c r="N269" s="175"/>
      <c r="O269" s="175"/>
      <c r="P269" s="175"/>
      <c r="Q269" s="175"/>
      <c r="R269" s="175"/>
      <c r="S269" s="175"/>
      <c r="T269" s="175"/>
      <c r="U269" s="175"/>
      <c r="V269" s="175"/>
      <c r="W269" s="175"/>
      <c r="X269" s="175"/>
      <c r="Y269" s="175"/>
      <c r="Z269" s="175"/>
      <c r="AA269" s="175"/>
      <c r="AB269" s="175"/>
      <c r="AC269" s="175"/>
      <c r="AD269" s="175"/>
      <c r="AE269" s="175"/>
      <c r="AF269" s="175"/>
      <c r="AG269" s="175"/>
      <c r="AH269" s="175"/>
      <c r="AI269" s="175"/>
      <c r="AJ269" s="175"/>
      <c r="AK269" s="175"/>
      <c r="AL269" s="175"/>
      <c r="AM269" s="175"/>
      <c r="AN269" s="175"/>
      <c r="AO269" s="175"/>
      <c r="AP269" s="175"/>
      <c r="AQ269" s="175"/>
      <c r="AR269" s="175"/>
      <c r="AS269" s="175"/>
      <c r="AT269" s="175"/>
      <c r="AU269" s="175"/>
      <c r="AV269" s="175"/>
      <c r="AW269" s="175"/>
      <c r="AX269" s="175"/>
      <c r="AY269" s="175"/>
      <c r="AZ269" s="175"/>
      <c r="BA269" s="175"/>
      <c r="BB269" s="175"/>
      <c r="BC269" s="175"/>
      <c r="BD269" s="175"/>
      <c r="BE269" s="175"/>
      <c r="BF269" s="175"/>
      <c r="BG269" s="175"/>
      <c r="BH269" s="175"/>
    </row>
    <row r="270" spans="1:60" outlineLevel="1">
      <c r="A270" s="220"/>
      <c r="B270" s="213"/>
      <c r="C270" s="233" t="s">
        <v>441</v>
      </c>
      <c r="D270" s="217"/>
      <c r="E270" s="241"/>
      <c r="F270" s="219"/>
      <c r="G270" s="222"/>
      <c r="H270" s="175"/>
      <c r="I270" s="175"/>
      <c r="J270" s="175"/>
      <c r="K270" s="175"/>
      <c r="L270" s="175"/>
      <c r="M270" s="175"/>
      <c r="N270" s="175"/>
      <c r="O270" s="175"/>
      <c r="P270" s="175"/>
      <c r="Q270" s="175"/>
      <c r="R270" s="175"/>
      <c r="S270" s="175"/>
      <c r="T270" s="175"/>
      <c r="U270" s="175"/>
      <c r="V270" s="175"/>
      <c r="W270" s="175"/>
      <c r="X270" s="175"/>
      <c r="Y270" s="175"/>
      <c r="Z270" s="175"/>
      <c r="AA270" s="175"/>
      <c r="AB270" s="175"/>
      <c r="AC270" s="175"/>
      <c r="AD270" s="175"/>
      <c r="AE270" s="175"/>
      <c r="AF270" s="175"/>
      <c r="AG270" s="175"/>
      <c r="AH270" s="175"/>
      <c r="AI270" s="175"/>
      <c r="AJ270" s="175"/>
      <c r="AK270" s="175"/>
      <c r="AL270" s="175"/>
      <c r="AM270" s="175"/>
      <c r="AN270" s="175"/>
      <c r="AO270" s="175"/>
      <c r="AP270" s="175"/>
      <c r="AQ270" s="175"/>
      <c r="AR270" s="175"/>
      <c r="AS270" s="175"/>
      <c r="AT270" s="175"/>
      <c r="AU270" s="175"/>
      <c r="AV270" s="175"/>
      <c r="AW270" s="175"/>
      <c r="AX270" s="175"/>
      <c r="AY270" s="175"/>
      <c r="AZ270" s="175"/>
      <c r="BA270" s="175"/>
      <c r="BB270" s="175"/>
      <c r="BC270" s="175"/>
      <c r="BD270" s="175"/>
      <c r="BE270" s="175"/>
      <c r="BF270" s="175"/>
      <c r="BG270" s="175"/>
      <c r="BH270" s="175"/>
    </row>
    <row r="271" spans="1:60" outlineLevel="1">
      <c r="A271" s="220"/>
      <c r="B271" s="213"/>
      <c r="C271" s="233" t="s">
        <v>326</v>
      </c>
      <c r="D271" s="217"/>
      <c r="E271" s="241"/>
      <c r="F271" s="219"/>
      <c r="G271" s="222"/>
      <c r="H271" s="175"/>
      <c r="I271" s="175"/>
      <c r="J271" s="175"/>
      <c r="K271" s="175"/>
      <c r="L271" s="175"/>
      <c r="M271" s="175"/>
      <c r="N271" s="175"/>
      <c r="O271" s="175"/>
      <c r="P271" s="175"/>
      <c r="Q271" s="175"/>
      <c r="R271" s="175"/>
      <c r="S271" s="175"/>
      <c r="T271" s="175"/>
      <c r="U271" s="175"/>
      <c r="V271" s="175"/>
      <c r="W271" s="175"/>
      <c r="X271" s="175"/>
      <c r="Y271" s="175"/>
      <c r="Z271" s="175"/>
      <c r="AA271" s="175"/>
      <c r="AB271" s="175"/>
      <c r="AC271" s="175"/>
      <c r="AD271" s="175"/>
      <c r="AE271" s="175"/>
      <c r="AF271" s="175"/>
      <c r="AG271" s="175"/>
      <c r="AH271" s="175"/>
      <c r="AI271" s="175"/>
      <c r="AJ271" s="175"/>
      <c r="AK271" s="175"/>
      <c r="AL271" s="175"/>
      <c r="AM271" s="175"/>
      <c r="AN271" s="175"/>
      <c r="AO271" s="175"/>
      <c r="AP271" s="175"/>
      <c r="AQ271" s="175"/>
      <c r="AR271" s="175"/>
      <c r="AS271" s="175"/>
      <c r="AT271" s="175"/>
      <c r="AU271" s="175"/>
      <c r="AV271" s="175"/>
      <c r="AW271" s="175"/>
      <c r="AX271" s="175"/>
      <c r="AY271" s="175"/>
      <c r="AZ271" s="175"/>
      <c r="BA271" s="175"/>
      <c r="BB271" s="175"/>
      <c r="BC271" s="175"/>
      <c r="BD271" s="175"/>
      <c r="BE271" s="175"/>
      <c r="BF271" s="175"/>
      <c r="BG271" s="175"/>
      <c r="BH271" s="175"/>
    </row>
    <row r="272" spans="1:60" outlineLevel="1">
      <c r="A272" s="220"/>
      <c r="B272" s="213"/>
      <c r="C272" s="233" t="s">
        <v>468</v>
      </c>
      <c r="D272" s="217"/>
      <c r="E272" s="241">
        <v>5.8503999999999996</v>
      </c>
      <c r="F272" s="219"/>
      <c r="G272" s="222"/>
      <c r="H272" s="175"/>
      <c r="I272" s="175"/>
      <c r="J272" s="175"/>
      <c r="K272" s="175"/>
      <c r="L272" s="175"/>
      <c r="M272" s="175"/>
      <c r="N272" s="175"/>
      <c r="O272" s="175"/>
      <c r="P272" s="175"/>
      <c r="Q272" s="175"/>
      <c r="R272" s="175"/>
      <c r="S272" s="175"/>
      <c r="T272" s="175"/>
      <c r="U272" s="175"/>
      <c r="V272" s="175"/>
      <c r="W272" s="175"/>
      <c r="X272" s="175"/>
      <c r="Y272" s="175"/>
      <c r="Z272" s="175"/>
      <c r="AA272" s="175"/>
      <c r="AB272" s="175"/>
      <c r="AC272" s="175"/>
      <c r="AD272" s="175"/>
      <c r="AE272" s="175"/>
      <c r="AF272" s="175"/>
      <c r="AG272" s="175"/>
      <c r="AH272" s="175"/>
      <c r="AI272" s="175"/>
      <c r="AJ272" s="175"/>
      <c r="AK272" s="175"/>
      <c r="AL272" s="175"/>
      <c r="AM272" s="175"/>
      <c r="AN272" s="175"/>
      <c r="AO272" s="175"/>
      <c r="AP272" s="175"/>
      <c r="AQ272" s="175"/>
      <c r="AR272" s="175"/>
      <c r="AS272" s="175"/>
      <c r="AT272" s="175"/>
      <c r="AU272" s="175"/>
      <c r="AV272" s="175"/>
      <c r="AW272" s="175"/>
      <c r="AX272" s="175"/>
      <c r="AY272" s="175"/>
      <c r="AZ272" s="175"/>
      <c r="BA272" s="175"/>
      <c r="BB272" s="175"/>
      <c r="BC272" s="175"/>
      <c r="BD272" s="175"/>
      <c r="BE272" s="175"/>
      <c r="BF272" s="175"/>
      <c r="BG272" s="175"/>
      <c r="BH272" s="175"/>
    </row>
    <row r="273" spans="1:60" outlineLevel="1">
      <c r="A273" s="220"/>
      <c r="B273" s="213"/>
      <c r="C273" s="233" t="s">
        <v>450</v>
      </c>
      <c r="D273" s="217"/>
      <c r="E273" s="241"/>
      <c r="F273" s="219"/>
      <c r="G273" s="222"/>
      <c r="H273" s="175"/>
      <c r="I273" s="175"/>
      <c r="J273" s="175"/>
      <c r="K273" s="175"/>
      <c r="L273" s="175"/>
      <c r="M273" s="175"/>
      <c r="N273" s="175"/>
      <c r="O273" s="175"/>
      <c r="P273" s="175"/>
      <c r="Q273" s="175"/>
      <c r="R273" s="175"/>
      <c r="S273" s="175"/>
      <c r="T273" s="175"/>
      <c r="U273" s="175"/>
      <c r="V273" s="175"/>
      <c r="W273" s="175"/>
      <c r="X273" s="175"/>
      <c r="Y273" s="175"/>
      <c r="Z273" s="175"/>
      <c r="AA273" s="175"/>
      <c r="AB273" s="175"/>
      <c r="AC273" s="175"/>
      <c r="AD273" s="175"/>
      <c r="AE273" s="175"/>
      <c r="AF273" s="175"/>
      <c r="AG273" s="175"/>
      <c r="AH273" s="175"/>
      <c r="AI273" s="175"/>
      <c r="AJ273" s="175"/>
      <c r="AK273" s="175"/>
      <c r="AL273" s="175"/>
      <c r="AM273" s="175"/>
      <c r="AN273" s="175"/>
      <c r="AO273" s="175"/>
      <c r="AP273" s="175"/>
      <c r="AQ273" s="175"/>
      <c r="AR273" s="175"/>
      <c r="AS273" s="175"/>
      <c r="AT273" s="175"/>
      <c r="AU273" s="175"/>
      <c r="AV273" s="175"/>
      <c r="AW273" s="175"/>
      <c r="AX273" s="175"/>
      <c r="AY273" s="175"/>
      <c r="AZ273" s="175"/>
      <c r="BA273" s="175"/>
      <c r="BB273" s="175"/>
      <c r="BC273" s="175"/>
      <c r="BD273" s="175"/>
      <c r="BE273" s="175"/>
      <c r="BF273" s="175"/>
      <c r="BG273" s="175"/>
      <c r="BH273" s="175"/>
    </row>
    <row r="274" spans="1:60" ht="22.5" outlineLevel="1">
      <c r="A274" s="220"/>
      <c r="B274" s="213"/>
      <c r="C274" s="233" t="s">
        <v>469</v>
      </c>
      <c r="D274" s="217"/>
      <c r="E274" s="241">
        <v>19.399999999999999</v>
      </c>
      <c r="F274" s="219"/>
      <c r="G274" s="222"/>
      <c r="H274" s="175"/>
      <c r="I274" s="175"/>
      <c r="J274" s="175"/>
      <c r="K274" s="175"/>
      <c r="L274" s="175"/>
      <c r="M274" s="175"/>
      <c r="N274" s="175"/>
      <c r="O274" s="175"/>
      <c r="P274" s="175"/>
      <c r="Q274" s="175"/>
      <c r="R274" s="175"/>
      <c r="S274" s="175"/>
      <c r="T274" s="175"/>
      <c r="U274" s="175"/>
      <c r="V274" s="175"/>
      <c r="W274" s="175"/>
      <c r="X274" s="175"/>
      <c r="Y274" s="175"/>
      <c r="Z274" s="175"/>
      <c r="AA274" s="175"/>
      <c r="AB274" s="175"/>
      <c r="AC274" s="175"/>
      <c r="AD274" s="175"/>
      <c r="AE274" s="175"/>
      <c r="AF274" s="175"/>
      <c r="AG274" s="175"/>
      <c r="AH274" s="175"/>
      <c r="AI274" s="175"/>
      <c r="AJ274" s="175"/>
      <c r="AK274" s="175"/>
      <c r="AL274" s="175"/>
      <c r="AM274" s="175"/>
      <c r="AN274" s="175"/>
      <c r="AO274" s="175"/>
      <c r="AP274" s="175"/>
      <c r="AQ274" s="175"/>
      <c r="AR274" s="175"/>
      <c r="AS274" s="175"/>
      <c r="AT274" s="175"/>
      <c r="AU274" s="175"/>
      <c r="AV274" s="175"/>
      <c r="AW274" s="175"/>
      <c r="AX274" s="175"/>
      <c r="AY274" s="175"/>
      <c r="AZ274" s="175"/>
      <c r="BA274" s="175"/>
      <c r="BB274" s="175"/>
      <c r="BC274" s="175"/>
      <c r="BD274" s="175"/>
      <c r="BE274" s="175"/>
      <c r="BF274" s="175"/>
      <c r="BG274" s="175"/>
      <c r="BH274" s="175"/>
    </row>
    <row r="275" spans="1:60" outlineLevel="1">
      <c r="A275" s="220"/>
      <c r="B275" s="213"/>
      <c r="C275" s="233" t="s">
        <v>441</v>
      </c>
      <c r="D275" s="217"/>
      <c r="E275" s="241"/>
      <c r="F275" s="219"/>
      <c r="G275" s="222"/>
      <c r="H275" s="175"/>
      <c r="I275" s="175"/>
      <c r="J275" s="175"/>
      <c r="K275" s="175"/>
      <c r="L275" s="175"/>
      <c r="M275" s="175"/>
      <c r="N275" s="175"/>
      <c r="O275" s="175"/>
      <c r="P275" s="175"/>
      <c r="Q275" s="175"/>
      <c r="R275" s="175"/>
      <c r="S275" s="175"/>
      <c r="T275" s="175"/>
      <c r="U275" s="175"/>
      <c r="V275" s="175"/>
      <c r="W275" s="175"/>
      <c r="X275" s="175"/>
      <c r="Y275" s="175"/>
      <c r="Z275" s="175"/>
      <c r="AA275" s="175"/>
      <c r="AB275" s="175"/>
      <c r="AC275" s="175"/>
      <c r="AD275" s="175"/>
      <c r="AE275" s="175"/>
      <c r="AF275" s="175"/>
      <c r="AG275" s="175"/>
      <c r="AH275" s="175"/>
      <c r="AI275" s="175"/>
      <c r="AJ275" s="175"/>
      <c r="AK275" s="175"/>
      <c r="AL275" s="175"/>
      <c r="AM275" s="175"/>
      <c r="AN275" s="175"/>
      <c r="AO275" s="175"/>
      <c r="AP275" s="175"/>
      <c r="AQ275" s="175"/>
      <c r="AR275" s="175"/>
      <c r="AS275" s="175"/>
      <c r="AT275" s="175"/>
      <c r="AU275" s="175"/>
      <c r="AV275" s="175"/>
      <c r="AW275" s="175"/>
      <c r="AX275" s="175"/>
      <c r="AY275" s="175"/>
      <c r="AZ275" s="175"/>
      <c r="BA275" s="175"/>
      <c r="BB275" s="175"/>
      <c r="BC275" s="175"/>
      <c r="BD275" s="175"/>
      <c r="BE275" s="175"/>
      <c r="BF275" s="175"/>
      <c r="BG275" s="175"/>
      <c r="BH275" s="175"/>
    </row>
    <row r="276" spans="1:60" outlineLevel="1">
      <c r="A276" s="220"/>
      <c r="B276" s="213"/>
      <c r="C276" s="233" t="s">
        <v>470</v>
      </c>
      <c r="D276" s="217"/>
      <c r="E276" s="241">
        <v>39</v>
      </c>
      <c r="F276" s="219"/>
      <c r="G276" s="222"/>
      <c r="H276" s="175"/>
      <c r="I276" s="175"/>
      <c r="J276" s="175"/>
      <c r="K276" s="175"/>
      <c r="L276" s="175"/>
      <c r="M276" s="175"/>
      <c r="N276" s="175"/>
      <c r="O276" s="175"/>
      <c r="P276" s="175"/>
      <c r="Q276" s="175"/>
      <c r="R276" s="175"/>
      <c r="S276" s="175"/>
      <c r="T276" s="175"/>
      <c r="U276" s="175"/>
      <c r="V276" s="175"/>
      <c r="W276" s="175"/>
      <c r="X276" s="175"/>
      <c r="Y276" s="175"/>
      <c r="Z276" s="175"/>
      <c r="AA276" s="175"/>
      <c r="AB276" s="175"/>
      <c r="AC276" s="175"/>
      <c r="AD276" s="175"/>
      <c r="AE276" s="175"/>
      <c r="AF276" s="175"/>
      <c r="AG276" s="175"/>
      <c r="AH276" s="175"/>
      <c r="AI276" s="175"/>
      <c r="AJ276" s="175"/>
      <c r="AK276" s="175"/>
      <c r="AL276" s="175"/>
      <c r="AM276" s="175"/>
      <c r="AN276" s="175"/>
      <c r="AO276" s="175"/>
      <c r="AP276" s="175"/>
      <c r="AQ276" s="175"/>
      <c r="AR276" s="175"/>
      <c r="AS276" s="175"/>
      <c r="AT276" s="175"/>
      <c r="AU276" s="175"/>
      <c r="AV276" s="175"/>
      <c r="AW276" s="175"/>
      <c r="AX276" s="175"/>
      <c r="AY276" s="175"/>
      <c r="AZ276" s="175"/>
      <c r="BA276" s="175"/>
      <c r="BB276" s="175"/>
      <c r="BC276" s="175"/>
      <c r="BD276" s="175"/>
      <c r="BE276" s="175"/>
      <c r="BF276" s="175"/>
      <c r="BG276" s="175"/>
      <c r="BH276" s="175"/>
    </row>
    <row r="277" spans="1:60" outlineLevel="1">
      <c r="A277" s="220"/>
      <c r="B277" s="213"/>
      <c r="C277" s="233" t="s">
        <v>471</v>
      </c>
      <c r="D277" s="217"/>
      <c r="E277" s="241">
        <v>119.3344</v>
      </c>
      <c r="F277" s="219"/>
      <c r="G277" s="222"/>
      <c r="H277" s="175"/>
      <c r="I277" s="175"/>
      <c r="J277" s="175"/>
      <c r="K277" s="175"/>
      <c r="L277" s="175"/>
      <c r="M277" s="175"/>
      <c r="N277" s="175"/>
      <c r="O277" s="175"/>
      <c r="P277" s="175"/>
      <c r="Q277" s="175"/>
      <c r="R277" s="175"/>
      <c r="S277" s="175"/>
      <c r="T277" s="175"/>
      <c r="U277" s="175"/>
      <c r="V277" s="175"/>
      <c r="W277" s="175"/>
      <c r="X277" s="175"/>
      <c r="Y277" s="175"/>
      <c r="Z277" s="175"/>
      <c r="AA277" s="175"/>
      <c r="AB277" s="175"/>
      <c r="AC277" s="175"/>
      <c r="AD277" s="175"/>
      <c r="AE277" s="175"/>
      <c r="AF277" s="175"/>
      <c r="AG277" s="175"/>
      <c r="AH277" s="175"/>
      <c r="AI277" s="175"/>
      <c r="AJ277" s="175"/>
      <c r="AK277" s="175"/>
      <c r="AL277" s="175"/>
      <c r="AM277" s="175"/>
      <c r="AN277" s="175"/>
      <c r="AO277" s="175"/>
      <c r="AP277" s="175"/>
      <c r="AQ277" s="175"/>
      <c r="AR277" s="175"/>
      <c r="AS277" s="175"/>
      <c r="AT277" s="175"/>
      <c r="AU277" s="175"/>
      <c r="AV277" s="175"/>
      <c r="AW277" s="175"/>
      <c r="AX277" s="175"/>
      <c r="AY277" s="175"/>
      <c r="AZ277" s="175"/>
      <c r="BA277" s="175"/>
      <c r="BB277" s="175"/>
      <c r="BC277" s="175"/>
      <c r="BD277" s="175"/>
      <c r="BE277" s="175"/>
      <c r="BF277" s="175"/>
      <c r="BG277" s="175"/>
      <c r="BH277" s="175"/>
    </row>
    <row r="278" spans="1:60" outlineLevel="1">
      <c r="A278" s="220"/>
      <c r="B278" s="213"/>
      <c r="C278" s="233" t="s">
        <v>472</v>
      </c>
      <c r="D278" s="217"/>
      <c r="E278" s="241">
        <v>35.509599999999999</v>
      </c>
      <c r="F278" s="219"/>
      <c r="G278" s="222"/>
      <c r="H278" s="175"/>
      <c r="I278" s="175"/>
      <c r="J278" s="175"/>
      <c r="K278" s="175"/>
      <c r="L278" s="175"/>
      <c r="M278" s="175"/>
      <c r="N278" s="175"/>
      <c r="O278" s="175"/>
      <c r="P278" s="175"/>
      <c r="Q278" s="175"/>
      <c r="R278" s="175"/>
      <c r="S278" s="175"/>
      <c r="T278" s="175"/>
      <c r="U278" s="175"/>
      <c r="V278" s="175"/>
      <c r="W278" s="175"/>
      <c r="X278" s="175"/>
      <c r="Y278" s="175"/>
      <c r="Z278" s="175"/>
      <c r="AA278" s="175"/>
      <c r="AB278" s="175"/>
      <c r="AC278" s="175"/>
      <c r="AD278" s="175"/>
      <c r="AE278" s="175"/>
      <c r="AF278" s="175"/>
      <c r="AG278" s="175"/>
      <c r="AH278" s="175"/>
      <c r="AI278" s="175"/>
      <c r="AJ278" s="175"/>
      <c r="AK278" s="175"/>
      <c r="AL278" s="175"/>
      <c r="AM278" s="175"/>
      <c r="AN278" s="175"/>
      <c r="AO278" s="175"/>
      <c r="AP278" s="175"/>
      <c r="AQ278" s="175"/>
      <c r="AR278" s="175"/>
      <c r="AS278" s="175"/>
      <c r="AT278" s="175"/>
      <c r="AU278" s="175"/>
      <c r="AV278" s="175"/>
      <c r="AW278" s="175"/>
      <c r="AX278" s="175"/>
      <c r="AY278" s="175"/>
      <c r="AZ278" s="175"/>
      <c r="BA278" s="175"/>
      <c r="BB278" s="175"/>
      <c r="BC278" s="175"/>
      <c r="BD278" s="175"/>
      <c r="BE278" s="175"/>
      <c r="BF278" s="175"/>
      <c r="BG278" s="175"/>
      <c r="BH278" s="175"/>
    </row>
    <row r="279" spans="1:60" ht="22.5" outlineLevel="1">
      <c r="A279" s="220">
        <v>79</v>
      </c>
      <c r="B279" s="213" t="s">
        <v>473</v>
      </c>
      <c r="C279" s="231" t="s">
        <v>474</v>
      </c>
      <c r="D279" s="215" t="s">
        <v>164</v>
      </c>
      <c r="E279" s="239">
        <v>836.92</v>
      </c>
      <c r="F279" s="219"/>
      <c r="G279" s="222">
        <f>E279*F279</f>
        <v>0</v>
      </c>
      <c r="H279" s="175"/>
      <c r="I279" s="175"/>
      <c r="J279" s="175"/>
      <c r="K279" s="175"/>
      <c r="L279" s="175"/>
      <c r="M279" s="175"/>
      <c r="N279" s="175"/>
      <c r="O279" s="175"/>
      <c r="P279" s="175"/>
      <c r="Q279" s="175"/>
      <c r="R279" s="175"/>
      <c r="S279" s="175"/>
      <c r="T279" s="175"/>
      <c r="U279" s="175"/>
      <c r="V279" s="175"/>
      <c r="W279" s="175"/>
      <c r="X279" s="175"/>
      <c r="Y279" s="175"/>
      <c r="Z279" s="175"/>
      <c r="AA279" s="175"/>
      <c r="AB279" s="175"/>
      <c r="AC279" s="175"/>
      <c r="AD279" s="175"/>
      <c r="AE279" s="175"/>
      <c r="AF279" s="175"/>
      <c r="AG279" s="175"/>
      <c r="AH279" s="175"/>
      <c r="AI279" s="175"/>
      <c r="AJ279" s="175"/>
      <c r="AK279" s="175"/>
      <c r="AL279" s="175"/>
      <c r="AM279" s="175"/>
      <c r="AN279" s="175"/>
      <c r="AO279" s="175"/>
      <c r="AP279" s="175"/>
      <c r="AQ279" s="175"/>
      <c r="AR279" s="175"/>
      <c r="AS279" s="175"/>
      <c r="AT279" s="175"/>
      <c r="AU279" s="175"/>
      <c r="AV279" s="175"/>
      <c r="AW279" s="175"/>
      <c r="AX279" s="175"/>
      <c r="AY279" s="175"/>
      <c r="AZ279" s="175"/>
      <c r="BA279" s="175"/>
      <c r="BB279" s="175"/>
      <c r="BC279" s="175"/>
      <c r="BD279" s="175"/>
      <c r="BE279" s="175"/>
      <c r="BF279" s="175"/>
      <c r="BG279" s="175"/>
      <c r="BH279" s="175"/>
    </row>
    <row r="280" spans="1:60" outlineLevel="1">
      <c r="A280" s="220"/>
      <c r="B280" s="213"/>
      <c r="C280" s="307" t="s">
        <v>475</v>
      </c>
      <c r="D280" s="308"/>
      <c r="E280" s="309"/>
      <c r="F280" s="310"/>
      <c r="G280" s="311"/>
      <c r="H280" s="175"/>
      <c r="I280" s="175"/>
      <c r="J280" s="175"/>
      <c r="K280" s="175"/>
      <c r="L280" s="175"/>
      <c r="M280" s="175"/>
      <c r="N280" s="175"/>
      <c r="O280" s="175"/>
      <c r="P280" s="175"/>
      <c r="Q280" s="175"/>
      <c r="R280" s="175"/>
      <c r="S280" s="175"/>
      <c r="T280" s="175"/>
      <c r="U280" s="175"/>
      <c r="V280" s="175"/>
      <c r="W280" s="175"/>
      <c r="X280" s="175"/>
      <c r="Y280" s="175"/>
      <c r="Z280" s="175"/>
      <c r="AA280" s="175"/>
      <c r="AB280" s="175"/>
      <c r="AC280" s="175"/>
      <c r="AD280" s="175"/>
      <c r="AE280" s="175"/>
      <c r="AF280" s="175"/>
      <c r="AG280" s="175"/>
      <c r="AH280" s="175"/>
      <c r="AI280" s="175"/>
      <c r="AJ280" s="175"/>
      <c r="AK280" s="175"/>
      <c r="AL280" s="175"/>
      <c r="AM280" s="175"/>
      <c r="AN280" s="175"/>
      <c r="AO280" s="175"/>
      <c r="AP280" s="175"/>
      <c r="AQ280" s="175"/>
      <c r="AR280" s="175"/>
      <c r="AS280" s="175"/>
      <c r="AT280" s="175"/>
      <c r="AU280" s="175"/>
      <c r="AV280" s="175"/>
      <c r="AW280" s="175"/>
      <c r="AX280" s="175"/>
      <c r="AY280" s="175"/>
      <c r="AZ280" s="175"/>
      <c r="BA280" s="212" t="str">
        <f>C280</f>
        <v>Výkaz výměr viz předcházející položka.</v>
      </c>
      <c r="BB280" s="175"/>
      <c r="BC280" s="175"/>
      <c r="BD280" s="175"/>
      <c r="BE280" s="175"/>
      <c r="BF280" s="175"/>
      <c r="BG280" s="175"/>
      <c r="BH280" s="175"/>
    </row>
    <row r="281" spans="1:60" ht="33.75" outlineLevel="1">
      <c r="A281" s="220">
        <v>80</v>
      </c>
      <c r="B281" s="213" t="s">
        <v>476</v>
      </c>
      <c r="C281" s="231" t="s">
        <v>477</v>
      </c>
      <c r="D281" s="215" t="s">
        <v>164</v>
      </c>
      <c r="E281" s="239">
        <v>162.489</v>
      </c>
      <c r="F281" s="219"/>
      <c r="G281" s="222">
        <f>E281*F281</f>
        <v>0</v>
      </c>
      <c r="H281" s="175"/>
      <c r="I281" s="175"/>
      <c r="J281" s="175"/>
      <c r="K281" s="175"/>
      <c r="L281" s="175"/>
      <c r="M281" s="175"/>
      <c r="N281" s="175"/>
      <c r="O281" s="175"/>
      <c r="P281" s="175"/>
      <c r="Q281" s="175"/>
      <c r="R281" s="175"/>
      <c r="S281" s="175"/>
      <c r="T281" s="175"/>
      <c r="U281" s="175"/>
      <c r="V281" s="175"/>
      <c r="W281" s="175"/>
      <c r="X281" s="175"/>
      <c r="Y281" s="175"/>
      <c r="Z281" s="175"/>
      <c r="AA281" s="175"/>
      <c r="AB281" s="175"/>
      <c r="AC281" s="175"/>
      <c r="AD281" s="175"/>
      <c r="AE281" s="175"/>
      <c r="AF281" s="175"/>
      <c r="AG281" s="175"/>
      <c r="AH281" s="175"/>
      <c r="AI281" s="175"/>
      <c r="AJ281" s="175"/>
      <c r="AK281" s="175"/>
      <c r="AL281" s="175"/>
      <c r="AM281" s="175"/>
      <c r="AN281" s="175"/>
      <c r="AO281" s="175"/>
      <c r="AP281" s="175"/>
      <c r="AQ281" s="175"/>
      <c r="AR281" s="175"/>
      <c r="AS281" s="175"/>
      <c r="AT281" s="175"/>
      <c r="AU281" s="175"/>
      <c r="AV281" s="175"/>
      <c r="AW281" s="175"/>
      <c r="AX281" s="175"/>
      <c r="AY281" s="175"/>
      <c r="AZ281" s="175"/>
      <c r="BA281" s="175"/>
      <c r="BB281" s="175"/>
      <c r="BC281" s="175"/>
      <c r="BD281" s="175"/>
      <c r="BE281" s="175"/>
      <c r="BF281" s="175"/>
      <c r="BG281" s="175"/>
      <c r="BH281" s="175"/>
    </row>
    <row r="282" spans="1:60" outlineLevel="1">
      <c r="A282" s="220"/>
      <c r="B282" s="213"/>
      <c r="C282" s="233" t="s">
        <v>441</v>
      </c>
      <c r="D282" s="217"/>
      <c r="E282" s="241"/>
      <c r="F282" s="219"/>
      <c r="G282" s="222"/>
      <c r="H282" s="175"/>
      <c r="I282" s="175"/>
      <c r="J282" s="175"/>
      <c r="K282" s="175"/>
      <c r="L282" s="175"/>
      <c r="M282" s="175"/>
      <c r="N282" s="175"/>
      <c r="O282" s="175"/>
      <c r="P282" s="175"/>
      <c r="Q282" s="175"/>
      <c r="R282" s="175"/>
      <c r="S282" s="175"/>
      <c r="T282" s="175"/>
      <c r="U282" s="175"/>
      <c r="V282" s="175"/>
      <c r="W282" s="175"/>
      <c r="X282" s="175"/>
      <c r="Y282" s="175"/>
      <c r="Z282" s="175"/>
      <c r="AA282" s="175"/>
      <c r="AB282" s="175"/>
      <c r="AC282" s="175"/>
      <c r="AD282" s="175"/>
      <c r="AE282" s="175"/>
      <c r="AF282" s="175"/>
      <c r="AG282" s="175"/>
      <c r="AH282" s="175"/>
      <c r="AI282" s="175"/>
      <c r="AJ282" s="175"/>
      <c r="AK282" s="175"/>
      <c r="AL282" s="175"/>
      <c r="AM282" s="175"/>
      <c r="AN282" s="175"/>
      <c r="AO282" s="175"/>
      <c r="AP282" s="175"/>
      <c r="AQ282" s="175"/>
      <c r="AR282" s="175"/>
      <c r="AS282" s="175"/>
      <c r="AT282" s="175"/>
      <c r="AU282" s="175"/>
      <c r="AV282" s="175"/>
      <c r="AW282" s="175"/>
      <c r="AX282" s="175"/>
      <c r="AY282" s="175"/>
      <c r="AZ282" s="175"/>
      <c r="BA282" s="175"/>
      <c r="BB282" s="175"/>
      <c r="BC282" s="175"/>
      <c r="BD282" s="175"/>
      <c r="BE282" s="175"/>
      <c r="BF282" s="175"/>
      <c r="BG282" s="175"/>
      <c r="BH282" s="175"/>
    </row>
    <row r="283" spans="1:60" outlineLevel="1">
      <c r="A283" s="220"/>
      <c r="B283" s="213"/>
      <c r="C283" s="233" t="s">
        <v>478</v>
      </c>
      <c r="D283" s="217"/>
      <c r="E283" s="241">
        <v>127.419</v>
      </c>
      <c r="F283" s="219"/>
      <c r="G283" s="222"/>
      <c r="H283" s="175"/>
      <c r="I283" s="175"/>
      <c r="J283" s="175"/>
      <c r="K283" s="175"/>
      <c r="L283" s="175"/>
      <c r="M283" s="175"/>
      <c r="N283" s="175"/>
      <c r="O283" s="175"/>
      <c r="P283" s="175"/>
      <c r="Q283" s="175"/>
      <c r="R283" s="175"/>
      <c r="S283" s="175"/>
      <c r="T283" s="175"/>
      <c r="U283" s="175"/>
      <c r="V283" s="175"/>
      <c r="W283" s="175"/>
      <c r="X283" s="175"/>
      <c r="Y283" s="175"/>
      <c r="Z283" s="175"/>
      <c r="AA283" s="175"/>
      <c r="AB283" s="175"/>
      <c r="AC283" s="175"/>
      <c r="AD283" s="175"/>
      <c r="AE283" s="175"/>
      <c r="AF283" s="175"/>
      <c r="AG283" s="175"/>
      <c r="AH283" s="175"/>
      <c r="AI283" s="175"/>
      <c r="AJ283" s="175"/>
      <c r="AK283" s="175"/>
      <c r="AL283" s="175"/>
      <c r="AM283" s="175"/>
      <c r="AN283" s="175"/>
      <c r="AO283" s="175"/>
      <c r="AP283" s="175"/>
      <c r="AQ283" s="175"/>
      <c r="AR283" s="175"/>
      <c r="AS283" s="175"/>
      <c r="AT283" s="175"/>
      <c r="AU283" s="175"/>
      <c r="AV283" s="175"/>
      <c r="AW283" s="175"/>
      <c r="AX283" s="175"/>
      <c r="AY283" s="175"/>
      <c r="AZ283" s="175"/>
      <c r="BA283" s="175"/>
      <c r="BB283" s="175"/>
      <c r="BC283" s="175"/>
      <c r="BD283" s="175"/>
      <c r="BE283" s="175"/>
      <c r="BF283" s="175"/>
      <c r="BG283" s="175"/>
      <c r="BH283" s="175"/>
    </row>
    <row r="284" spans="1:60" outlineLevel="1">
      <c r="A284" s="220"/>
      <c r="B284" s="213"/>
      <c r="C284" s="233" t="s">
        <v>479</v>
      </c>
      <c r="D284" s="217"/>
      <c r="E284" s="241">
        <v>35.07</v>
      </c>
      <c r="F284" s="219"/>
      <c r="G284" s="222"/>
      <c r="H284" s="175"/>
      <c r="I284" s="175"/>
      <c r="J284" s="175"/>
      <c r="K284" s="175"/>
      <c r="L284" s="175"/>
      <c r="M284" s="175"/>
      <c r="N284" s="175"/>
      <c r="O284" s="175"/>
      <c r="P284" s="175"/>
      <c r="Q284" s="175"/>
      <c r="R284" s="175"/>
      <c r="S284" s="175"/>
      <c r="T284" s="175"/>
      <c r="U284" s="175"/>
      <c r="V284" s="175"/>
      <c r="W284" s="175"/>
      <c r="X284" s="175"/>
      <c r="Y284" s="175"/>
      <c r="Z284" s="175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5"/>
      <c r="AK284" s="175"/>
      <c r="AL284" s="175"/>
      <c r="AM284" s="175"/>
      <c r="AN284" s="175"/>
      <c r="AO284" s="175"/>
      <c r="AP284" s="175"/>
      <c r="AQ284" s="175"/>
      <c r="AR284" s="175"/>
      <c r="AS284" s="175"/>
      <c r="AT284" s="175"/>
      <c r="AU284" s="175"/>
      <c r="AV284" s="175"/>
      <c r="AW284" s="175"/>
      <c r="AX284" s="175"/>
      <c r="AY284" s="175"/>
      <c r="AZ284" s="175"/>
      <c r="BA284" s="175"/>
      <c r="BB284" s="175"/>
      <c r="BC284" s="175"/>
      <c r="BD284" s="175"/>
      <c r="BE284" s="175"/>
      <c r="BF284" s="175"/>
      <c r="BG284" s="175"/>
      <c r="BH284" s="175"/>
    </row>
    <row r="285" spans="1:60" ht="22.5" outlineLevel="1">
      <c r="A285" s="220">
        <v>81</v>
      </c>
      <c r="B285" s="213" t="s">
        <v>480</v>
      </c>
      <c r="C285" s="231" t="s">
        <v>474</v>
      </c>
      <c r="D285" s="215" t="s">
        <v>164</v>
      </c>
      <c r="E285" s="239">
        <v>162.49</v>
      </c>
      <c r="F285" s="219"/>
      <c r="G285" s="222">
        <f>E285*F285</f>
        <v>0</v>
      </c>
      <c r="H285" s="175"/>
      <c r="I285" s="175"/>
      <c r="J285" s="175"/>
      <c r="K285" s="175"/>
      <c r="L285" s="175"/>
      <c r="M285" s="175"/>
      <c r="N285" s="175"/>
      <c r="O285" s="175"/>
      <c r="P285" s="175"/>
      <c r="Q285" s="175"/>
      <c r="R285" s="175"/>
      <c r="S285" s="175"/>
      <c r="T285" s="175"/>
      <c r="U285" s="175"/>
      <c r="V285" s="175"/>
      <c r="W285" s="175"/>
      <c r="X285" s="175"/>
      <c r="Y285" s="175"/>
      <c r="Z285" s="175"/>
      <c r="AA285" s="175"/>
      <c r="AB285" s="175"/>
      <c r="AC285" s="175"/>
      <c r="AD285" s="175"/>
      <c r="AE285" s="175"/>
      <c r="AF285" s="175"/>
      <c r="AG285" s="175"/>
      <c r="AH285" s="175"/>
      <c r="AI285" s="175"/>
      <c r="AJ285" s="175"/>
      <c r="AK285" s="175"/>
      <c r="AL285" s="175"/>
      <c r="AM285" s="175"/>
      <c r="AN285" s="175"/>
      <c r="AO285" s="175"/>
      <c r="AP285" s="175"/>
      <c r="AQ285" s="175"/>
      <c r="AR285" s="175"/>
      <c r="AS285" s="175"/>
      <c r="AT285" s="175"/>
      <c r="AU285" s="175"/>
      <c r="AV285" s="175"/>
      <c r="AW285" s="175"/>
      <c r="AX285" s="175"/>
      <c r="AY285" s="175"/>
      <c r="AZ285" s="175"/>
      <c r="BA285" s="175"/>
      <c r="BB285" s="175"/>
      <c r="BC285" s="175"/>
      <c r="BD285" s="175"/>
      <c r="BE285" s="175"/>
      <c r="BF285" s="175"/>
      <c r="BG285" s="175"/>
      <c r="BH285" s="175"/>
    </row>
    <row r="286" spans="1:60" ht="22.5" outlineLevel="1">
      <c r="A286" s="220">
        <v>82</v>
      </c>
      <c r="B286" s="213" t="s">
        <v>481</v>
      </c>
      <c r="C286" s="231" t="s">
        <v>482</v>
      </c>
      <c r="D286" s="215" t="s">
        <v>345</v>
      </c>
      <c r="E286" s="239">
        <v>21.190259999999999</v>
      </c>
      <c r="F286" s="219"/>
      <c r="G286" s="222">
        <f>E286*F286</f>
        <v>0</v>
      </c>
      <c r="H286" s="175"/>
      <c r="I286" s="175"/>
      <c r="J286" s="175"/>
      <c r="K286" s="175"/>
      <c r="L286" s="175"/>
      <c r="M286" s="175"/>
      <c r="N286" s="175"/>
      <c r="O286" s="175"/>
      <c r="P286" s="175"/>
      <c r="Q286" s="175"/>
      <c r="R286" s="175"/>
      <c r="S286" s="175"/>
      <c r="T286" s="175"/>
      <c r="U286" s="175"/>
      <c r="V286" s="175"/>
      <c r="W286" s="175"/>
      <c r="X286" s="175"/>
      <c r="Y286" s="175"/>
      <c r="Z286" s="175"/>
      <c r="AA286" s="175"/>
      <c r="AB286" s="175"/>
      <c r="AC286" s="175"/>
      <c r="AD286" s="175"/>
      <c r="AE286" s="175"/>
      <c r="AF286" s="175"/>
      <c r="AG286" s="175"/>
      <c r="AH286" s="175"/>
      <c r="AI286" s="175"/>
      <c r="AJ286" s="175"/>
      <c r="AK286" s="175"/>
      <c r="AL286" s="175"/>
      <c r="AM286" s="175"/>
      <c r="AN286" s="175"/>
      <c r="AO286" s="175"/>
      <c r="AP286" s="175"/>
      <c r="AQ286" s="175"/>
      <c r="AR286" s="175"/>
      <c r="AS286" s="175"/>
      <c r="AT286" s="175"/>
      <c r="AU286" s="175"/>
      <c r="AV286" s="175"/>
      <c r="AW286" s="175"/>
      <c r="AX286" s="175"/>
      <c r="AY286" s="175"/>
      <c r="AZ286" s="175"/>
      <c r="BA286" s="175"/>
      <c r="BB286" s="175"/>
      <c r="BC286" s="175"/>
      <c r="BD286" s="175"/>
      <c r="BE286" s="175"/>
      <c r="BF286" s="175"/>
      <c r="BG286" s="175"/>
      <c r="BH286" s="175"/>
    </row>
    <row r="287" spans="1:60" outlineLevel="1">
      <c r="A287" s="220"/>
      <c r="B287" s="213"/>
      <c r="C287" s="307" t="s">
        <v>365</v>
      </c>
      <c r="D287" s="308"/>
      <c r="E287" s="309"/>
      <c r="F287" s="310"/>
      <c r="G287" s="311"/>
      <c r="H287" s="175"/>
      <c r="I287" s="175"/>
      <c r="J287" s="175"/>
      <c r="K287" s="175"/>
      <c r="L287" s="175"/>
      <c r="M287" s="175"/>
      <c r="N287" s="175"/>
      <c r="O287" s="175"/>
      <c r="P287" s="175"/>
      <c r="Q287" s="175"/>
      <c r="R287" s="175"/>
      <c r="S287" s="175"/>
      <c r="T287" s="175"/>
      <c r="U287" s="175"/>
      <c r="V287" s="175"/>
      <c r="W287" s="175"/>
      <c r="X287" s="175"/>
      <c r="Y287" s="175"/>
      <c r="Z287" s="175"/>
      <c r="AA287" s="175"/>
      <c r="AB287" s="175"/>
      <c r="AC287" s="175"/>
      <c r="AD287" s="175"/>
      <c r="AE287" s="175"/>
      <c r="AF287" s="175"/>
      <c r="AG287" s="175"/>
      <c r="AH287" s="175"/>
      <c r="AI287" s="175"/>
      <c r="AJ287" s="175"/>
      <c r="AK287" s="175"/>
      <c r="AL287" s="175"/>
      <c r="AM287" s="175"/>
      <c r="AN287" s="175"/>
      <c r="AO287" s="175"/>
      <c r="AP287" s="175"/>
      <c r="AQ287" s="175"/>
      <c r="AR287" s="175"/>
      <c r="AS287" s="175"/>
      <c r="AT287" s="175"/>
      <c r="AU287" s="175"/>
      <c r="AV287" s="175"/>
      <c r="AW287" s="175"/>
      <c r="AX287" s="175"/>
      <c r="AY287" s="175"/>
      <c r="AZ287" s="175"/>
      <c r="BA287" s="212" t="str">
        <f>C287</f>
        <v>výpočet viz předcházející položka, množství viz konstr.část</v>
      </c>
      <c r="BB287" s="175"/>
      <c r="BC287" s="175"/>
      <c r="BD287" s="175"/>
      <c r="BE287" s="175"/>
      <c r="BF287" s="175"/>
      <c r="BG287" s="175"/>
      <c r="BH287" s="175"/>
    </row>
    <row r="288" spans="1:60" outlineLevel="1">
      <c r="A288" s="220"/>
      <c r="B288" s="213"/>
      <c r="C288" s="233" t="s">
        <v>483</v>
      </c>
      <c r="D288" s="217"/>
      <c r="E288" s="241">
        <v>19.5703</v>
      </c>
      <c r="F288" s="219"/>
      <c r="G288" s="222"/>
      <c r="H288" s="175"/>
      <c r="I288" s="175"/>
      <c r="J288" s="175"/>
      <c r="K288" s="175"/>
      <c r="L288" s="175"/>
      <c r="M288" s="175"/>
      <c r="N288" s="175"/>
      <c r="O288" s="175"/>
      <c r="P288" s="175"/>
      <c r="Q288" s="175"/>
      <c r="R288" s="175"/>
      <c r="S288" s="175"/>
      <c r="T288" s="175"/>
      <c r="U288" s="175"/>
      <c r="V288" s="175"/>
      <c r="W288" s="175"/>
      <c r="X288" s="175"/>
      <c r="Y288" s="175"/>
      <c r="Z288" s="175"/>
      <c r="AA288" s="175"/>
      <c r="AB288" s="175"/>
      <c r="AC288" s="175"/>
      <c r="AD288" s="175"/>
      <c r="AE288" s="175"/>
      <c r="AF288" s="175"/>
      <c r="AG288" s="175"/>
      <c r="AH288" s="175"/>
      <c r="AI288" s="175"/>
      <c r="AJ288" s="175"/>
      <c r="AK288" s="175"/>
      <c r="AL288" s="175"/>
      <c r="AM288" s="175"/>
      <c r="AN288" s="175"/>
      <c r="AO288" s="175"/>
      <c r="AP288" s="175"/>
      <c r="AQ288" s="175"/>
      <c r="AR288" s="175"/>
      <c r="AS288" s="175"/>
      <c r="AT288" s="175"/>
      <c r="AU288" s="175"/>
      <c r="AV288" s="175"/>
      <c r="AW288" s="175"/>
      <c r="AX288" s="175"/>
      <c r="AY288" s="175"/>
      <c r="AZ288" s="175"/>
      <c r="BA288" s="175"/>
      <c r="BB288" s="175"/>
      <c r="BC288" s="175"/>
      <c r="BD288" s="175"/>
      <c r="BE288" s="175"/>
      <c r="BF288" s="175"/>
      <c r="BG288" s="175"/>
      <c r="BH288" s="175"/>
    </row>
    <row r="289" spans="1:60" outlineLevel="1">
      <c r="A289" s="220"/>
      <c r="B289" s="213"/>
      <c r="C289" s="233" t="s">
        <v>484</v>
      </c>
      <c r="D289" s="217"/>
      <c r="E289" s="241">
        <v>1.6198999999999999</v>
      </c>
      <c r="F289" s="219"/>
      <c r="G289" s="222"/>
      <c r="H289" s="175"/>
      <c r="I289" s="175"/>
      <c r="J289" s="175"/>
      <c r="K289" s="175"/>
      <c r="L289" s="175"/>
      <c r="M289" s="175"/>
      <c r="N289" s="175"/>
      <c r="O289" s="175"/>
      <c r="P289" s="175"/>
      <c r="Q289" s="175"/>
      <c r="R289" s="175"/>
      <c r="S289" s="175"/>
      <c r="T289" s="175"/>
      <c r="U289" s="175"/>
      <c r="V289" s="175"/>
      <c r="W289" s="175"/>
      <c r="X289" s="175"/>
      <c r="Y289" s="175"/>
      <c r="Z289" s="175"/>
      <c r="AA289" s="175"/>
      <c r="AB289" s="175"/>
      <c r="AC289" s="175"/>
      <c r="AD289" s="175"/>
      <c r="AE289" s="175"/>
      <c r="AF289" s="175"/>
      <c r="AG289" s="175"/>
      <c r="AH289" s="175"/>
      <c r="AI289" s="175"/>
      <c r="AJ289" s="175"/>
      <c r="AK289" s="175"/>
      <c r="AL289" s="175"/>
      <c r="AM289" s="175"/>
      <c r="AN289" s="175"/>
      <c r="AO289" s="175"/>
      <c r="AP289" s="175"/>
      <c r="AQ289" s="175"/>
      <c r="AR289" s="175"/>
      <c r="AS289" s="175"/>
      <c r="AT289" s="175"/>
      <c r="AU289" s="175"/>
      <c r="AV289" s="175"/>
      <c r="AW289" s="175"/>
      <c r="AX289" s="175"/>
      <c r="AY289" s="175"/>
      <c r="AZ289" s="175"/>
      <c r="BA289" s="175"/>
      <c r="BB289" s="175"/>
      <c r="BC289" s="175"/>
      <c r="BD289" s="175"/>
      <c r="BE289" s="175"/>
      <c r="BF289" s="175"/>
      <c r="BG289" s="175"/>
      <c r="BH289" s="175"/>
    </row>
    <row r="290" spans="1:60" ht="22.5" outlineLevel="1">
      <c r="A290" s="220">
        <v>83</v>
      </c>
      <c r="B290" s="213" t="s">
        <v>485</v>
      </c>
      <c r="C290" s="231" t="s">
        <v>486</v>
      </c>
      <c r="D290" s="215" t="s">
        <v>369</v>
      </c>
      <c r="E290" s="239">
        <v>7</v>
      </c>
      <c r="F290" s="219"/>
      <c r="G290" s="222">
        <f>E290*F290</f>
        <v>0</v>
      </c>
      <c r="H290" s="175"/>
      <c r="I290" s="175"/>
      <c r="J290" s="175"/>
      <c r="K290" s="175"/>
      <c r="L290" s="175"/>
      <c r="M290" s="175"/>
      <c r="N290" s="175"/>
      <c r="O290" s="175"/>
      <c r="P290" s="175"/>
      <c r="Q290" s="175"/>
      <c r="R290" s="175"/>
      <c r="S290" s="175"/>
      <c r="T290" s="175"/>
      <c r="U290" s="175"/>
      <c r="V290" s="175"/>
      <c r="W290" s="175"/>
      <c r="X290" s="175"/>
      <c r="Y290" s="175"/>
      <c r="Z290" s="175"/>
      <c r="AA290" s="175"/>
      <c r="AB290" s="175"/>
      <c r="AC290" s="175"/>
      <c r="AD290" s="175"/>
      <c r="AE290" s="175"/>
      <c r="AF290" s="175"/>
      <c r="AG290" s="175"/>
      <c r="AH290" s="175"/>
      <c r="AI290" s="175"/>
      <c r="AJ290" s="175"/>
      <c r="AK290" s="175"/>
      <c r="AL290" s="175"/>
      <c r="AM290" s="175"/>
      <c r="AN290" s="175"/>
      <c r="AO290" s="175"/>
      <c r="AP290" s="175"/>
      <c r="AQ290" s="175"/>
      <c r="AR290" s="175"/>
      <c r="AS290" s="175"/>
      <c r="AT290" s="175"/>
      <c r="AU290" s="175"/>
      <c r="AV290" s="175"/>
      <c r="AW290" s="175"/>
      <c r="AX290" s="175"/>
      <c r="AY290" s="175"/>
      <c r="AZ290" s="175"/>
      <c r="BA290" s="175"/>
      <c r="BB290" s="175"/>
      <c r="BC290" s="175"/>
      <c r="BD290" s="175"/>
      <c r="BE290" s="175"/>
      <c r="BF290" s="175"/>
      <c r="BG290" s="175"/>
      <c r="BH290" s="175"/>
    </row>
    <row r="291" spans="1:60" outlineLevel="1">
      <c r="A291" s="220"/>
      <c r="B291" s="213"/>
      <c r="C291" s="233" t="s">
        <v>487</v>
      </c>
      <c r="D291" s="217"/>
      <c r="E291" s="241"/>
      <c r="F291" s="219"/>
      <c r="G291" s="222"/>
      <c r="H291" s="175"/>
      <c r="I291" s="175"/>
      <c r="J291" s="175"/>
      <c r="K291" s="175"/>
      <c r="L291" s="175"/>
      <c r="M291" s="175"/>
      <c r="N291" s="175"/>
      <c r="O291" s="175"/>
      <c r="P291" s="175"/>
      <c r="Q291" s="175"/>
      <c r="R291" s="175"/>
      <c r="S291" s="175"/>
      <c r="T291" s="175"/>
      <c r="U291" s="175"/>
      <c r="V291" s="175"/>
      <c r="W291" s="175"/>
      <c r="X291" s="175"/>
      <c r="Y291" s="175"/>
      <c r="Z291" s="175"/>
      <c r="AA291" s="175"/>
      <c r="AB291" s="175"/>
      <c r="AC291" s="175"/>
      <c r="AD291" s="175"/>
      <c r="AE291" s="175"/>
      <c r="AF291" s="175"/>
      <c r="AG291" s="175"/>
      <c r="AH291" s="175"/>
      <c r="AI291" s="175"/>
      <c r="AJ291" s="175"/>
      <c r="AK291" s="175"/>
      <c r="AL291" s="175"/>
      <c r="AM291" s="175"/>
      <c r="AN291" s="175"/>
      <c r="AO291" s="175"/>
      <c r="AP291" s="175"/>
      <c r="AQ291" s="175"/>
      <c r="AR291" s="175"/>
      <c r="AS291" s="175"/>
      <c r="AT291" s="175"/>
      <c r="AU291" s="175"/>
      <c r="AV291" s="175"/>
      <c r="AW291" s="175"/>
      <c r="AX291" s="175"/>
      <c r="AY291" s="175"/>
      <c r="AZ291" s="175"/>
      <c r="BA291" s="175"/>
      <c r="BB291" s="175"/>
      <c r="BC291" s="175"/>
      <c r="BD291" s="175"/>
      <c r="BE291" s="175"/>
      <c r="BF291" s="175"/>
      <c r="BG291" s="175"/>
      <c r="BH291" s="175"/>
    </row>
    <row r="292" spans="1:60" outlineLevel="1">
      <c r="A292" s="220"/>
      <c r="B292" s="213"/>
      <c r="C292" s="233" t="s">
        <v>488</v>
      </c>
      <c r="D292" s="217"/>
      <c r="E292" s="241">
        <v>6</v>
      </c>
      <c r="F292" s="219"/>
      <c r="G292" s="222"/>
      <c r="H292" s="175"/>
      <c r="I292" s="175"/>
      <c r="J292" s="175"/>
      <c r="K292" s="175"/>
      <c r="L292" s="175"/>
      <c r="M292" s="175"/>
      <c r="N292" s="175"/>
      <c r="O292" s="175"/>
      <c r="P292" s="175"/>
      <c r="Q292" s="175"/>
      <c r="R292" s="175"/>
      <c r="S292" s="175"/>
      <c r="T292" s="175"/>
      <c r="U292" s="175"/>
      <c r="V292" s="175"/>
      <c r="W292" s="175"/>
      <c r="X292" s="175"/>
      <c r="Y292" s="175"/>
      <c r="Z292" s="175"/>
      <c r="AA292" s="175"/>
      <c r="AB292" s="175"/>
      <c r="AC292" s="175"/>
      <c r="AD292" s="175"/>
      <c r="AE292" s="175"/>
      <c r="AF292" s="175"/>
      <c r="AG292" s="175"/>
      <c r="AH292" s="175"/>
      <c r="AI292" s="175"/>
      <c r="AJ292" s="175"/>
      <c r="AK292" s="175"/>
      <c r="AL292" s="175"/>
      <c r="AM292" s="175"/>
      <c r="AN292" s="175"/>
      <c r="AO292" s="175"/>
      <c r="AP292" s="175"/>
      <c r="AQ292" s="175"/>
      <c r="AR292" s="175"/>
      <c r="AS292" s="175"/>
      <c r="AT292" s="175"/>
      <c r="AU292" s="175"/>
      <c r="AV292" s="175"/>
      <c r="AW292" s="175"/>
      <c r="AX292" s="175"/>
      <c r="AY292" s="175"/>
      <c r="AZ292" s="175"/>
      <c r="BA292" s="175"/>
      <c r="BB292" s="175"/>
      <c r="BC292" s="175"/>
      <c r="BD292" s="175"/>
      <c r="BE292" s="175"/>
      <c r="BF292" s="175"/>
      <c r="BG292" s="175"/>
      <c r="BH292" s="175"/>
    </row>
    <row r="293" spans="1:60" outlineLevel="1">
      <c r="A293" s="220"/>
      <c r="B293" s="213"/>
      <c r="C293" s="233" t="s">
        <v>489</v>
      </c>
      <c r="D293" s="217"/>
      <c r="E293" s="241"/>
      <c r="F293" s="219"/>
      <c r="G293" s="222"/>
      <c r="H293" s="175"/>
      <c r="I293" s="175"/>
      <c r="J293" s="175"/>
      <c r="K293" s="175"/>
      <c r="L293" s="175"/>
      <c r="M293" s="175"/>
      <c r="N293" s="175"/>
      <c r="O293" s="175"/>
      <c r="P293" s="175"/>
      <c r="Q293" s="175"/>
      <c r="R293" s="175"/>
      <c r="S293" s="175"/>
      <c r="T293" s="175"/>
      <c r="U293" s="175"/>
      <c r="V293" s="175"/>
      <c r="W293" s="175"/>
      <c r="X293" s="175"/>
      <c r="Y293" s="175"/>
      <c r="Z293" s="175"/>
      <c r="AA293" s="175"/>
      <c r="AB293" s="175"/>
      <c r="AC293" s="175"/>
      <c r="AD293" s="175"/>
      <c r="AE293" s="175"/>
      <c r="AF293" s="175"/>
      <c r="AG293" s="175"/>
      <c r="AH293" s="175"/>
      <c r="AI293" s="175"/>
      <c r="AJ293" s="175"/>
      <c r="AK293" s="175"/>
      <c r="AL293" s="175"/>
      <c r="AM293" s="175"/>
      <c r="AN293" s="175"/>
      <c r="AO293" s="175"/>
      <c r="AP293" s="175"/>
      <c r="AQ293" s="175"/>
      <c r="AR293" s="175"/>
      <c r="AS293" s="175"/>
      <c r="AT293" s="175"/>
      <c r="AU293" s="175"/>
      <c r="AV293" s="175"/>
      <c r="AW293" s="175"/>
      <c r="AX293" s="175"/>
      <c r="AY293" s="175"/>
      <c r="AZ293" s="175"/>
      <c r="BA293" s="175"/>
      <c r="BB293" s="175"/>
      <c r="BC293" s="175"/>
      <c r="BD293" s="175"/>
      <c r="BE293" s="175"/>
      <c r="BF293" s="175"/>
      <c r="BG293" s="175"/>
      <c r="BH293" s="175"/>
    </row>
    <row r="294" spans="1:60" outlineLevel="1">
      <c r="A294" s="220"/>
      <c r="B294" s="213"/>
      <c r="C294" s="233" t="s">
        <v>490</v>
      </c>
      <c r="D294" s="217"/>
      <c r="E294" s="241">
        <v>1</v>
      </c>
      <c r="F294" s="219"/>
      <c r="G294" s="222"/>
      <c r="H294" s="175"/>
      <c r="I294" s="175"/>
      <c r="J294" s="175"/>
      <c r="K294" s="175"/>
      <c r="L294" s="175"/>
      <c r="M294" s="175"/>
      <c r="N294" s="175"/>
      <c r="O294" s="175"/>
      <c r="P294" s="175"/>
      <c r="Q294" s="175"/>
      <c r="R294" s="175"/>
      <c r="S294" s="175"/>
      <c r="T294" s="175"/>
      <c r="U294" s="175"/>
      <c r="V294" s="175"/>
      <c r="W294" s="175"/>
      <c r="X294" s="175"/>
      <c r="Y294" s="175"/>
      <c r="Z294" s="175"/>
      <c r="AA294" s="175"/>
      <c r="AB294" s="175"/>
      <c r="AC294" s="175"/>
      <c r="AD294" s="175"/>
      <c r="AE294" s="175"/>
      <c r="AF294" s="175"/>
      <c r="AG294" s="175"/>
      <c r="AH294" s="175"/>
      <c r="AI294" s="175"/>
      <c r="AJ294" s="175"/>
      <c r="AK294" s="175"/>
      <c r="AL294" s="175"/>
      <c r="AM294" s="175"/>
      <c r="AN294" s="175"/>
      <c r="AO294" s="175"/>
      <c r="AP294" s="175"/>
      <c r="AQ294" s="175"/>
      <c r="AR294" s="175"/>
      <c r="AS294" s="175"/>
      <c r="AT294" s="175"/>
      <c r="AU294" s="175"/>
      <c r="AV294" s="175"/>
      <c r="AW294" s="175"/>
      <c r="AX294" s="175"/>
      <c r="AY294" s="175"/>
      <c r="AZ294" s="175"/>
      <c r="BA294" s="175"/>
      <c r="BB294" s="175"/>
      <c r="BC294" s="175"/>
      <c r="BD294" s="175"/>
      <c r="BE294" s="175"/>
      <c r="BF294" s="175"/>
      <c r="BG294" s="175"/>
      <c r="BH294" s="175"/>
    </row>
    <row r="295" spans="1:60" ht="22.5" outlineLevel="1">
      <c r="A295" s="220">
        <v>84</v>
      </c>
      <c r="B295" s="213" t="s">
        <v>491</v>
      </c>
      <c r="C295" s="231" t="s">
        <v>492</v>
      </c>
      <c r="D295" s="215" t="s">
        <v>369</v>
      </c>
      <c r="E295" s="239">
        <v>7</v>
      </c>
      <c r="F295" s="219"/>
      <c r="G295" s="222">
        <f>E295*F295</f>
        <v>0</v>
      </c>
      <c r="H295" s="175"/>
      <c r="I295" s="175"/>
      <c r="J295" s="175"/>
      <c r="K295" s="175"/>
      <c r="L295" s="175"/>
      <c r="M295" s="175"/>
      <c r="N295" s="175"/>
      <c r="O295" s="175"/>
      <c r="P295" s="175"/>
      <c r="Q295" s="175"/>
      <c r="R295" s="175"/>
      <c r="S295" s="175"/>
      <c r="T295" s="175"/>
      <c r="U295" s="175"/>
      <c r="V295" s="175"/>
      <c r="W295" s="175"/>
      <c r="X295" s="175"/>
      <c r="Y295" s="175"/>
      <c r="Z295" s="175"/>
      <c r="AA295" s="175"/>
      <c r="AB295" s="175"/>
      <c r="AC295" s="175"/>
      <c r="AD295" s="175"/>
      <c r="AE295" s="175"/>
      <c r="AF295" s="175"/>
      <c r="AG295" s="175"/>
      <c r="AH295" s="175"/>
      <c r="AI295" s="175"/>
      <c r="AJ295" s="175"/>
      <c r="AK295" s="175"/>
      <c r="AL295" s="175"/>
      <c r="AM295" s="175"/>
      <c r="AN295" s="175"/>
      <c r="AO295" s="175"/>
      <c r="AP295" s="175"/>
      <c r="AQ295" s="175"/>
      <c r="AR295" s="175"/>
      <c r="AS295" s="175"/>
      <c r="AT295" s="175"/>
      <c r="AU295" s="175"/>
      <c r="AV295" s="175"/>
      <c r="AW295" s="175"/>
      <c r="AX295" s="175"/>
      <c r="AY295" s="175"/>
      <c r="AZ295" s="175"/>
      <c r="BA295" s="175"/>
      <c r="BB295" s="175"/>
      <c r="BC295" s="175"/>
      <c r="BD295" s="175"/>
      <c r="BE295" s="175"/>
      <c r="BF295" s="175"/>
      <c r="BG295" s="175"/>
      <c r="BH295" s="175"/>
    </row>
    <row r="296" spans="1:60" outlineLevel="1">
      <c r="A296" s="220"/>
      <c r="B296" s="213"/>
      <c r="C296" s="233" t="s">
        <v>493</v>
      </c>
      <c r="D296" s="217"/>
      <c r="E296" s="241"/>
      <c r="F296" s="219"/>
      <c r="G296" s="222"/>
      <c r="H296" s="175"/>
      <c r="I296" s="175"/>
      <c r="J296" s="175"/>
      <c r="K296" s="175"/>
      <c r="L296" s="175"/>
      <c r="M296" s="175"/>
      <c r="N296" s="175"/>
      <c r="O296" s="175"/>
      <c r="P296" s="175"/>
      <c r="Q296" s="175"/>
      <c r="R296" s="175"/>
      <c r="S296" s="175"/>
      <c r="T296" s="175"/>
      <c r="U296" s="175"/>
      <c r="V296" s="175"/>
      <c r="W296" s="175"/>
      <c r="X296" s="175"/>
      <c r="Y296" s="175"/>
      <c r="Z296" s="175"/>
      <c r="AA296" s="175"/>
      <c r="AB296" s="175"/>
      <c r="AC296" s="175"/>
      <c r="AD296" s="175"/>
      <c r="AE296" s="175"/>
      <c r="AF296" s="175"/>
      <c r="AG296" s="175"/>
      <c r="AH296" s="175"/>
      <c r="AI296" s="175"/>
      <c r="AJ296" s="175"/>
      <c r="AK296" s="175"/>
      <c r="AL296" s="175"/>
      <c r="AM296" s="175"/>
      <c r="AN296" s="175"/>
      <c r="AO296" s="175"/>
      <c r="AP296" s="175"/>
      <c r="AQ296" s="175"/>
      <c r="AR296" s="175"/>
      <c r="AS296" s="175"/>
      <c r="AT296" s="175"/>
      <c r="AU296" s="175"/>
      <c r="AV296" s="175"/>
      <c r="AW296" s="175"/>
      <c r="AX296" s="175"/>
      <c r="AY296" s="175"/>
      <c r="AZ296" s="175"/>
      <c r="BA296" s="175"/>
      <c r="BB296" s="175"/>
      <c r="BC296" s="175"/>
      <c r="BD296" s="175"/>
      <c r="BE296" s="175"/>
      <c r="BF296" s="175"/>
      <c r="BG296" s="175"/>
      <c r="BH296" s="175"/>
    </row>
    <row r="297" spans="1:60" outlineLevel="1">
      <c r="A297" s="220"/>
      <c r="B297" s="213"/>
      <c r="C297" s="233" t="s">
        <v>494</v>
      </c>
      <c r="D297" s="217"/>
      <c r="E297" s="241">
        <v>2</v>
      </c>
      <c r="F297" s="219"/>
      <c r="G297" s="222"/>
      <c r="H297" s="175"/>
      <c r="I297" s="175"/>
      <c r="J297" s="175"/>
      <c r="K297" s="175"/>
      <c r="L297" s="175"/>
      <c r="M297" s="175"/>
      <c r="N297" s="175"/>
      <c r="O297" s="175"/>
      <c r="P297" s="175"/>
      <c r="Q297" s="175"/>
      <c r="R297" s="175"/>
      <c r="S297" s="175"/>
      <c r="T297" s="175"/>
      <c r="U297" s="175"/>
      <c r="V297" s="175"/>
      <c r="W297" s="175"/>
      <c r="X297" s="175"/>
      <c r="Y297" s="175"/>
      <c r="Z297" s="175"/>
      <c r="AA297" s="175"/>
      <c r="AB297" s="175"/>
      <c r="AC297" s="175"/>
      <c r="AD297" s="175"/>
      <c r="AE297" s="175"/>
      <c r="AF297" s="175"/>
      <c r="AG297" s="175"/>
      <c r="AH297" s="175"/>
      <c r="AI297" s="175"/>
      <c r="AJ297" s="175"/>
      <c r="AK297" s="175"/>
      <c r="AL297" s="175"/>
      <c r="AM297" s="175"/>
      <c r="AN297" s="175"/>
      <c r="AO297" s="175"/>
      <c r="AP297" s="175"/>
      <c r="AQ297" s="175"/>
      <c r="AR297" s="175"/>
      <c r="AS297" s="175"/>
      <c r="AT297" s="175"/>
      <c r="AU297" s="175"/>
      <c r="AV297" s="175"/>
      <c r="AW297" s="175"/>
      <c r="AX297" s="175"/>
      <c r="AY297" s="175"/>
      <c r="AZ297" s="175"/>
      <c r="BA297" s="175"/>
      <c r="BB297" s="175"/>
      <c r="BC297" s="175"/>
      <c r="BD297" s="175"/>
      <c r="BE297" s="175"/>
      <c r="BF297" s="175"/>
      <c r="BG297" s="175"/>
      <c r="BH297" s="175"/>
    </row>
    <row r="298" spans="1:60" outlineLevel="1">
      <c r="A298" s="220"/>
      <c r="B298" s="213"/>
      <c r="C298" s="233" t="s">
        <v>495</v>
      </c>
      <c r="D298" s="217"/>
      <c r="E298" s="241">
        <v>5</v>
      </c>
      <c r="F298" s="219"/>
      <c r="G298" s="222"/>
      <c r="H298" s="175"/>
      <c r="I298" s="175"/>
      <c r="J298" s="175"/>
      <c r="K298" s="175"/>
      <c r="L298" s="175"/>
      <c r="M298" s="175"/>
      <c r="N298" s="175"/>
      <c r="O298" s="175"/>
      <c r="P298" s="175"/>
      <c r="Q298" s="175"/>
      <c r="R298" s="175"/>
      <c r="S298" s="175"/>
      <c r="T298" s="175"/>
      <c r="U298" s="175"/>
      <c r="V298" s="175"/>
      <c r="W298" s="175"/>
      <c r="X298" s="175"/>
      <c r="Y298" s="175"/>
      <c r="Z298" s="175"/>
      <c r="AA298" s="175"/>
      <c r="AB298" s="175"/>
      <c r="AC298" s="175"/>
      <c r="AD298" s="175"/>
      <c r="AE298" s="175"/>
      <c r="AF298" s="175"/>
      <c r="AG298" s="175"/>
      <c r="AH298" s="175"/>
      <c r="AI298" s="175"/>
      <c r="AJ298" s="175"/>
      <c r="AK298" s="175"/>
      <c r="AL298" s="175"/>
      <c r="AM298" s="175"/>
      <c r="AN298" s="175"/>
      <c r="AO298" s="175"/>
      <c r="AP298" s="175"/>
      <c r="AQ298" s="175"/>
      <c r="AR298" s="175"/>
      <c r="AS298" s="175"/>
      <c r="AT298" s="175"/>
      <c r="AU298" s="175"/>
      <c r="AV298" s="175"/>
      <c r="AW298" s="175"/>
      <c r="AX298" s="175"/>
      <c r="AY298" s="175"/>
      <c r="AZ298" s="175"/>
      <c r="BA298" s="175"/>
      <c r="BB298" s="175"/>
      <c r="BC298" s="175"/>
      <c r="BD298" s="175"/>
      <c r="BE298" s="175"/>
      <c r="BF298" s="175"/>
      <c r="BG298" s="175"/>
      <c r="BH298" s="175"/>
    </row>
    <row r="299" spans="1:60" outlineLevel="1">
      <c r="A299" s="220">
        <v>85</v>
      </c>
      <c r="B299" s="213" t="s">
        <v>496</v>
      </c>
      <c r="C299" s="231" t="s">
        <v>497</v>
      </c>
      <c r="D299" s="215" t="s">
        <v>369</v>
      </c>
      <c r="E299" s="239">
        <v>3</v>
      </c>
      <c r="F299" s="219"/>
      <c r="G299" s="222">
        <f>E299*F299</f>
        <v>0</v>
      </c>
      <c r="H299" s="175"/>
      <c r="I299" s="175"/>
      <c r="J299" s="175"/>
      <c r="K299" s="175"/>
      <c r="L299" s="175"/>
      <c r="M299" s="175"/>
      <c r="N299" s="175"/>
      <c r="O299" s="175"/>
      <c r="P299" s="175"/>
      <c r="Q299" s="175"/>
      <c r="R299" s="175"/>
      <c r="S299" s="175"/>
      <c r="T299" s="175"/>
      <c r="U299" s="175"/>
      <c r="V299" s="175"/>
      <c r="W299" s="175"/>
      <c r="X299" s="175"/>
      <c r="Y299" s="175"/>
      <c r="Z299" s="175"/>
      <c r="AA299" s="175"/>
      <c r="AB299" s="175"/>
      <c r="AC299" s="175"/>
      <c r="AD299" s="175"/>
      <c r="AE299" s="175"/>
      <c r="AF299" s="175"/>
      <c r="AG299" s="175"/>
      <c r="AH299" s="175"/>
      <c r="AI299" s="175"/>
      <c r="AJ299" s="175"/>
      <c r="AK299" s="175"/>
      <c r="AL299" s="175"/>
      <c r="AM299" s="175"/>
      <c r="AN299" s="175"/>
      <c r="AO299" s="175"/>
      <c r="AP299" s="175"/>
      <c r="AQ299" s="175"/>
      <c r="AR299" s="175"/>
      <c r="AS299" s="175"/>
      <c r="AT299" s="175"/>
      <c r="AU299" s="175"/>
      <c r="AV299" s="175"/>
      <c r="AW299" s="175"/>
      <c r="AX299" s="175"/>
      <c r="AY299" s="175"/>
      <c r="AZ299" s="175"/>
      <c r="BA299" s="175"/>
      <c r="BB299" s="175"/>
      <c r="BC299" s="175"/>
      <c r="BD299" s="175"/>
      <c r="BE299" s="175"/>
      <c r="BF299" s="175"/>
      <c r="BG299" s="175"/>
      <c r="BH299" s="175"/>
    </row>
    <row r="300" spans="1:60" outlineLevel="1">
      <c r="A300" s="220"/>
      <c r="B300" s="213"/>
      <c r="C300" s="307" t="s">
        <v>498</v>
      </c>
      <c r="D300" s="308"/>
      <c r="E300" s="309"/>
      <c r="F300" s="310"/>
      <c r="G300" s="311"/>
      <c r="H300" s="175"/>
      <c r="I300" s="175"/>
      <c r="J300" s="175"/>
      <c r="K300" s="175"/>
      <c r="L300" s="175"/>
      <c r="M300" s="175"/>
      <c r="N300" s="175"/>
      <c r="O300" s="175"/>
      <c r="P300" s="175"/>
      <c r="Q300" s="175"/>
      <c r="R300" s="175"/>
      <c r="S300" s="175"/>
      <c r="T300" s="175"/>
      <c r="U300" s="175"/>
      <c r="V300" s="175"/>
      <c r="W300" s="175"/>
      <c r="X300" s="175"/>
      <c r="Y300" s="175"/>
      <c r="Z300" s="175"/>
      <c r="AA300" s="175"/>
      <c r="AB300" s="175"/>
      <c r="AC300" s="175"/>
      <c r="AD300" s="175"/>
      <c r="AE300" s="175"/>
      <c r="AF300" s="175"/>
      <c r="AG300" s="175"/>
      <c r="AH300" s="175"/>
      <c r="AI300" s="175"/>
      <c r="AJ300" s="175"/>
      <c r="AK300" s="175"/>
      <c r="AL300" s="175"/>
      <c r="AM300" s="175"/>
      <c r="AN300" s="175"/>
      <c r="AO300" s="175"/>
      <c r="AP300" s="175"/>
      <c r="AQ300" s="175"/>
      <c r="AR300" s="175"/>
      <c r="AS300" s="175"/>
      <c r="AT300" s="175"/>
      <c r="AU300" s="175"/>
      <c r="AV300" s="175"/>
      <c r="AW300" s="175"/>
      <c r="AX300" s="175"/>
      <c r="AY300" s="175"/>
      <c r="AZ300" s="175"/>
      <c r="BA300" s="212" t="str">
        <f>C300</f>
        <v>Včetně dodávky překladů.</v>
      </c>
      <c r="BB300" s="175"/>
      <c r="BC300" s="175"/>
      <c r="BD300" s="175"/>
      <c r="BE300" s="175"/>
      <c r="BF300" s="175"/>
      <c r="BG300" s="175"/>
      <c r="BH300" s="175"/>
    </row>
    <row r="301" spans="1:60" outlineLevel="1">
      <c r="A301" s="220"/>
      <c r="B301" s="213"/>
      <c r="C301" s="233" t="s">
        <v>499</v>
      </c>
      <c r="D301" s="217"/>
      <c r="E301" s="241">
        <v>3</v>
      </c>
      <c r="F301" s="219"/>
      <c r="G301" s="222"/>
      <c r="H301" s="175"/>
      <c r="I301" s="175"/>
      <c r="J301" s="175"/>
      <c r="K301" s="175"/>
      <c r="L301" s="175"/>
      <c r="M301" s="175"/>
      <c r="N301" s="175"/>
      <c r="O301" s="175"/>
      <c r="P301" s="175"/>
      <c r="Q301" s="175"/>
      <c r="R301" s="175"/>
      <c r="S301" s="175"/>
      <c r="T301" s="175"/>
      <c r="U301" s="175"/>
      <c r="V301" s="175"/>
      <c r="W301" s="175"/>
      <c r="X301" s="175"/>
      <c r="Y301" s="175"/>
      <c r="Z301" s="175"/>
      <c r="AA301" s="175"/>
      <c r="AB301" s="175"/>
      <c r="AC301" s="175"/>
      <c r="AD301" s="175"/>
      <c r="AE301" s="175"/>
      <c r="AF301" s="175"/>
      <c r="AG301" s="175"/>
      <c r="AH301" s="175"/>
      <c r="AI301" s="175"/>
      <c r="AJ301" s="175"/>
      <c r="AK301" s="175"/>
      <c r="AL301" s="175"/>
      <c r="AM301" s="175"/>
      <c r="AN301" s="175"/>
      <c r="AO301" s="175"/>
      <c r="AP301" s="175"/>
      <c r="AQ301" s="175"/>
      <c r="AR301" s="175"/>
      <c r="AS301" s="175"/>
      <c r="AT301" s="175"/>
      <c r="AU301" s="175"/>
      <c r="AV301" s="175"/>
      <c r="AW301" s="175"/>
      <c r="AX301" s="175"/>
      <c r="AY301" s="175"/>
      <c r="AZ301" s="175"/>
      <c r="BA301" s="175"/>
      <c r="BB301" s="175"/>
      <c r="BC301" s="175"/>
      <c r="BD301" s="175"/>
      <c r="BE301" s="175"/>
      <c r="BF301" s="175"/>
      <c r="BG301" s="175"/>
      <c r="BH301" s="175"/>
    </row>
    <row r="302" spans="1:60" outlineLevel="1">
      <c r="A302" s="220">
        <v>86</v>
      </c>
      <c r="B302" s="213" t="s">
        <v>500</v>
      </c>
      <c r="C302" s="231" t="s">
        <v>501</v>
      </c>
      <c r="D302" s="215" t="s">
        <v>369</v>
      </c>
      <c r="E302" s="239">
        <v>3</v>
      </c>
      <c r="F302" s="219"/>
      <c r="G302" s="222">
        <f>E302*F302</f>
        <v>0</v>
      </c>
      <c r="H302" s="175"/>
      <c r="I302" s="175"/>
      <c r="J302" s="175"/>
      <c r="K302" s="175"/>
      <c r="L302" s="175"/>
      <c r="M302" s="175"/>
      <c r="N302" s="175"/>
      <c r="O302" s="175"/>
      <c r="P302" s="175"/>
      <c r="Q302" s="175"/>
      <c r="R302" s="175"/>
      <c r="S302" s="175"/>
      <c r="T302" s="175"/>
      <c r="U302" s="175"/>
      <c r="V302" s="175"/>
      <c r="W302" s="175"/>
      <c r="X302" s="175"/>
      <c r="Y302" s="175"/>
      <c r="Z302" s="175"/>
      <c r="AA302" s="175"/>
      <c r="AB302" s="175"/>
      <c r="AC302" s="175"/>
      <c r="AD302" s="175"/>
      <c r="AE302" s="175"/>
      <c r="AF302" s="175"/>
      <c r="AG302" s="175"/>
      <c r="AH302" s="175"/>
      <c r="AI302" s="175"/>
      <c r="AJ302" s="175"/>
      <c r="AK302" s="175"/>
      <c r="AL302" s="175"/>
      <c r="AM302" s="175"/>
      <c r="AN302" s="175"/>
      <c r="AO302" s="175"/>
      <c r="AP302" s="175"/>
      <c r="AQ302" s="175"/>
      <c r="AR302" s="175"/>
      <c r="AS302" s="175"/>
      <c r="AT302" s="175"/>
      <c r="AU302" s="175"/>
      <c r="AV302" s="175"/>
      <c r="AW302" s="175"/>
      <c r="AX302" s="175"/>
      <c r="AY302" s="175"/>
      <c r="AZ302" s="175"/>
      <c r="BA302" s="175"/>
      <c r="BB302" s="175"/>
      <c r="BC302" s="175"/>
      <c r="BD302" s="175"/>
      <c r="BE302" s="175"/>
      <c r="BF302" s="175"/>
      <c r="BG302" s="175"/>
      <c r="BH302" s="175"/>
    </row>
    <row r="303" spans="1:60" outlineLevel="1">
      <c r="A303" s="220"/>
      <c r="B303" s="213"/>
      <c r="C303" s="307" t="s">
        <v>498</v>
      </c>
      <c r="D303" s="308"/>
      <c r="E303" s="309"/>
      <c r="F303" s="310"/>
      <c r="G303" s="311"/>
      <c r="H303" s="175"/>
      <c r="I303" s="175"/>
      <c r="J303" s="175"/>
      <c r="K303" s="175"/>
      <c r="L303" s="175"/>
      <c r="M303" s="175"/>
      <c r="N303" s="175"/>
      <c r="O303" s="175"/>
      <c r="P303" s="175"/>
      <c r="Q303" s="175"/>
      <c r="R303" s="175"/>
      <c r="S303" s="175"/>
      <c r="T303" s="175"/>
      <c r="U303" s="175"/>
      <c r="V303" s="175"/>
      <c r="W303" s="175"/>
      <c r="X303" s="175"/>
      <c r="Y303" s="175"/>
      <c r="Z303" s="175"/>
      <c r="AA303" s="175"/>
      <c r="AB303" s="175"/>
      <c r="AC303" s="175"/>
      <c r="AD303" s="175"/>
      <c r="AE303" s="175"/>
      <c r="AF303" s="175"/>
      <c r="AG303" s="175"/>
      <c r="AH303" s="175"/>
      <c r="AI303" s="175"/>
      <c r="AJ303" s="175"/>
      <c r="AK303" s="175"/>
      <c r="AL303" s="175"/>
      <c r="AM303" s="175"/>
      <c r="AN303" s="175"/>
      <c r="AO303" s="175"/>
      <c r="AP303" s="175"/>
      <c r="AQ303" s="175"/>
      <c r="AR303" s="175"/>
      <c r="AS303" s="175"/>
      <c r="AT303" s="175"/>
      <c r="AU303" s="175"/>
      <c r="AV303" s="175"/>
      <c r="AW303" s="175"/>
      <c r="AX303" s="175"/>
      <c r="AY303" s="175"/>
      <c r="AZ303" s="175"/>
      <c r="BA303" s="212" t="str">
        <f>C303</f>
        <v>Včetně dodávky překladů.</v>
      </c>
      <c r="BB303" s="175"/>
      <c r="BC303" s="175"/>
      <c r="BD303" s="175"/>
      <c r="BE303" s="175"/>
      <c r="BF303" s="175"/>
      <c r="BG303" s="175"/>
      <c r="BH303" s="175"/>
    </row>
    <row r="304" spans="1:60" outlineLevel="1">
      <c r="A304" s="220"/>
      <c r="B304" s="213"/>
      <c r="C304" s="233" t="s">
        <v>502</v>
      </c>
      <c r="D304" s="217"/>
      <c r="E304" s="241">
        <v>3</v>
      </c>
      <c r="F304" s="219"/>
      <c r="G304" s="222"/>
      <c r="H304" s="175"/>
      <c r="I304" s="175"/>
      <c r="J304" s="175"/>
      <c r="K304" s="175"/>
      <c r="L304" s="175"/>
      <c r="M304" s="175"/>
      <c r="N304" s="175"/>
      <c r="O304" s="175"/>
      <c r="P304" s="175"/>
      <c r="Q304" s="175"/>
      <c r="R304" s="175"/>
      <c r="S304" s="175"/>
      <c r="T304" s="175"/>
      <c r="U304" s="175"/>
      <c r="V304" s="175"/>
      <c r="W304" s="175"/>
      <c r="X304" s="175"/>
      <c r="Y304" s="175"/>
      <c r="Z304" s="175"/>
      <c r="AA304" s="175"/>
      <c r="AB304" s="175"/>
      <c r="AC304" s="175"/>
      <c r="AD304" s="175"/>
      <c r="AE304" s="175"/>
      <c r="AF304" s="175"/>
      <c r="AG304" s="175"/>
      <c r="AH304" s="175"/>
      <c r="AI304" s="175"/>
      <c r="AJ304" s="175"/>
      <c r="AK304" s="175"/>
      <c r="AL304" s="175"/>
      <c r="AM304" s="175"/>
      <c r="AN304" s="175"/>
      <c r="AO304" s="175"/>
      <c r="AP304" s="175"/>
      <c r="AQ304" s="175"/>
      <c r="AR304" s="175"/>
      <c r="AS304" s="175"/>
      <c r="AT304" s="175"/>
      <c r="AU304" s="175"/>
      <c r="AV304" s="175"/>
      <c r="AW304" s="175"/>
      <c r="AX304" s="175"/>
      <c r="AY304" s="175"/>
      <c r="AZ304" s="175"/>
      <c r="BA304" s="175"/>
      <c r="BB304" s="175"/>
      <c r="BC304" s="175"/>
      <c r="BD304" s="175"/>
      <c r="BE304" s="175"/>
      <c r="BF304" s="175"/>
      <c r="BG304" s="175"/>
      <c r="BH304" s="175"/>
    </row>
    <row r="305" spans="1:60" outlineLevel="1">
      <c r="A305" s="220">
        <v>87</v>
      </c>
      <c r="B305" s="213" t="s">
        <v>503</v>
      </c>
      <c r="C305" s="231" t="s">
        <v>504</v>
      </c>
      <c r="D305" s="215" t="s">
        <v>369</v>
      </c>
      <c r="E305" s="239">
        <v>3</v>
      </c>
      <c r="F305" s="219"/>
      <c r="G305" s="222">
        <f>E305*F305</f>
        <v>0</v>
      </c>
      <c r="H305" s="175"/>
      <c r="I305" s="175"/>
      <c r="J305" s="175"/>
      <c r="K305" s="175"/>
      <c r="L305" s="175"/>
      <c r="M305" s="175"/>
      <c r="N305" s="175"/>
      <c r="O305" s="175"/>
      <c r="P305" s="175"/>
      <c r="Q305" s="175"/>
      <c r="R305" s="175"/>
      <c r="S305" s="175"/>
      <c r="T305" s="175"/>
      <c r="U305" s="175"/>
      <c r="V305" s="175"/>
      <c r="W305" s="175"/>
      <c r="X305" s="175"/>
      <c r="Y305" s="175"/>
      <c r="Z305" s="175"/>
      <c r="AA305" s="175"/>
      <c r="AB305" s="175"/>
      <c r="AC305" s="175"/>
      <c r="AD305" s="175"/>
      <c r="AE305" s="175"/>
      <c r="AF305" s="175"/>
      <c r="AG305" s="175"/>
      <c r="AH305" s="175"/>
      <c r="AI305" s="175"/>
      <c r="AJ305" s="175"/>
      <c r="AK305" s="175"/>
      <c r="AL305" s="175"/>
      <c r="AM305" s="175"/>
      <c r="AN305" s="175"/>
      <c r="AO305" s="175"/>
      <c r="AP305" s="175"/>
      <c r="AQ305" s="175"/>
      <c r="AR305" s="175"/>
      <c r="AS305" s="175"/>
      <c r="AT305" s="175"/>
      <c r="AU305" s="175"/>
      <c r="AV305" s="175"/>
      <c r="AW305" s="175"/>
      <c r="AX305" s="175"/>
      <c r="AY305" s="175"/>
      <c r="AZ305" s="175"/>
      <c r="BA305" s="175"/>
      <c r="BB305" s="175"/>
      <c r="BC305" s="175"/>
      <c r="BD305" s="175"/>
      <c r="BE305" s="175"/>
      <c r="BF305" s="175"/>
      <c r="BG305" s="175"/>
      <c r="BH305" s="175"/>
    </row>
    <row r="306" spans="1:60" outlineLevel="1">
      <c r="A306" s="220"/>
      <c r="B306" s="213"/>
      <c r="C306" s="307" t="s">
        <v>498</v>
      </c>
      <c r="D306" s="308"/>
      <c r="E306" s="309"/>
      <c r="F306" s="310"/>
      <c r="G306" s="311"/>
      <c r="H306" s="175"/>
      <c r="I306" s="175"/>
      <c r="J306" s="175"/>
      <c r="K306" s="175"/>
      <c r="L306" s="175"/>
      <c r="M306" s="175"/>
      <c r="N306" s="175"/>
      <c r="O306" s="175"/>
      <c r="P306" s="175"/>
      <c r="Q306" s="175"/>
      <c r="R306" s="175"/>
      <c r="S306" s="175"/>
      <c r="T306" s="175"/>
      <c r="U306" s="175"/>
      <c r="V306" s="175"/>
      <c r="W306" s="175"/>
      <c r="X306" s="175"/>
      <c r="Y306" s="175"/>
      <c r="Z306" s="175"/>
      <c r="AA306" s="175"/>
      <c r="AB306" s="175"/>
      <c r="AC306" s="175"/>
      <c r="AD306" s="175"/>
      <c r="AE306" s="175"/>
      <c r="AF306" s="175"/>
      <c r="AG306" s="175"/>
      <c r="AH306" s="175"/>
      <c r="AI306" s="175"/>
      <c r="AJ306" s="175"/>
      <c r="AK306" s="175"/>
      <c r="AL306" s="175"/>
      <c r="AM306" s="175"/>
      <c r="AN306" s="175"/>
      <c r="AO306" s="175"/>
      <c r="AP306" s="175"/>
      <c r="AQ306" s="175"/>
      <c r="AR306" s="175"/>
      <c r="AS306" s="175"/>
      <c r="AT306" s="175"/>
      <c r="AU306" s="175"/>
      <c r="AV306" s="175"/>
      <c r="AW306" s="175"/>
      <c r="AX306" s="175"/>
      <c r="AY306" s="175"/>
      <c r="AZ306" s="175"/>
      <c r="BA306" s="212" t="str">
        <f>C306</f>
        <v>Včetně dodávky překladů.</v>
      </c>
      <c r="BB306" s="175"/>
      <c r="BC306" s="175"/>
      <c r="BD306" s="175"/>
      <c r="BE306" s="175"/>
      <c r="BF306" s="175"/>
      <c r="BG306" s="175"/>
      <c r="BH306" s="175"/>
    </row>
    <row r="307" spans="1:60" outlineLevel="1">
      <c r="A307" s="220"/>
      <c r="B307" s="213"/>
      <c r="C307" s="233" t="s">
        <v>505</v>
      </c>
      <c r="D307" s="217"/>
      <c r="E307" s="241">
        <v>3</v>
      </c>
      <c r="F307" s="219"/>
      <c r="G307" s="222"/>
      <c r="H307" s="175"/>
      <c r="I307" s="175"/>
      <c r="J307" s="175"/>
      <c r="K307" s="175"/>
      <c r="L307" s="175"/>
      <c r="M307" s="175"/>
      <c r="N307" s="175"/>
      <c r="O307" s="175"/>
      <c r="P307" s="175"/>
      <c r="Q307" s="175"/>
      <c r="R307" s="175"/>
      <c r="S307" s="175"/>
      <c r="T307" s="175"/>
      <c r="U307" s="175"/>
      <c r="V307" s="175"/>
      <c r="W307" s="175"/>
      <c r="X307" s="175"/>
      <c r="Y307" s="175"/>
      <c r="Z307" s="175"/>
      <c r="AA307" s="175"/>
      <c r="AB307" s="175"/>
      <c r="AC307" s="175"/>
      <c r="AD307" s="175"/>
      <c r="AE307" s="175"/>
      <c r="AF307" s="175"/>
      <c r="AG307" s="175"/>
      <c r="AH307" s="175"/>
      <c r="AI307" s="175"/>
      <c r="AJ307" s="175"/>
      <c r="AK307" s="175"/>
      <c r="AL307" s="175"/>
      <c r="AM307" s="175"/>
      <c r="AN307" s="175"/>
      <c r="AO307" s="175"/>
      <c r="AP307" s="175"/>
      <c r="AQ307" s="175"/>
      <c r="AR307" s="175"/>
      <c r="AS307" s="175"/>
      <c r="AT307" s="175"/>
      <c r="AU307" s="175"/>
      <c r="AV307" s="175"/>
      <c r="AW307" s="175"/>
      <c r="AX307" s="175"/>
      <c r="AY307" s="175"/>
      <c r="AZ307" s="175"/>
      <c r="BA307" s="175"/>
      <c r="BB307" s="175"/>
      <c r="BC307" s="175"/>
      <c r="BD307" s="175"/>
      <c r="BE307" s="175"/>
      <c r="BF307" s="175"/>
      <c r="BG307" s="175"/>
      <c r="BH307" s="175"/>
    </row>
    <row r="308" spans="1:60" ht="22.5" outlineLevel="1">
      <c r="A308" s="220">
        <v>88</v>
      </c>
      <c r="B308" s="213" t="s">
        <v>506</v>
      </c>
      <c r="C308" s="231" t="s">
        <v>507</v>
      </c>
      <c r="D308" s="215" t="s">
        <v>345</v>
      </c>
      <c r="E308" s="239">
        <v>4.8169999999999998E-2</v>
      </c>
      <c r="F308" s="219"/>
      <c r="G308" s="222">
        <f>E308*F308</f>
        <v>0</v>
      </c>
      <c r="H308" s="175"/>
      <c r="I308" s="175"/>
      <c r="J308" s="175"/>
      <c r="K308" s="175"/>
      <c r="L308" s="175"/>
      <c r="M308" s="175"/>
      <c r="N308" s="175"/>
      <c r="O308" s="175"/>
      <c r="P308" s="175"/>
      <c r="Q308" s="175"/>
      <c r="R308" s="175"/>
      <c r="S308" s="175"/>
      <c r="T308" s="175"/>
      <c r="U308" s="175"/>
      <c r="V308" s="175"/>
      <c r="W308" s="175"/>
      <c r="X308" s="175"/>
      <c r="Y308" s="175"/>
      <c r="Z308" s="175"/>
      <c r="AA308" s="175"/>
      <c r="AB308" s="175"/>
      <c r="AC308" s="175"/>
      <c r="AD308" s="175"/>
      <c r="AE308" s="175"/>
      <c r="AF308" s="175"/>
      <c r="AG308" s="175"/>
      <c r="AH308" s="175"/>
      <c r="AI308" s="175"/>
      <c r="AJ308" s="175"/>
      <c r="AK308" s="175"/>
      <c r="AL308" s="175"/>
      <c r="AM308" s="175"/>
      <c r="AN308" s="175"/>
      <c r="AO308" s="175"/>
      <c r="AP308" s="175"/>
      <c r="AQ308" s="175"/>
      <c r="AR308" s="175"/>
      <c r="AS308" s="175"/>
      <c r="AT308" s="175"/>
      <c r="AU308" s="175"/>
      <c r="AV308" s="175"/>
      <c r="AW308" s="175"/>
      <c r="AX308" s="175"/>
      <c r="AY308" s="175"/>
      <c r="AZ308" s="175"/>
      <c r="BA308" s="175"/>
      <c r="BB308" s="175"/>
      <c r="BC308" s="175"/>
      <c r="BD308" s="175"/>
      <c r="BE308" s="175"/>
      <c r="BF308" s="175"/>
      <c r="BG308" s="175"/>
      <c r="BH308" s="175"/>
    </row>
    <row r="309" spans="1:60" outlineLevel="1">
      <c r="A309" s="220"/>
      <c r="B309" s="213"/>
      <c r="C309" s="233" t="s">
        <v>508</v>
      </c>
      <c r="D309" s="217"/>
      <c r="E309" s="241"/>
      <c r="F309" s="219"/>
      <c r="G309" s="222"/>
      <c r="H309" s="175"/>
      <c r="I309" s="175"/>
      <c r="J309" s="175"/>
      <c r="K309" s="175"/>
      <c r="L309" s="175"/>
      <c r="M309" s="175"/>
      <c r="N309" s="175"/>
      <c r="O309" s="175"/>
      <c r="P309" s="175"/>
      <c r="Q309" s="175"/>
      <c r="R309" s="175"/>
      <c r="S309" s="175"/>
      <c r="T309" s="175"/>
      <c r="U309" s="175"/>
      <c r="V309" s="175"/>
      <c r="W309" s="175"/>
      <c r="X309" s="175"/>
      <c r="Y309" s="175"/>
      <c r="Z309" s="175"/>
      <c r="AA309" s="175"/>
      <c r="AB309" s="175"/>
      <c r="AC309" s="175"/>
      <c r="AD309" s="175"/>
      <c r="AE309" s="175"/>
      <c r="AF309" s="175"/>
      <c r="AG309" s="175"/>
      <c r="AH309" s="175"/>
      <c r="AI309" s="175"/>
      <c r="AJ309" s="175"/>
      <c r="AK309" s="175"/>
      <c r="AL309" s="175"/>
      <c r="AM309" s="175"/>
      <c r="AN309" s="175"/>
      <c r="AO309" s="175"/>
      <c r="AP309" s="175"/>
      <c r="AQ309" s="175"/>
      <c r="AR309" s="175"/>
      <c r="AS309" s="175"/>
      <c r="AT309" s="175"/>
      <c r="AU309" s="175"/>
      <c r="AV309" s="175"/>
      <c r="AW309" s="175"/>
      <c r="AX309" s="175"/>
      <c r="AY309" s="175"/>
      <c r="AZ309" s="175"/>
      <c r="BA309" s="175"/>
      <c r="BB309" s="175"/>
      <c r="BC309" s="175"/>
      <c r="BD309" s="175"/>
      <c r="BE309" s="175"/>
      <c r="BF309" s="175"/>
      <c r="BG309" s="175"/>
      <c r="BH309" s="175"/>
    </row>
    <row r="310" spans="1:60" outlineLevel="1">
      <c r="A310" s="220"/>
      <c r="B310" s="213"/>
      <c r="C310" s="233" t="s">
        <v>509</v>
      </c>
      <c r="D310" s="217"/>
      <c r="E310" s="241"/>
      <c r="F310" s="219"/>
      <c r="G310" s="222"/>
      <c r="H310" s="175"/>
      <c r="I310" s="175"/>
      <c r="J310" s="175"/>
      <c r="K310" s="175"/>
      <c r="L310" s="175"/>
      <c r="M310" s="175"/>
      <c r="N310" s="175"/>
      <c r="O310" s="175"/>
      <c r="P310" s="175"/>
      <c r="Q310" s="175"/>
      <c r="R310" s="175"/>
      <c r="S310" s="175"/>
      <c r="T310" s="175"/>
      <c r="U310" s="175"/>
      <c r="V310" s="175"/>
      <c r="W310" s="175"/>
      <c r="X310" s="175"/>
      <c r="Y310" s="175"/>
      <c r="Z310" s="175"/>
      <c r="AA310" s="175"/>
      <c r="AB310" s="175"/>
      <c r="AC310" s="175"/>
      <c r="AD310" s="175"/>
      <c r="AE310" s="175"/>
      <c r="AF310" s="175"/>
      <c r="AG310" s="175"/>
      <c r="AH310" s="175"/>
      <c r="AI310" s="175"/>
      <c r="AJ310" s="175"/>
      <c r="AK310" s="175"/>
      <c r="AL310" s="175"/>
      <c r="AM310" s="175"/>
      <c r="AN310" s="175"/>
      <c r="AO310" s="175"/>
      <c r="AP310" s="175"/>
      <c r="AQ310" s="175"/>
      <c r="AR310" s="175"/>
      <c r="AS310" s="175"/>
      <c r="AT310" s="175"/>
      <c r="AU310" s="175"/>
      <c r="AV310" s="175"/>
      <c r="AW310" s="175"/>
      <c r="AX310" s="175"/>
      <c r="AY310" s="175"/>
      <c r="AZ310" s="175"/>
      <c r="BA310" s="175"/>
      <c r="BB310" s="175"/>
      <c r="BC310" s="175"/>
      <c r="BD310" s="175"/>
      <c r="BE310" s="175"/>
      <c r="BF310" s="175"/>
      <c r="BG310" s="175"/>
      <c r="BH310" s="175"/>
    </row>
    <row r="311" spans="1:60" outlineLevel="1">
      <c r="A311" s="220"/>
      <c r="B311" s="213"/>
      <c r="C311" s="233" t="s">
        <v>510</v>
      </c>
      <c r="D311" s="217"/>
      <c r="E311" s="241">
        <v>4.82E-2</v>
      </c>
      <c r="F311" s="219"/>
      <c r="G311" s="222"/>
      <c r="H311" s="175"/>
      <c r="I311" s="175"/>
      <c r="J311" s="175"/>
      <c r="K311" s="175"/>
      <c r="L311" s="175"/>
      <c r="M311" s="175"/>
      <c r="N311" s="175"/>
      <c r="O311" s="175"/>
      <c r="P311" s="175"/>
      <c r="Q311" s="175"/>
      <c r="R311" s="175"/>
      <c r="S311" s="175"/>
      <c r="T311" s="175"/>
      <c r="U311" s="175"/>
      <c r="V311" s="175"/>
      <c r="W311" s="175"/>
      <c r="X311" s="175"/>
      <c r="Y311" s="175"/>
      <c r="Z311" s="175"/>
      <c r="AA311" s="175"/>
      <c r="AB311" s="175"/>
      <c r="AC311" s="175"/>
      <c r="AD311" s="175"/>
      <c r="AE311" s="175"/>
      <c r="AF311" s="175"/>
      <c r="AG311" s="175"/>
      <c r="AH311" s="175"/>
      <c r="AI311" s="175"/>
      <c r="AJ311" s="175"/>
      <c r="AK311" s="175"/>
      <c r="AL311" s="175"/>
      <c r="AM311" s="175"/>
      <c r="AN311" s="175"/>
      <c r="AO311" s="175"/>
      <c r="AP311" s="175"/>
      <c r="AQ311" s="175"/>
      <c r="AR311" s="175"/>
      <c r="AS311" s="175"/>
      <c r="AT311" s="175"/>
      <c r="AU311" s="175"/>
      <c r="AV311" s="175"/>
      <c r="AW311" s="175"/>
      <c r="AX311" s="175"/>
      <c r="AY311" s="175"/>
      <c r="AZ311" s="175"/>
      <c r="BA311" s="175"/>
      <c r="BB311" s="175"/>
      <c r="BC311" s="175"/>
      <c r="BD311" s="175"/>
      <c r="BE311" s="175"/>
      <c r="BF311" s="175"/>
      <c r="BG311" s="175"/>
      <c r="BH311" s="175"/>
    </row>
    <row r="312" spans="1:60" ht="33.75" outlineLevel="1">
      <c r="A312" s="220">
        <v>89</v>
      </c>
      <c r="B312" s="213" t="s">
        <v>511</v>
      </c>
      <c r="C312" s="231" t="s">
        <v>512</v>
      </c>
      <c r="D312" s="215" t="s">
        <v>188</v>
      </c>
      <c r="E312" s="239">
        <v>2.9550000000000001</v>
      </c>
      <c r="F312" s="219"/>
      <c r="G312" s="222">
        <f>E312*F312</f>
        <v>0</v>
      </c>
      <c r="H312" s="175"/>
      <c r="I312" s="175"/>
      <c r="J312" s="175"/>
      <c r="K312" s="175"/>
      <c r="L312" s="175"/>
      <c r="M312" s="175"/>
      <c r="N312" s="175"/>
      <c r="O312" s="175"/>
      <c r="P312" s="175"/>
      <c r="Q312" s="175"/>
      <c r="R312" s="175"/>
      <c r="S312" s="175"/>
      <c r="T312" s="175"/>
      <c r="U312" s="175"/>
      <c r="V312" s="175"/>
      <c r="W312" s="175"/>
      <c r="X312" s="175"/>
      <c r="Y312" s="175"/>
      <c r="Z312" s="175"/>
      <c r="AA312" s="175"/>
      <c r="AB312" s="175"/>
      <c r="AC312" s="175"/>
      <c r="AD312" s="175"/>
      <c r="AE312" s="175"/>
      <c r="AF312" s="175"/>
      <c r="AG312" s="175"/>
      <c r="AH312" s="175"/>
      <c r="AI312" s="175"/>
      <c r="AJ312" s="175"/>
      <c r="AK312" s="175"/>
      <c r="AL312" s="175"/>
      <c r="AM312" s="175"/>
      <c r="AN312" s="175"/>
      <c r="AO312" s="175"/>
      <c r="AP312" s="175"/>
      <c r="AQ312" s="175"/>
      <c r="AR312" s="175"/>
      <c r="AS312" s="175"/>
      <c r="AT312" s="175"/>
      <c r="AU312" s="175"/>
      <c r="AV312" s="175"/>
      <c r="AW312" s="175"/>
      <c r="AX312" s="175"/>
      <c r="AY312" s="175"/>
      <c r="AZ312" s="175"/>
      <c r="BA312" s="175"/>
      <c r="BB312" s="175"/>
      <c r="BC312" s="175"/>
      <c r="BD312" s="175"/>
      <c r="BE312" s="175"/>
      <c r="BF312" s="175"/>
      <c r="BG312" s="175"/>
      <c r="BH312" s="175"/>
    </row>
    <row r="313" spans="1:60" outlineLevel="1">
      <c r="A313" s="220"/>
      <c r="B313" s="213"/>
      <c r="C313" s="233" t="s">
        <v>513</v>
      </c>
      <c r="D313" s="217"/>
      <c r="E313" s="241"/>
      <c r="F313" s="219"/>
      <c r="G313" s="222"/>
      <c r="H313" s="175"/>
      <c r="I313" s="175"/>
      <c r="J313" s="175"/>
      <c r="K313" s="175"/>
      <c r="L313" s="175"/>
      <c r="M313" s="175"/>
      <c r="N313" s="175"/>
      <c r="O313" s="175"/>
      <c r="P313" s="175"/>
      <c r="Q313" s="175"/>
      <c r="R313" s="175"/>
      <c r="S313" s="175"/>
      <c r="T313" s="175"/>
      <c r="U313" s="175"/>
      <c r="V313" s="175"/>
      <c r="W313" s="175"/>
      <c r="X313" s="175"/>
      <c r="Y313" s="175"/>
      <c r="Z313" s="175"/>
      <c r="AA313" s="175"/>
      <c r="AB313" s="175"/>
      <c r="AC313" s="175"/>
      <c r="AD313" s="175"/>
      <c r="AE313" s="175"/>
      <c r="AF313" s="175"/>
      <c r="AG313" s="175"/>
      <c r="AH313" s="175"/>
      <c r="AI313" s="175"/>
      <c r="AJ313" s="175"/>
      <c r="AK313" s="175"/>
      <c r="AL313" s="175"/>
      <c r="AM313" s="175"/>
      <c r="AN313" s="175"/>
      <c r="AO313" s="175"/>
      <c r="AP313" s="175"/>
      <c r="AQ313" s="175"/>
      <c r="AR313" s="175"/>
      <c r="AS313" s="175"/>
      <c r="AT313" s="175"/>
      <c r="AU313" s="175"/>
      <c r="AV313" s="175"/>
      <c r="AW313" s="175"/>
      <c r="AX313" s="175"/>
      <c r="AY313" s="175"/>
      <c r="AZ313" s="175"/>
      <c r="BA313" s="175"/>
      <c r="BB313" s="175"/>
      <c r="BC313" s="175"/>
      <c r="BD313" s="175"/>
      <c r="BE313" s="175"/>
      <c r="BF313" s="175"/>
      <c r="BG313" s="175"/>
      <c r="BH313" s="175"/>
    </row>
    <row r="314" spans="1:60" outlineLevel="1">
      <c r="A314" s="220"/>
      <c r="B314" s="213"/>
      <c r="C314" s="233" t="s">
        <v>514</v>
      </c>
      <c r="D314" s="217"/>
      <c r="E314" s="241">
        <v>2.9550000000000001</v>
      </c>
      <c r="F314" s="219"/>
      <c r="G314" s="222"/>
      <c r="H314" s="175"/>
      <c r="I314" s="175"/>
      <c r="J314" s="175"/>
      <c r="K314" s="175"/>
      <c r="L314" s="175"/>
      <c r="M314" s="175"/>
      <c r="N314" s="175"/>
      <c r="O314" s="175"/>
      <c r="P314" s="175"/>
      <c r="Q314" s="175"/>
      <c r="R314" s="175"/>
      <c r="S314" s="175"/>
      <c r="T314" s="175"/>
      <c r="U314" s="175"/>
      <c r="V314" s="175"/>
      <c r="W314" s="175"/>
      <c r="X314" s="175"/>
      <c r="Y314" s="175"/>
      <c r="Z314" s="175"/>
      <c r="AA314" s="175"/>
      <c r="AB314" s="175"/>
      <c r="AC314" s="175"/>
      <c r="AD314" s="175"/>
      <c r="AE314" s="175"/>
      <c r="AF314" s="175"/>
      <c r="AG314" s="175"/>
      <c r="AH314" s="175"/>
      <c r="AI314" s="175"/>
      <c r="AJ314" s="175"/>
      <c r="AK314" s="175"/>
      <c r="AL314" s="175"/>
      <c r="AM314" s="175"/>
      <c r="AN314" s="175"/>
      <c r="AO314" s="175"/>
      <c r="AP314" s="175"/>
      <c r="AQ314" s="175"/>
      <c r="AR314" s="175"/>
      <c r="AS314" s="175"/>
      <c r="AT314" s="175"/>
      <c r="AU314" s="175"/>
      <c r="AV314" s="175"/>
      <c r="AW314" s="175"/>
      <c r="AX314" s="175"/>
      <c r="AY314" s="175"/>
      <c r="AZ314" s="175"/>
      <c r="BA314" s="175"/>
      <c r="BB314" s="175"/>
      <c r="BC314" s="175"/>
      <c r="BD314" s="175"/>
      <c r="BE314" s="175"/>
      <c r="BF314" s="175"/>
      <c r="BG314" s="175"/>
      <c r="BH314" s="175"/>
    </row>
    <row r="315" spans="1:60" ht="22.5" outlineLevel="1">
      <c r="A315" s="220">
        <v>90</v>
      </c>
      <c r="B315" s="213" t="s">
        <v>515</v>
      </c>
      <c r="C315" s="231" t="s">
        <v>516</v>
      </c>
      <c r="D315" s="215" t="s">
        <v>164</v>
      </c>
      <c r="E315" s="239">
        <v>19.399999999999999</v>
      </c>
      <c r="F315" s="219"/>
      <c r="G315" s="222">
        <f>E315*F315</f>
        <v>0</v>
      </c>
      <c r="H315" s="175"/>
      <c r="I315" s="175"/>
      <c r="J315" s="175"/>
      <c r="K315" s="175"/>
      <c r="L315" s="175"/>
      <c r="M315" s="175"/>
      <c r="N315" s="175"/>
      <c r="O315" s="175"/>
      <c r="P315" s="175"/>
      <c r="Q315" s="175"/>
      <c r="R315" s="175"/>
      <c r="S315" s="175"/>
      <c r="T315" s="175"/>
      <c r="U315" s="175"/>
      <c r="V315" s="175"/>
      <c r="W315" s="175"/>
      <c r="X315" s="175"/>
      <c r="Y315" s="175"/>
      <c r="Z315" s="175"/>
      <c r="AA315" s="175"/>
      <c r="AB315" s="175"/>
      <c r="AC315" s="175"/>
      <c r="AD315" s="175"/>
      <c r="AE315" s="175"/>
      <c r="AF315" s="175"/>
      <c r="AG315" s="175"/>
      <c r="AH315" s="175"/>
      <c r="AI315" s="175"/>
      <c r="AJ315" s="175"/>
      <c r="AK315" s="175"/>
      <c r="AL315" s="175"/>
      <c r="AM315" s="175"/>
      <c r="AN315" s="175"/>
      <c r="AO315" s="175"/>
      <c r="AP315" s="175"/>
      <c r="AQ315" s="175"/>
      <c r="AR315" s="175"/>
      <c r="AS315" s="175"/>
      <c r="AT315" s="175"/>
      <c r="AU315" s="175"/>
      <c r="AV315" s="175"/>
      <c r="AW315" s="175"/>
      <c r="AX315" s="175"/>
      <c r="AY315" s="175"/>
      <c r="AZ315" s="175"/>
      <c r="BA315" s="175"/>
      <c r="BB315" s="175"/>
      <c r="BC315" s="175"/>
      <c r="BD315" s="175"/>
      <c r="BE315" s="175"/>
      <c r="BF315" s="175"/>
      <c r="BG315" s="175"/>
      <c r="BH315" s="175"/>
    </row>
    <row r="316" spans="1:60" outlineLevel="1">
      <c r="A316" s="220"/>
      <c r="B316" s="213"/>
      <c r="C316" s="233" t="s">
        <v>513</v>
      </c>
      <c r="D316" s="217"/>
      <c r="E316" s="241"/>
      <c r="F316" s="219"/>
      <c r="G316" s="222"/>
      <c r="H316" s="175"/>
      <c r="I316" s="175"/>
      <c r="J316" s="175"/>
      <c r="K316" s="175"/>
      <c r="L316" s="175"/>
      <c r="M316" s="175"/>
      <c r="N316" s="175"/>
      <c r="O316" s="175"/>
      <c r="P316" s="175"/>
      <c r="Q316" s="175"/>
      <c r="R316" s="175"/>
      <c r="S316" s="175"/>
      <c r="T316" s="175"/>
      <c r="U316" s="175"/>
      <c r="V316" s="175"/>
      <c r="W316" s="175"/>
      <c r="X316" s="175"/>
      <c r="Y316" s="175"/>
      <c r="Z316" s="175"/>
      <c r="AA316" s="175"/>
      <c r="AB316" s="175"/>
      <c r="AC316" s="175"/>
      <c r="AD316" s="175"/>
      <c r="AE316" s="175"/>
      <c r="AF316" s="175"/>
      <c r="AG316" s="175"/>
      <c r="AH316" s="175"/>
      <c r="AI316" s="175"/>
      <c r="AJ316" s="175"/>
      <c r="AK316" s="175"/>
      <c r="AL316" s="175"/>
      <c r="AM316" s="175"/>
      <c r="AN316" s="175"/>
      <c r="AO316" s="175"/>
      <c r="AP316" s="175"/>
      <c r="AQ316" s="175"/>
      <c r="AR316" s="175"/>
      <c r="AS316" s="175"/>
      <c r="AT316" s="175"/>
      <c r="AU316" s="175"/>
      <c r="AV316" s="175"/>
      <c r="AW316" s="175"/>
      <c r="AX316" s="175"/>
      <c r="AY316" s="175"/>
      <c r="AZ316" s="175"/>
      <c r="BA316" s="175"/>
      <c r="BB316" s="175"/>
      <c r="BC316" s="175"/>
      <c r="BD316" s="175"/>
      <c r="BE316" s="175"/>
      <c r="BF316" s="175"/>
      <c r="BG316" s="175"/>
      <c r="BH316" s="175"/>
    </row>
    <row r="317" spans="1:60" outlineLevel="1">
      <c r="A317" s="220"/>
      <c r="B317" s="213"/>
      <c r="C317" s="233" t="s">
        <v>517</v>
      </c>
      <c r="D317" s="217"/>
      <c r="E317" s="241">
        <v>19.399999999999999</v>
      </c>
      <c r="F317" s="219"/>
      <c r="G317" s="222"/>
      <c r="H317" s="175"/>
      <c r="I317" s="175"/>
      <c r="J317" s="175"/>
      <c r="K317" s="175"/>
      <c r="L317" s="175"/>
      <c r="M317" s="175"/>
      <c r="N317" s="175"/>
      <c r="O317" s="175"/>
      <c r="P317" s="175"/>
      <c r="Q317" s="175"/>
      <c r="R317" s="175"/>
      <c r="S317" s="175"/>
      <c r="T317" s="175"/>
      <c r="U317" s="175"/>
      <c r="V317" s="175"/>
      <c r="W317" s="175"/>
      <c r="X317" s="175"/>
      <c r="Y317" s="175"/>
      <c r="Z317" s="175"/>
      <c r="AA317" s="175"/>
      <c r="AB317" s="175"/>
      <c r="AC317" s="175"/>
      <c r="AD317" s="175"/>
      <c r="AE317" s="175"/>
      <c r="AF317" s="175"/>
      <c r="AG317" s="175"/>
      <c r="AH317" s="175"/>
      <c r="AI317" s="175"/>
      <c r="AJ317" s="175"/>
      <c r="AK317" s="175"/>
      <c r="AL317" s="175"/>
      <c r="AM317" s="175"/>
      <c r="AN317" s="175"/>
      <c r="AO317" s="175"/>
      <c r="AP317" s="175"/>
      <c r="AQ317" s="175"/>
      <c r="AR317" s="175"/>
      <c r="AS317" s="175"/>
      <c r="AT317" s="175"/>
      <c r="AU317" s="175"/>
      <c r="AV317" s="175"/>
      <c r="AW317" s="175"/>
      <c r="AX317" s="175"/>
      <c r="AY317" s="175"/>
      <c r="AZ317" s="175"/>
      <c r="BA317" s="175"/>
      <c r="BB317" s="175"/>
      <c r="BC317" s="175"/>
      <c r="BD317" s="175"/>
      <c r="BE317" s="175"/>
      <c r="BF317" s="175"/>
      <c r="BG317" s="175"/>
      <c r="BH317" s="175"/>
    </row>
    <row r="318" spans="1:60" outlineLevel="1">
      <c r="A318" s="220">
        <v>91</v>
      </c>
      <c r="B318" s="213" t="s">
        <v>518</v>
      </c>
      <c r="C318" s="231" t="s">
        <v>519</v>
      </c>
      <c r="D318" s="215" t="s">
        <v>164</v>
      </c>
      <c r="E318" s="239">
        <v>19.399999999999999</v>
      </c>
      <c r="F318" s="219"/>
      <c r="G318" s="222">
        <f>E318*F318</f>
        <v>0</v>
      </c>
      <c r="H318" s="175"/>
      <c r="I318" s="175"/>
      <c r="J318" s="175"/>
      <c r="K318" s="175"/>
      <c r="L318" s="175"/>
      <c r="M318" s="175"/>
      <c r="N318" s="175"/>
      <c r="O318" s="175"/>
      <c r="P318" s="175"/>
      <c r="Q318" s="175"/>
      <c r="R318" s="175"/>
      <c r="S318" s="175"/>
      <c r="T318" s="175"/>
      <c r="U318" s="175"/>
      <c r="V318" s="175"/>
      <c r="W318" s="175"/>
      <c r="X318" s="175"/>
      <c r="Y318" s="175"/>
      <c r="Z318" s="175"/>
      <c r="AA318" s="175"/>
      <c r="AB318" s="175"/>
      <c r="AC318" s="175"/>
      <c r="AD318" s="175"/>
      <c r="AE318" s="175"/>
      <c r="AF318" s="175"/>
      <c r="AG318" s="175"/>
      <c r="AH318" s="175"/>
      <c r="AI318" s="175"/>
      <c r="AJ318" s="175"/>
      <c r="AK318" s="175"/>
      <c r="AL318" s="175"/>
      <c r="AM318" s="175"/>
      <c r="AN318" s="175"/>
      <c r="AO318" s="175"/>
      <c r="AP318" s="175"/>
      <c r="AQ318" s="175"/>
      <c r="AR318" s="175"/>
      <c r="AS318" s="175"/>
      <c r="AT318" s="175"/>
      <c r="AU318" s="175"/>
      <c r="AV318" s="175"/>
      <c r="AW318" s="175"/>
      <c r="AX318" s="175"/>
      <c r="AY318" s="175"/>
      <c r="AZ318" s="175"/>
      <c r="BA318" s="175"/>
      <c r="BB318" s="175"/>
      <c r="BC318" s="175"/>
      <c r="BD318" s="175"/>
      <c r="BE318" s="175"/>
      <c r="BF318" s="175"/>
      <c r="BG318" s="175"/>
      <c r="BH318" s="175"/>
    </row>
    <row r="319" spans="1:60" outlineLevel="1">
      <c r="A319" s="220">
        <v>92</v>
      </c>
      <c r="B319" s="213" t="s">
        <v>520</v>
      </c>
      <c r="C319" s="231" t="s">
        <v>521</v>
      </c>
      <c r="D319" s="215" t="s">
        <v>345</v>
      </c>
      <c r="E319" s="239">
        <v>0.29549999999999998</v>
      </c>
      <c r="F319" s="219"/>
      <c r="G319" s="222">
        <f>E319*F319</f>
        <v>0</v>
      </c>
      <c r="H319" s="175"/>
      <c r="I319" s="175"/>
      <c r="J319" s="175"/>
      <c r="K319" s="175"/>
      <c r="L319" s="175"/>
      <c r="M319" s="175"/>
      <c r="N319" s="175"/>
      <c r="O319" s="175"/>
      <c r="P319" s="175"/>
      <c r="Q319" s="175"/>
      <c r="R319" s="175"/>
      <c r="S319" s="175"/>
      <c r="T319" s="175"/>
      <c r="U319" s="175"/>
      <c r="V319" s="175"/>
      <c r="W319" s="175"/>
      <c r="X319" s="175"/>
      <c r="Y319" s="175"/>
      <c r="Z319" s="175"/>
      <c r="AA319" s="175"/>
      <c r="AB319" s="175"/>
      <c r="AC319" s="175"/>
      <c r="AD319" s="175"/>
      <c r="AE319" s="175"/>
      <c r="AF319" s="175"/>
      <c r="AG319" s="175"/>
      <c r="AH319" s="175"/>
      <c r="AI319" s="175"/>
      <c r="AJ319" s="175"/>
      <c r="AK319" s="175"/>
      <c r="AL319" s="175"/>
      <c r="AM319" s="175"/>
      <c r="AN319" s="175"/>
      <c r="AO319" s="175"/>
      <c r="AP319" s="175"/>
      <c r="AQ319" s="175"/>
      <c r="AR319" s="175"/>
      <c r="AS319" s="175"/>
      <c r="AT319" s="175"/>
      <c r="AU319" s="175"/>
      <c r="AV319" s="175"/>
      <c r="AW319" s="175"/>
      <c r="AX319" s="175"/>
      <c r="AY319" s="175"/>
      <c r="AZ319" s="175"/>
      <c r="BA319" s="175"/>
      <c r="BB319" s="175"/>
      <c r="BC319" s="175"/>
      <c r="BD319" s="175"/>
      <c r="BE319" s="175"/>
      <c r="BF319" s="175"/>
      <c r="BG319" s="175"/>
      <c r="BH319" s="175"/>
    </row>
    <row r="320" spans="1:60" outlineLevel="1">
      <c r="A320" s="220"/>
      <c r="B320" s="213"/>
      <c r="C320" s="233" t="s">
        <v>522</v>
      </c>
      <c r="D320" s="217"/>
      <c r="E320" s="241">
        <v>0.29549999999999998</v>
      </c>
      <c r="F320" s="219"/>
      <c r="G320" s="222"/>
      <c r="H320" s="175"/>
      <c r="I320" s="175"/>
      <c r="J320" s="175"/>
      <c r="K320" s="175"/>
      <c r="L320" s="175"/>
      <c r="M320" s="175"/>
      <c r="N320" s="175"/>
      <c r="O320" s="175"/>
      <c r="P320" s="175"/>
      <c r="Q320" s="175"/>
      <c r="R320" s="175"/>
      <c r="S320" s="175"/>
      <c r="T320" s="175"/>
      <c r="U320" s="175"/>
      <c r="V320" s="175"/>
      <c r="W320" s="175"/>
      <c r="X320" s="175"/>
      <c r="Y320" s="175"/>
      <c r="Z320" s="175"/>
      <c r="AA320" s="175"/>
      <c r="AB320" s="175"/>
      <c r="AC320" s="175"/>
      <c r="AD320" s="175"/>
      <c r="AE320" s="175"/>
      <c r="AF320" s="175"/>
      <c r="AG320" s="175"/>
      <c r="AH320" s="175"/>
      <c r="AI320" s="175"/>
      <c r="AJ320" s="175"/>
      <c r="AK320" s="175"/>
      <c r="AL320" s="175"/>
      <c r="AM320" s="175"/>
      <c r="AN320" s="175"/>
      <c r="AO320" s="175"/>
      <c r="AP320" s="175"/>
      <c r="AQ320" s="175"/>
      <c r="AR320" s="175"/>
      <c r="AS320" s="175"/>
      <c r="AT320" s="175"/>
      <c r="AU320" s="175"/>
      <c r="AV320" s="175"/>
      <c r="AW320" s="175"/>
      <c r="AX320" s="175"/>
      <c r="AY320" s="175"/>
      <c r="AZ320" s="175"/>
      <c r="BA320" s="175"/>
      <c r="BB320" s="175"/>
      <c r="BC320" s="175"/>
      <c r="BD320" s="175"/>
      <c r="BE320" s="175"/>
      <c r="BF320" s="175"/>
      <c r="BG320" s="175"/>
      <c r="BH320" s="175"/>
    </row>
    <row r="321" spans="1:60" outlineLevel="1">
      <c r="A321" s="220">
        <v>93</v>
      </c>
      <c r="B321" s="213" t="s">
        <v>523</v>
      </c>
      <c r="C321" s="231" t="s">
        <v>524</v>
      </c>
      <c r="D321" s="215" t="s">
        <v>188</v>
      </c>
      <c r="E321" s="239">
        <v>1.5</v>
      </c>
      <c r="F321" s="219"/>
      <c r="G321" s="222">
        <f>E321*F321</f>
        <v>0</v>
      </c>
      <c r="H321" s="175"/>
      <c r="I321" s="175"/>
      <c r="J321" s="175"/>
      <c r="K321" s="175"/>
      <c r="L321" s="175"/>
      <c r="M321" s="175"/>
      <c r="N321" s="175"/>
      <c r="O321" s="175"/>
      <c r="P321" s="175"/>
      <c r="Q321" s="175"/>
      <c r="R321" s="175"/>
      <c r="S321" s="175"/>
      <c r="T321" s="175"/>
      <c r="U321" s="175"/>
      <c r="V321" s="175"/>
      <c r="W321" s="175"/>
      <c r="X321" s="175"/>
      <c r="Y321" s="175"/>
      <c r="Z321" s="175"/>
      <c r="AA321" s="175"/>
      <c r="AB321" s="175"/>
      <c r="AC321" s="175"/>
      <c r="AD321" s="175"/>
      <c r="AE321" s="175"/>
      <c r="AF321" s="175"/>
      <c r="AG321" s="175"/>
      <c r="AH321" s="175"/>
      <c r="AI321" s="175"/>
      <c r="AJ321" s="175"/>
      <c r="AK321" s="175"/>
      <c r="AL321" s="175"/>
      <c r="AM321" s="175"/>
      <c r="AN321" s="175"/>
      <c r="AO321" s="175"/>
      <c r="AP321" s="175"/>
      <c r="AQ321" s="175"/>
      <c r="AR321" s="175"/>
      <c r="AS321" s="175"/>
      <c r="AT321" s="175"/>
      <c r="AU321" s="175"/>
      <c r="AV321" s="175"/>
      <c r="AW321" s="175"/>
      <c r="AX321" s="175"/>
      <c r="AY321" s="175"/>
      <c r="AZ321" s="175"/>
      <c r="BA321" s="175"/>
      <c r="BB321" s="175"/>
      <c r="BC321" s="175"/>
      <c r="BD321" s="175"/>
      <c r="BE321" s="175"/>
      <c r="BF321" s="175"/>
      <c r="BG321" s="175"/>
      <c r="BH321" s="175"/>
    </row>
    <row r="322" spans="1:60" outlineLevel="1">
      <c r="A322" s="220"/>
      <c r="B322" s="213"/>
      <c r="C322" s="307" t="s">
        <v>525</v>
      </c>
      <c r="D322" s="308"/>
      <c r="E322" s="309"/>
      <c r="F322" s="310"/>
      <c r="G322" s="311"/>
      <c r="H322" s="175"/>
      <c r="I322" s="175"/>
      <c r="J322" s="175"/>
      <c r="K322" s="175"/>
      <c r="L322" s="175"/>
      <c r="M322" s="175"/>
      <c r="N322" s="175"/>
      <c r="O322" s="175"/>
      <c r="P322" s="175"/>
      <c r="Q322" s="175"/>
      <c r="R322" s="175"/>
      <c r="S322" s="175"/>
      <c r="T322" s="175"/>
      <c r="U322" s="175"/>
      <c r="V322" s="175"/>
      <c r="W322" s="175"/>
      <c r="X322" s="175"/>
      <c r="Y322" s="175"/>
      <c r="Z322" s="175"/>
      <c r="AA322" s="175"/>
      <c r="AB322" s="175"/>
      <c r="AC322" s="175"/>
      <c r="AD322" s="175"/>
      <c r="AE322" s="175"/>
      <c r="AF322" s="175"/>
      <c r="AG322" s="175"/>
      <c r="AH322" s="175"/>
      <c r="AI322" s="175"/>
      <c r="AJ322" s="175"/>
      <c r="AK322" s="175"/>
      <c r="AL322" s="175"/>
      <c r="AM322" s="175"/>
      <c r="AN322" s="175"/>
      <c r="AO322" s="175"/>
      <c r="AP322" s="175"/>
      <c r="AQ322" s="175"/>
      <c r="AR322" s="175"/>
      <c r="AS322" s="175"/>
      <c r="AT322" s="175"/>
      <c r="AU322" s="175"/>
      <c r="AV322" s="175"/>
      <c r="AW322" s="175"/>
      <c r="AX322" s="175"/>
      <c r="AY322" s="175"/>
      <c r="AZ322" s="175"/>
      <c r="BA322" s="212" t="str">
        <f>C322</f>
        <v>Zkosení viditelných hran 15 x 15 mm - výpis viz D1.01.02-201 - beton XC 1.</v>
      </c>
      <c r="BB322" s="175"/>
      <c r="BC322" s="175"/>
      <c r="BD322" s="175"/>
      <c r="BE322" s="175"/>
      <c r="BF322" s="175"/>
      <c r="BG322" s="175"/>
      <c r="BH322" s="175"/>
    </row>
    <row r="323" spans="1:60" outlineLevel="1">
      <c r="A323" s="220"/>
      <c r="B323" s="213"/>
      <c r="C323" s="233" t="s">
        <v>526</v>
      </c>
      <c r="D323" s="217"/>
      <c r="E323" s="241">
        <v>1.5</v>
      </c>
      <c r="F323" s="219"/>
      <c r="G323" s="222"/>
      <c r="H323" s="175"/>
      <c r="I323" s="175"/>
      <c r="J323" s="175"/>
      <c r="K323" s="175"/>
      <c r="L323" s="175"/>
      <c r="M323" s="175"/>
      <c r="N323" s="175"/>
      <c r="O323" s="175"/>
      <c r="P323" s="175"/>
      <c r="Q323" s="175"/>
      <c r="R323" s="175"/>
      <c r="S323" s="175"/>
      <c r="T323" s="175"/>
      <c r="U323" s="175"/>
      <c r="V323" s="175"/>
      <c r="W323" s="175"/>
      <c r="X323" s="175"/>
      <c r="Y323" s="175"/>
      <c r="Z323" s="175"/>
      <c r="AA323" s="175"/>
      <c r="AB323" s="175"/>
      <c r="AC323" s="175"/>
      <c r="AD323" s="175"/>
      <c r="AE323" s="175"/>
      <c r="AF323" s="175"/>
      <c r="AG323" s="175"/>
      <c r="AH323" s="175"/>
      <c r="AI323" s="175"/>
      <c r="AJ323" s="175"/>
      <c r="AK323" s="175"/>
      <c r="AL323" s="175"/>
      <c r="AM323" s="175"/>
      <c r="AN323" s="175"/>
      <c r="AO323" s="175"/>
      <c r="AP323" s="175"/>
      <c r="AQ323" s="175"/>
      <c r="AR323" s="175"/>
      <c r="AS323" s="175"/>
      <c r="AT323" s="175"/>
      <c r="AU323" s="175"/>
      <c r="AV323" s="175"/>
      <c r="AW323" s="175"/>
      <c r="AX323" s="175"/>
      <c r="AY323" s="175"/>
      <c r="AZ323" s="175"/>
      <c r="BA323" s="175"/>
      <c r="BB323" s="175"/>
      <c r="BC323" s="175"/>
      <c r="BD323" s="175"/>
      <c r="BE323" s="175"/>
      <c r="BF323" s="175"/>
      <c r="BG323" s="175"/>
      <c r="BH323" s="175"/>
    </row>
    <row r="324" spans="1:60" outlineLevel="1">
      <c r="A324" s="220">
        <v>94</v>
      </c>
      <c r="B324" s="213" t="s">
        <v>527</v>
      </c>
      <c r="C324" s="231" t="s">
        <v>528</v>
      </c>
      <c r="D324" s="215" t="s">
        <v>164</v>
      </c>
      <c r="E324" s="239">
        <v>19.2</v>
      </c>
      <c r="F324" s="219"/>
      <c r="G324" s="222">
        <f>E324*F324</f>
        <v>0</v>
      </c>
      <c r="H324" s="175"/>
      <c r="I324" s="175"/>
      <c r="J324" s="175"/>
      <c r="K324" s="175"/>
      <c r="L324" s="175"/>
      <c r="M324" s="175"/>
      <c r="N324" s="175"/>
      <c r="O324" s="175"/>
      <c r="P324" s="175"/>
      <c r="Q324" s="175"/>
      <c r="R324" s="175"/>
      <c r="S324" s="175"/>
      <c r="T324" s="175"/>
      <c r="U324" s="175"/>
      <c r="V324" s="175"/>
      <c r="W324" s="175"/>
      <c r="X324" s="175"/>
      <c r="Y324" s="175"/>
      <c r="Z324" s="175"/>
      <c r="AA324" s="175"/>
      <c r="AB324" s="175"/>
      <c r="AC324" s="175"/>
      <c r="AD324" s="175"/>
      <c r="AE324" s="175"/>
      <c r="AF324" s="175"/>
      <c r="AG324" s="175"/>
      <c r="AH324" s="175"/>
      <c r="AI324" s="175"/>
      <c r="AJ324" s="175"/>
      <c r="AK324" s="175"/>
      <c r="AL324" s="175"/>
      <c r="AM324" s="175"/>
      <c r="AN324" s="175"/>
      <c r="AO324" s="175"/>
      <c r="AP324" s="175"/>
      <c r="AQ324" s="175"/>
      <c r="AR324" s="175"/>
      <c r="AS324" s="175"/>
      <c r="AT324" s="175"/>
      <c r="AU324" s="175"/>
      <c r="AV324" s="175"/>
      <c r="AW324" s="175"/>
      <c r="AX324" s="175"/>
      <c r="AY324" s="175"/>
      <c r="AZ324" s="175"/>
      <c r="BA324" s="175"/>
      <c r="BB324" s="175"/>
      <c r="BC324" s="175"/>
      <c r="BD324" s="175"/>
      <c r="BE324" s="175"/>
      <c r="BF324" s="175"/>
      <c r="BG324" s="175"/>
      <c r="BH324" s="175"/>
    </row>
    <row r="325" spans="1:60" outlineLevel="1">
      <c r="A325" s="220"/>
      <c r="B325" s="213"/>
      <c r="C325" s="233" t="s">
        <v>529</v>
      </c>
      <c r="D325" s="217"/>
      <c r="E325" s="241">
        <v>19.2</v>
      </c>
      <c r="F325" s="219"/>
      <c r="G325" s="222"/>
      <c r="H325" s="175"/>
      <c r="I325" s="175"/>
      <c r="J325" s="175"/>
      <c r="K325" s="175"/>
      <c r="L325" s="175"/>
      <c r="M325" s="175"/>
      <c r="N325" s="175"/>
      <c r="O325" s="175"/>
      <c r="P325" s="175"/>
      <c r="Q325" s="175"/>
      <c r="R325" s="175"/>
      <c r="S325" s="175"/>
      <c r="T325" s="175"/>
      <c r="U325" s="175"/>
      <c r="V325" s="175"/>
      <c r="W325" s="175"/>
      <c r="X325" s="175"/>
      <c r="Y325" s="175"/>
      <c r="Z325" s="175"/>
      <c r="AA325" s="175"/>
      <c r="AB325" s="175"/>
      <c r="AC325" s="175"/>
      <c r="AD325" s="175"/>
      <c r="AE325" s="175"/>
      <c r="AF325" s="175"/>
      <c r="AG325" s="175"/>
      <c r="AH325" s="175"/>
      <c r="AI325" s="175"/>
      <c r="AJ325" s="175"/>
      <c r="AK325" s="175"/>
      <c r="AL325" s="175"/>
      <c r="AM325" s="175"/>
      <c r="AN325" s="175"/>
      <c r="AO325" s="175"/>
      <c r="AP325" s="175"/>
      <c r="AQ325" s="175"/>
      <c r="AR325" s="175"/>
      <c r="AS325" s="175"/>
      <c r="AT325" s="175"/>
      <c r="AU325" s="175"/>
      <c r="AV325" s="175"/>
      <c r="AW325" s="175"/>
      <c r="AX325" s="175"/>
      <c r="AY325" s="175"/>
      <c r="AZ325" s="175"/>
      <c r="BA325" s="175"/>
      <c r="BB325" s="175"/>
      <c r="BC325" s="175"/>
      <c r="BD325" s="175"/>
      <c r="BE325" s="175"/>
      <c r="BF325" s="175"/>
      <c r="BG325" s="175"/>
      <c r="BH325" s="175"/>
    </row>
    <row r="326" spans="1:60" ht="22.5" outlineLevel="1">
      <c r="A326" s="220">
        <v>95</v>
      </c>
      <c r="B326" s="213" t="s">
        <v>530</v>
      </c>
      <c r="C326" s="231" t="s">
        <v>531</v>
      </c>
      <c r="D326" s="215" t="s">
        <v>164</v>
      </c>
      <c r="E326" s="239">
        <v>19.2</v>
      </c>
      <c r="F326" s="219"/>
      <c r="G326" s="222">
        <f>E326*F326</f>
        <v>0</v>
      </c>
      <c r="H326" s="175"/>
      <c r="I326" s="175"/>
      <c r="J326" s="175"/>
      <c r="K326" s="175"/>
      <c r="L326" s="175"/>
      <c r="M326" s="175"/>
      <c r="N326" s="175"/>
      <c r="O326" s="175"/>
      <c r="P326" s="175"/>
      <c r="Q326" s="175"/>
      <c r="R326" s="175"/>
      <c r="S326" s="175"/>
      <c r="T326" s="175"/>
      <c r="U326" s="175"/>
      <c r="V326" s="175"/>
      <c r="W326" s="175"/>
      <c r="X326" s="175"/>
      <c r="Y326" s="175"/>
      <c r="Z326" s="175"/>
      <c r="AA326" s="175"/>
      <c r="AB326" s="175"/>
      <c r="AC326" s="175"/>
      <c r="AD326" s="175"/>
      <c r="AE326" s="175"/>
      <c r="AF326" s="175"/>
      <c r="AG326" s="175"/>
      <c r="AH326" s="175"/>
      <c r="AI326" s="175"/>
      <c r="AJ326" s="175"/>
      <c r="AK326" s="175"/>
      <c r="AL326" s="175"/>
      <c r="AM326" s="175"/>
      <c r="AN326" s="175"/>
      <c r="AO326" s="175"/>
      <c r="AP326" s="175"/>
      <c r="AQ326" s="175"/>
      <c r="AR326" s="175"/>
      <c r="AS326" s="175"/>
      <c r="AT326" s="175"/>
      <c r="AU326" s="175"/>
      <c r="AV326" s="175"/>
      <c r="AW326" s="175"/>
      <c r="AX326" s="175"/>
      <c r="AY326" s="175"/>
      <c r="AZ326" s="175"/>
      <c r="BA326" s="175"/>
      <c r="BB326" s="175"/>
      <c r="BC326" s="175"/>
      <c r="BD326" s="175"/>
      <c r="BE326" s="175"/>
      <c r="BF326" s="175"/>
      <c r="BG326" s="175"/>
      <c r="BH326" s="175"/>
    </row>
    <row r="327" spans="1:60" outlineLevel="1">
      <c r="A327" s="220"/>
      <c r="B327" s="213"/>
      <c r="C327" s="307" t="s">
        <v>475</v>
      </c>
      <c r="D327" s="308"/>
      <c r="E327" s="309"/>
      <c r="F327" s="310"/>
      <c r="G327" s="311"/>
      <c r="H327" s="175"/>
      <c r="I327" s="175"/>
      <c r="J327" s="175"/>
      <c r="K327" s="175"/>
      <c r="L327" s="175"/>
      <c r="M327" s="175"/>
      <c r="N327" s="175"/>
      <c r="O327" s="175"/>
      <c r="P327" s="175"/>
      <c r="Q327" s="175"/>
      <c r="R327" s="175"/>
      <c r="S327" s="175"/>
      <c r="T327" s="175"/>
      <c r="U327" s="175"/>
      <c r="V327" s="175"/>
      <c r="W327" s="175"/>
      <c r="X327" s="175"/>
      <c r="Y327" s="175"/>
      <c r="Z327" s="175"/>
      <c r="AA327" s="175"/>
      <c r="AB327" s="175"/>
      <c r="AC327" s="175"/>
      <c r="AD327" s="175"/>
      <c r="AE327" s="175"/>
      <c r="AF327" s="175"/>
      <c r="AG327" s="175"/>
      <c r="AH327" s="175"/>
      <c r="AI327" s="175"/>
      <c r="AJ327" s="175"/>
      <c r="AK327" s="175"/>
      <c r="AL327" s="175"/>
      <c r="AM327" s="175"/>
      <c r="AN327" s="175"/>
      <c r="AO327" s="175"/>
      <c r="AP327" s="175"/>
      <c r="AQ327" s="175"/>
      <c r="AR327" s="175"/>
      <c r="AS327" s="175"/>
      <c r="AT327" s="175"/>
      <c r="AU327" s="175"/>
      <c r="AV327" s="175"/>
      <c r="AW327" s="175"/>
      <c r="AX327" s="175"/>
      <c r="AY327" s="175"/>
      <c r="AZ327" s="175"/>
      <c r="BA327" s="212" t="str">
        <f>C327</f>
        <v>Výkaz výměr viz předcházející položka.</v>
      </c>
      <c r="BB327" s="175"/>
      <c r="BC327" s="175"/>
      <c r="BD327" s="175"/>
      <c r="BE327" s="175"/>
      <c r="BF327" s="175"/>
      <c r="BG327" s="175"/>
      <c r="BH327" s="175"/>
    </row>
    <row r="328" spans="1:60" outlineLevel="1">
      <c r="A328" s="220">
        <v>96</v>
      </c>
      <c r="B328" s="213" t="s">
        <v>532</v>
      </c>
      <c r="C328" s="231" t="s">
        <v>533</v>
      </c>
      <c r="D328" s="215" t="s">
        <v>345</v>
      </c>
      <c r="E328" s="239">
        <v>0.23250000000000001</v>
      </c>
      <c r="F328" s="219"/>
      <c r="G328" s="222">
        <f>E328*F328</f>
        <v>0</v>
      </c>
      <c r="H328" s="175"/>
      <c r="I328" s="175"/>
      <c r="J328" s="175"/>
      <c r="K328" s="175"/>
      <c r="L328" s="175"/>
      <c r="M328" s="175"/>
      <c r="N328" s="175"/>
      <c r="O328" s="175"/>
      <c r="P328" s="175"/>
      <c r="Q328" s="175"/>
      <c r="R328" s="175"/>
      <c r="S328" s="175"/>
      <c r="T328" s="175"/>
      <c r="U328" s="175"/>
      <c r="V328" s="175"/>
      <c r="W328" s="175"/>
      <c r="X328" s="175"/>
      <c r="Y328" s="175"/>
      <c r="Z328" s="175"/>
      <c r="AA328" s="175"/>
      <c r="AB328" s="175"/>
      <c r="AC328" s="175"/>
      <c r="AD328" s="175"/>
      <c r="AE328" s="175"/>
      <c r="AF328" s="175"/>
      <c r="AG328" s="175"/>
      <c r="AH328" s="175"/>
      <c r="AI328" s="175"/>
      <c r="AJ328" s="175"/>
      <c r="AK328" s="175"/>
      <c r="AL328" s="175"/>
      <c r="AM328" s="175"/>
      <c r="AN328" s="175"/>
      <c r="AO328" s="175"/>
      <c r="AP328" s="175"/>
      <c r="AQ328" s="175"/>
      <c r="AR328" s="175"/>
      <c r="AS328" s="175"/>
      <c r="AT328" s="175"/>
      <c r="AU328" s="175"/>
      <c r="AV328" s="175"/>
      <c r="AW328" s="175"/>
      <c r="AX328" s="175"/>
      <c r="AY328" s="175"/>
      <c r="AZ328" s="175"/>
      <c r="BA328" s="175"/>
      <c r="BB328" s="175"/>
      <c r="BC328" s="175"/>
      <c r="BD328" s="175"/>
      <c r="BE328" s="175"/>
      <c r="BF328" s="175"/>
      <c r="BG328" s="175"/>
      <c r="BH328" s="175"/>
    </row>
    <row r="329" spans="1:60" outlineLevel="1">
      <c r="A329" s="220"/>
      <c r="B329" s="213"/>
      <c r="C329" s="233" t="s">
        <v>534</v>
      </c>
      <c r="D329" s="217"/>
      <c r="E329" s="241">
        <v>0.23250000000000001</v>
      </c>
      <c r="F329" s="219"/>
      <c r="G329" s="222"/>
      <c r="H329" s="175"/>
      <c r="I329" s="175"/>
      <c r="J329" s="175"/>
      <c r="K329" s="175"/>
      <c r="L329" s="175"/>
      <c r="M329" s="175"/>
      <c r="N329" s="175"/>
      <c r="O329" s="175"/>
      <c r="P329" s="175"/>
      <c r="Q329" s="175"/>
      <c r="R329" s="175"/>
      <c r="S329" s="175"/>
      <c r="T329" s="175"/>
      <c r="U329" s="175"/>
      <c r="V329" s="175"/>
      <c r="W329" s="175"/>
      <c r="X329" s="175"/>
      <c r="Y329" s="175"/>
      <c r="Z329" s="175"/>
      <c r="AA329" s="175"/>
      <c r="AB329" s="175"/>
      <c r="AC329" s="175"/>
      <c r="AD329" s="175"/>
      <c r="AE329" s="175"/>
      <c r="AF329" s="175"/>
      <c r="AG329" s="175"/>
      <c r="AH329" s="175"/>
      <c r="AI329" s="175"/>
      <c r="AJ329" s="175"/>
      <c r="AK329" s="175"/>
      <c r="AL329" s="175"/>
      <c r="AM329" s="175"/>
      <c r="AN329" s="175"/>
      <c r="AO329" s="175"/>
      <c r="AP329" s="175"/>
      <c r="AQ329" s="175"/>
      <c r="AR329" s="175"/>
      <c r="AS329" s="175"/>
      <c r="AT329" s="175"/>
      <c r="AU329" s="175"/>
      <c r="AV329" s="175"/>
      <c r="AW329" s="175"/>
      <c r="AX329" s="175"/>
      <c r="AY329" s="175"/>
      <c r="AZ329" s="175"/>
      <c r="BA329" s="175"/>
      <c r="BB329" s="175"/>
      <c r="BC329" s="175"/>
      <c r="BD329" s="175"/>
      <c r="BE329" s="175"/>
      <c r="BF329" s="175"/>
      <c r="BG329" s="175"/>
      <c r="BH329" s="175"/>
    </row>
    <row r="330" spans="1:60" outlineLevel="1">
      <c r="A330" s="220">
        <v>97</v>
      </c>
      <c r="B330" s="213" t="s">
        <v>535</v>
      </c>
      <c r="C330" s="231" t="s">
        <v>536</v>
      </c>
      <c r="D330" s="215" t="s">
        <v>164</v>
      </c>
      <c r="E330" s="239">
        <v>14.25</v>
      </c>
      <c r="F330" s="219"/>
      <c r="G330" s="222">
        <f>E330*F330</f>
        <v>0</v>
      </c>
      <c r="H330" s="175"/>
      <c r="I330" s="175"/>
      <c r="J330" s="175"/>
      <c r="K330" s="175"/>
      <c r="L330" s="175"/>
      <c r="M330" s="175"/>
      <c r="N330" s="175"/>
      <c r="O330" s="175"/>
      <c r="P330" s="175"/>
      <c r="Q330" s="175"/>
      <c r="R330" s="175"/>
      <c r="S330" s="175"/>
      <c r="T330" s="175"/>
      <c r="U330" s="175"/>
      <c r="V330" s="175"/>
      <c r="W330" s="175"/>
      <c r="X330" s="175"/>
      <c r="Y330" s="175"/>
      <c r="Z330" s="175"/>
      <c r="AA330" s="175"/>
      <c r="AB330" s="175"/>
      <c r="AC330" s="175"/>
      <c r="AD330" s="175"/>
      <c r="AE330" s="175"/>
      <c r="AF330" s="175"/>
      <c r="AG330" s="175"/>
      <c r="AH330" s="175"/>
      <c r="AI330" s="175"/>
      <c r="AJ330" s="175"/>
      <c r="AK330" s="175"/>
      <c r="AL330" s="175"/>
      <c r="AM330" s="175"/>
      <c r="AN330" s="175"/>
      <c r="AO330" s="175"/>
      <c r="AP330" s="175"/>
      <c r="AQ330" s="175"/>
      <c r="AR330" s="175"/>
      <c r="AS330" s="175"/>
      <c r="AT330" s="175"/>
      <c r="AU330" s="175"/>
      <c r="AV330" s="175"/>
      <c r="AW330" s="175"/>
      <c r="AX330" s="175"/>
      <c r="AY330" s="175"/>
      <c r="AZ330" s="175"/>
      <c r="BA330" s="175"/>
      <c r="BB330" s="175"/>
      <c r="BC330" s="175"/>
      <c r="BD330" s="175"/>
      <c r="BE330" s="175"/>
      <c r="BF330" s="175"/>
      <c r="BG330" s="175"/>
      <c r="BH330" s="175"/>
    </row>
    <row r="331" spans="1:60" outlineLevel="1">
      <c r="A331" s="220"/>
      <c r="B331" s="213"/>
      <c r="C331" s="233" t="s">
        <v>441</v>
      </c>
      <c r="D331" s="217"/>
      <c r="E331" s="241"/>
      <c r="F331" s="219"/>
      <c r="G331" s="222"/>
      <c r="H331" s="175"/>
      <c r="I331" s="175"/>
      <c r="J331" s="175"/>
      <c r="K331" s="175"/>
      <c r="L331" s="175"/>
      <c r="M331" s="175"/>
      <c r="N331" s="175"/>
      <c r="O331" s="175"/>
      <c r="P331" s="175"/>
      <c r="Q331" s="175"/>
      <c r="R331" s="175"/>
      <c r="S331" s="175"/>
      <c r="T331" s="175"/>
      <c r="U331" s="175"/>
      <c r="V331" s="175"/>
      <c r="W331" s="175"/>
      <c r="X331" s="175"/>
      <c r="Y331" s="175"/>
      <c r="Z331" s="175"/>
      <c r="AA331" s="175"/>
      <c r="AB331" s="175"/>
      <c r="AC331" s="175"/>
      <c r="AD331" s="175"/>
      <c r="AE331" s="175"/>
      <c r="AF331" s="175"/>
      <c r="AG331" s="175"/>
      <c r="AH331" s="175"/>
      <c r="AI331" s="175"/>
      <c r="AJ331" s="175"/>
      <c r="AK331" s="175"/>
      <c r="AL331" s="175"/>
      <c r="AM331" s="175"/>
      <c r="AN331" s="175"/>
      <c r="AO331" s="175"/>
      <c r="AP331" s="175"/>
      <c r="AQ331" s="175"/>
      <c r="AR331" s="175"/>
      <c r="AS331" s="175"/>
      <c r="AT331" s="175"/>
      <c r="AU331" s="175"/>
      <c r="AV331" s="175"/>
      <c r="AW331" s="175"/>
      <c r="AX331" s="175"/>
      <c r="AY331" s="175"/>
      <c r="AZ331" s="175"/>
      <c r="BA331" s="175"/>
      <c r="BB331" s="175"/>
      <c r="BC331" s="175"/>
      <c r="BD331" s="175"/>
      <c r="BE331" s="175"/>
      <c r="BF331" s="175"/>
      <c r="BG331" s="175"/>
      <c r="BH331" s="175"/>
    </row>
    <row r="332" spans="1:60" outlineLevel="1">
      <c r="A332" s="220"/>
      <c r="B332" s="213"/>
      <c r="C332" s="233" t="s">
        <v>537</v>
      </c>
      <c r="D332" s="217"/>
      <c r="E332" s="241">
        <v>14.25</v>
      </c>
      <c r="F332" s="219"/>
      <c r="G332" s="222"/>
      <c r="H332" s="175"/>
      <c r="I332" s="175"/>
      <c r="J332" s="175"/>
      <c r="K332" s="175"/>
      <c r="L332" s="175"/>
      <c r="M332" s="175"/>
      <c r="N332" s="175"/>
      <c r="O332" s="175"/>
      <c r="P332" s="175"/>
      <c r="Q332" s="175"/>
      <c r="R332" s="175"/>
      <c r="S332" s="175"/>
      <c r="T332" s="175"/>
      <c r="U332" s="175"/>
      <c r="V332" s="175"/>
      <c r="W332" s="175"/>
      <c r="X332" s="175"/>
      <c r="Y332" s="175"/>
      <c r="Z332" s="175"/>
      <c r="AA332" s="175"/>
      <c r="AB332" s="175"/>
      <c r="AC332" s="175"/>
      <c r="AD332" s="175"/>
      <c r="AE332" s="175"/>
      <c r="AF332" s="175"/>
      <c r="AG332" s="175"/>
      <c r="AH332" s="175"/>
      <c r="AI332" s="175"/>
      <c r="AJ332" s="175"/>
      <c r="AK332" s="175"/>
      <c r="AL332" s="175"/>
      <c r="AM332" s="175"/>
      <c r="AN332" s="175"/>
      <c r="AO332" s="175"/>
      <c r="AP332" s="175"/>
      <c r="AQ332" s="175"/>
      <c r="AR332" s="175"/>
      <c r="AS332" s="175"/>
      <c r="AT332" s="175"/>
      <c r="AU332" s="175"/>
      <c r="AV332" s="175"/>
      <c r="AW332" s="175"/>
      <c r="AX332" s="175"/>
      <c r="AY332" s="175"/>
      <c r="AZ332" s="175"/>
      <c r="BA332" s="175"/>
      <c r="BB332" s="175"/>
      <c r="BC332" s="175"/>
      <c r="BD332" s="175"/>
      <c r="BE332" s="175"/>
      <c r="BF332" s="175"/>
      <c r="BG332" s="175"/>
      <c r="BH332" s="175"/>
    </row>
    <row r="333" spans="1:60" outlineLevel="1">
      <c r="A333" s="220">
        <v>98</v>
      </c>
      <c r="B333" s="213" t="s">
        <v>538</v>
      </c>
      <c r="C333" s="231" t="s">
        <v>539</v>
      </c>
      <c r="D333" s="215" t="s">
        <v>164</v>
      </c>
      <c r="E333" s="239">
        <v>112.22</v>
      </c>
      <c r="F333" s="219"/>
      <c r="G333" s="222">
        <f>E333*F333</f>
        <v>0</v>
      </c>
      <c r="H333" s="175"/>
      <c r="I333" s="175"/>
      <c r="J333" s="175"/>
      <c r="K333" s="175"/>
      <c r="L333" s="175"/>
      <c r="M333" s="175"/>
      <c r="N333" s="175"/>
      <c r="O333" s="175"/>
      <c r="P333" s="175"/>
      <c r="Q333" s="175"/>
      <c r="R333" s="175"/>
      <c r="S333" s="175"/>
      <c r="T333" s="175"/>
      <c r="U333" s="175"/>
      <c r="V333" s="175"/>
      <c r="W333" s="175"/>
      <c r="X333" s="175"/>
      <c r="Y333" s="175"/>
      <c r="Z333" s="175"/>
      <c r="AA333" s="175"/>
      <c r="AB333" s="175"/>
      <c r="AC333" s="175"/>
      <c r="AD333" s="175"/>
      <c r="AE333" s="175"/>
      <c r="AF333" s="175"/>
      <c r="AG333" s="175"/>
      <c r="AH333" s="175"/>
      <c r="AI333" s="175"/>
      <c r="AJ333" s="175"/>
      <c r="AK333" s="175"/>
      <c r="AL333" s="175"/>
      <c r="AM333" s="175"/>
      <c r="AN333" s="175"/>
      <c r="AO333" s="175"/>
      <c r="AP333" s="175"/>
      <c r="AQ333" s="175"/>
      <c r="AR333" s="175"/>
      <c r="AS333" s="175"/>
      <c r="AT333" s="175"/>
      <c r="AU333" s="175"/>
      <c r="AV333" s="175"/>
      <c r="AW333" s="175"/>
      <c r="AX333" s="175"/>
      <c r="AY333" s="175"/>
      <c r="AZ333" s="175"/>
      <c r="BA333" s="175"/>
      <c r="BB333" s="175"/>
      <c r="BC333" s="175"/>
      <c r="BD333" s="175"/>
      <c r="BE333" s="175"/>
      <c r="BF333" s="175"/>
      <c r="BG333" s="175"/>
      <c r="BH333" s="175"/>
    </row>
    <row r="334" spans="1:60" outlineLevel="1">
      <c r="A334" s="220"/>
      <c r="B334" s="213"/>
      <c r="C334" s="233" t="s">
        <v>540</v>
      </c>
      <c r="D334" s="217"/>
      <c r="E334" s="241"/>
      <c r="F334" s="219"/>
      <c r="G334" s="222"/>
      <c r="H334" s="175"/>
      <c r="I334" s="175"/>
      <c r="J334" s="175"/>
      <c r="K334" s="175"/>
      <c r="L334" s="175"/>
      <c r="M334" s="175"/>
      <c r="N334" s="175"/>
      <c r="O334" s="175"/>
      <c r="P334" s="175"/>
      <c r="Q334" s="175"/>
      <c r="R334" s="175"/>
      <c r="S334" s="175"/>
      <c r="T334" s="175"/>
      <c r="U334" s="175"/>
      <c r="V334" s="175"/>
      <c r="W334" s="175"/>
      <c r="X334" s="175"/>
      <c r="Y334" s="175"/>
      <c r="Z334" s="175"/>
      <c r="AA334" s="175"/>
      <c r="AB334" s="175"/>
      <c r="AC334" s="175"/>
      <c r="AD334" s="175"/>
      <c r="AE334" s="175"/>
      <c r="AF334" s="175"/>
      <c r="AG334" s="175"/>
      <c r="AH334" s="175"/>
      <c r="AI334" s="175"/>
      <c r="AJ334" s="175"/>
      <c r="AK334" s="175"/>
      <c r="AL334" s="175"/>
      <c r="AM334" s="175"/>
      <c r="AN334" s="175"/>
      <c r="AO334" s="175"/>
      <c r="AP334" s="175"/>
      <c r="AQ334" s="175"/>
      <c r="AR334" s="175"/>
      <c r="AS334" s="175"/>
      <c r="AT334" s="175"/>
      <c r="AU334" s="175"/>
      <c r="AV334" s="175"/>
      <c r="AW334" s="175"/>
      <c r="AX334" s="175"/>
      <c r="AY334" s="175"/>
      <c r="AZ334" s="175"/>
      <c r="BA334" s="175"/>
      <c r="BB334" s="175"/>
      <c r="BC334" s="175"/>
      <c r="BD334" s="175"/>
      <c r="BE334" s="175"/>
      <c r="BF334" s="175"/>
      <c r="BG334" s="175"/>
      <c r="BH334" s="175"/>
    </row>
    <row r="335" spans="1:60" outlineLevel="1">
      <c r="A335" s="220"/>
      <c r="B335" s="213"/>
      <c r="C335" s="233" t="s">
        <v>541</v>
      </c>
      <c r="D335" s="217"/>
      <c r="E335" s="241">
        <v>16.465</v>
      </c>
      <c r="F335" s="219"/>
      <c r="G335" s="222"/>
      <c r="H335" s="175"/>
      <c r="I335" s="175"/>
      <c r="J335" s="175"/>
      <c r="K335" s="175"/>
      <c r="L335" s="175"/>
      <c r="M335" s="175"/>
      <c r="N335" s="175"/>
      <c r="O335" s="175"/>
      <c r="P335" s="175"/>
      <c r="Q335" s="175"/>
      <c r="R335" s="175"/>
      <c r="S335" s="175"/>
      <c r="T335" s="175"/>
      <c r="U335" s="175"/>
      <c r="V335" s="175"/>
      <c r="W335" s="175"/>
      <c r="X335" s="175"/>
      <c r="Y335" s="175"/>
      <c r="Z335" s="175"/>
      <c r="AA335" s="175"/>
      <c r="AB335" s="175"/>
      <c r="AC335" s="175"/>
      <c r="AD335" s="175"/>
      <c r="AE335" s="175"/>
      <c r="AF335" s="175"/>
      <c r="AG335" s="175"/>
      <c r="AH335" s="175"/>
      <c r="AI335" s="175"/>
      <c r="AJ335" s="175"/>
      <c r="AK335" s="175"/>
      <c r="AL335" s="175"/>
      <c r="AM335" s="175"/>
      <c r="AN335" s="175"/>
      <c r="AO335" s="175"/>
      <c r="AP335" s="175"/>
      <c r="AQ335" s="175"/>
      <c r="AR335" s="175"/>
      <c r="AS335" s="175"/>
      <c r="AT335" s="175"/>
      <c r="AU335" s="175"/>
      <c r="AV335" s="175"/>
      <c r="AW335" s="175"/>
      <c r="AX335" s="175"/>
      <c r="AY335" s="175"/>
      <c r="AZ335" s="175"/>
      <c r="BA335" s="175"/>
      <c r="BB335" s="175"/>
      <c r="BC335" s="175"/>
      <c r="BD335" s="175"/>
      <c r="BE335" s="175"/>
      <c r="BF335" s="175"/>
      <c r="BG335" s="175"/>
      <c r="BH335" s="175"/>
    </row>
    <row r="336" spans="1:60" outlineLevel="1">
      <c r="A336" s="220"/>
      <c r="B336" s="213"/>
      <c r="C336" s="233" t="s">
        <v>441</v>
      </c>
      <c r="D336" s="217"/>
      <c r="E336" s="241"/>
      <c r="F336" s="219"/>
      <c r="G336" s="222"/>
      <c r="H336" s="175"/>
      <c r="I336" s="175"/>
      <c r="J336" s="175"/>
      <c r="K336" s="175"/>
      <c r="L336" s="175"/>
      <c r="M336" s="175"/>
      <c r="N336" s="175"/>
      <c r="O336" s="175"/>
      <c r="P336" s="175"/>
      <c r="Q336" s="175"/>
      <c r="R336" s="175"/>
      <c r="S336" s="175"/>
      <c r="T336" s="175"/>
      <c r="U336" s="175"/>
      <c r="V336" s="175"/>
      <c r="W336" s="175"/>
      <c r="X336" s="175"/>
      <c r="Y336" s="175"/>
      <c r="Z336" s="175"/>
      <c r="AA336" s="175"/>
      <c r="AB336" s="175"/>
      <c r="AC336" s="175"/>
      <c r="AD336" s="175"/>
      <c r="AE336" s="175"/>
      <c r="AF336" s="175"/>
      <c r="AG336" s="175"/>
      <c r="AH336" s="175"/>
      <c r="AI336" s="175"/>
      <c r="AJ336" s="175"/>
      <c r="AK336" s="175"/>
      <c r="AL336" s="175"/>
      <c r="AM336" s="175"/>
      <c r="AN336" s="175"/>
      <c r="AO336" s="175"/>
      <c r="AP336" s="175"/>
      <c r="AQ336" s="175"/>
      <c r="AR336" s="175"/>
      <c r="AS336" s="175"/>
      <c r="AT336" s="175"/>
      <c r="AU336" s="175"/>
      <c r="AV336" s="175"/>
      <c r="AW336" s="175"/>
      <c r="AX336" s="175"/>
      <c r="AY336" s="175"/>
      <c r="AZ336" s="175"/>
      <c r="BA336" s="175"/>
      <c r="BB336" s="175"/>
      <c r="BC336" s="175"/>
      <c r="BD336" s="175"/>
      <c r="BE336" s="175"/>
      <c r="BF336" s="175"/>
      <c r="BG336" s="175"/>
      <c r="BH336" s="175"/>
    </row>
    <row r="337" spans="1:60" outlineLevel="1">
      <c r="A337" s="220"/>
      <c r="B337" s="213"/>
      <c r="C337" s="233" t="s">
        <v>542</v>
      </c>
      <c r="D337" s="217"/>
      <c r="E337" s="241">
        <v>8.2550000000000008</v>
      </c>
      <c r="F337" s="219"/>
      <c r="G337" s="222"/>
      <c r="H337" s="175"/>
      <c r="I337" s="175"/>
      <c r="J337" s="175"/>
      <c r="K337" s="175"/>
      <c r="L337" s="175"/>
      <c r="M337" s="175"/>
      <c r="N337" s="175"/>
      <c r="O337" s="175"/>
      <c r="P337" s="175"/>
      <c r="Q337" s="175"/>
      <c r="R337" s="175"/>
      <c r="S337" s="175"/>
      <c r="T337" s="175"/>
      <c r="U337" s="175"/>
      <c r="V337" s="175"/>
      <c r="W337" s="175"/>
      <c r="X337" s="175"/>
      <c r="Y337" s="175"/>
      <c r="Z337" s="175"/>
      <c r="AA337" s="175"/>
      <c r="AB337" s="175"/>
      <c r="AC337" s="175"/>
      <c r="AD337" s="175"/>
      <c r="AE337" s="175"/>
      <c r="AF337" s="175"/>
      <c r="AG337" s="175"/>
      <c r="AH337" s="175"/>
      <c r="AI337" s="175"/>
      <c r="AJ337" s="175"/>
      <c r="AK337" s="175"/>
      <c r="AL337" s="175"/>
      <c r="AM337" s="175"/>
      <c r="AN337" s="175"/>
      <c r="AO337" s="175"/>
      <c r="AP337" s="175"/>
      <c r="AQ337" s="175"/>
      <c r="AR337" s="175"/>
      <c r="AS337" s="175"/>
      <c r="AT337" s="175"/>
      <c r="AU337" s="175"/>
      <c r="AV337" s="175"/>
      <c r="AW337" s="175"/>
      <c r="AX337" s="175"/>
      <c r="AY337" s="175"/>
      <c r="AZ337" s="175"/>
      <c r="BA337" s="175"/>
      <c r="BB337" s="175"/>
      <c r="BC337" s="175"/>
      <c r="BD337" s="175"/>
      <c r="BE337" s="175"/>
      <c r="BF337" s="175"/>
      <c r="BG337" s="175"/>
      <c r="BH337" s="175"/>
    </row>
    <row r="338" spans="1:60" outlineLevel="1">
      <c r="A338" s="220"/>
      <c r="B338" s="213"/>
      <c r="C338" s="233" t="s">
        <v>543</v>
      </c>
      <c r="D338" s="217"/>
      <c r="E338" s="241">
        <v>99.2</v>
      </c>
      <c r="F338" s="219"/>
      <c r="G338" s="222"/>
      <c r="H338" s="175"/>
      <c r="I338" s="175"/>
      <c r="J338" s="175"/>
      <c r="K338" s="175"/>
      <c r="L338" s="175"/>
      <c r="M338" s="175"/>
      <c r="N338" s="175"/>
      <c r="O338" s="175"/>
      <c r="P338" s="175"/>
      <c r="Q338" s="175"/>
      <c r="R338" s="175"/>
      <c r="S338" s="175"/>
      <c r="T338" s="175"/>
      <c r="U338" s="175"/>
      <c r="V338" s="175"/>
      <c r="W338" s="175"/>
      <c r="X338" s="175"/>
      <c r="Y338" s="175"/>
      <c r="Z338" s="175"/>
      <c r="AA338" s="175"/>
      <c r="AB338" s="175"/>
      <c r="AC338" s="175"/>
      <c r="AD338" s="175"/>
      <c r="AE338" s="175"/>
      <c r="AF338" s="175"/>
      <c r="AG338" s="175"/>
      <c r="AH338" s="175"/>
      <c r="AI338" s="175"/>
      <c r="AJ338" s="175"/>
      <c r="AK338" s="175"/>
      <c r="AL338" s="175"/>
      <c r="AM338" s="175"/>
      <c r="AN338" s="175"/>
      <c r="AO338" s="175"/>
      <c r="AP338" s="175"/>
      <c r="AQ338" s="175"/>
      <c r="AR338" s="175"/>
      <c r="AS338" s="175"/>
      <c r="AT338" s="175"/>
      <c r="AU338" s="175"/>
      <c r="AV338" s="175"/>
      <c r="AW338" s="175"/>
      <c r="AX338" s="175"/>
      <c r="AY338" s="175"/>
      <c r="AZ338" s="175"/>
      <c r="BA338" s="175"/>
      <c r="BB338" s="175"/>
      <c r="BC338" s="175"/>
      <c r="BD338" s="175"/>
      <c r="BE338" s="175"/>
      <c r="BF338" s="175"/>
      <c r="BG338" s="175"/>
      <c r="BH338" s="175"/>
    </row>
    <row r="339" spans="1:60" outlineLevel="1">
      <c r="A339" s="220"/>
      <c r="B339" s="213"/>
      <c r="C339" s="233" t="s">
        <v>544</v>
      </c>
      <c r="D339" s="217"/>
      <c r="E339" s="241">
        <v>-11.7</v>
      </c>
      <c r="F339" s="219"/>
      <c r="G339" s="222"/>
      <c r="H339" s="175"/>
      <c r="I339" s="175"/>
      <c r="J339" s="175"/>
      <c r="K339" s="175"/>
      <c r="L339" s="175"/>
      <c r="M339" s="175"/>
      <c r="N339" s="175"/>
      <c r="O339" s="175"/>
      <c r="P339" s="175"/>
      <c r="Q339" s="175"/>
      <c r="R339" s="175"/>
      <c r="S339" s="175"/>
      <c r="T339" s="175"/>
      <c r="U339" s="175"/>
      <c r="V339" s="175"/>
      <c r="W339" s="175"/>
      <c r="X339" s="175"/>
      <c r="Y339" s="175"/>
      <c r="Z339" s="175"/>
      <c r="AA339" s="175"/>
      <c r="AB339" s="175"/>
      <c r="AC339" s="175"/>
      <c r="AD339" s="175"/>
      <c r="AE339" s="175"/>
      <c r="AF339" s="175"/>
      <c r="AG339" s="175"/>
      <c r="AH339" s="175"/>
      <c r="AI339" s="175"/>
      <c r="AJ339" s="175"/>
      <c r="AK339" s="175"/>
      <c r="AL339" s="175"/>
      <c r="AM339" s="175"/>
      <c r="AN339" s="175"/>
      <c r="AO339" s="175"/>
      <c r="AP339" s="175"/>
      <c r="AQ339" s="175"/>
      <c r="AR339" s="175"/>
      <c r="AS339" s="175"/>
      <c r="AT339" s="175"/>
      <c r="AU339" s="175"/>
      <c r="AV339" s="175"/>
      <c r="AW339" s="175"/>
      <c r="AX339" s="175"/>
      <c r="AY339" s="175"/>
      <c r="AZ339" s="175"/>
      <c r="BA339" s="175"/>
      <c r="BB339" s="175"/>
      <c r="BC339" s="175"/>
      <c r="BD339" s="175"/>
      <c r="BE339" s="175"/>
      <c r="BF339" s="175"/>
      <c r="BG339" s="175"/>
      <c r="BH339" s="175"/>
    </row>
    <row r="340" spans="1:60" outlineLevel="1">
      <c r="A340" s="220">
        <v>99</v>
      </c>
      <c r="B340" s="213" t="s">
        <v>545</v>
      </c>
      <c r="C340" s="231" t="s">
        <v>546</v>
      </c>
      <c r="D340" s="215" t="s">
        <v>180</v>
      </c>
      <c r="E340" s="239">
        <v>11</v>
      </c>
      <c r="F340" s="219"/>
      <c r="G340" s="222">
        <f>E340*F340</f>
        <v>0</v>
      </c>
      <c r="H340" s="175"/>
      <c r="I340" s="175"/>
      <c r="J340" s="175"/>
      <c r="K340" s="175"/>
      <c r="L340" s="175"/>
      <c r="M340" s="175"/>
      <c r="N340" s="175"/>
      <c r="O340" s="175"/>
      <c r="P340" s="175"/>
      <c r="Q340" s="175"/>
      <c r="R340" s="175"/>
      <c r="S340" s="175"/>
      <c r="T340" s="175"/>
      <c r="U340" s="175"/>
      <c r="V340" s="175"/>
      <c r="W340" s="175"/>
      <c r="X340" s="175"/>
      <c r="Y340" s="175"/>
      <c r="Z340" s="175"/>
      <c r="AA340" s="175"/>
      <c r="AB340" s="175"/>
      <c r="AC340" s="175"/>
      <c r="AD340" s="175"/>
      <c r="AE340" s="175"/>
      <c r="AF340" s="175"/>
      <c r="AG340" s="175"/>
      <c r="AH340" s="175"/>
      <c r="AI340" s="175"/>
      <c r="AJ340" s="175"/>
      <c r="AK340" s="175"/>
      <c r="AL340" s="175"/>
      <c r="AM340" s="175"/>
      <c r="AN340" s="175"/>
      <c r="AO340" s="175"/>
      <c r="AP340" s="175"/>
      <c r="AQ340" s="175"/>
      <c r="AR340" s="175"/>
      <c r="AS340" s="175"/>
      <c r="AT340" s="175"/>
      <c r="AU340" s="175"/>
      <c r="AV340" s="175"/>
      <c r="AW340" s="175"/>
      <c r="AX340" s="175"/>
      <c r="AY340" s="175"/>
      <c r="AZ340" s="175"/>
      <c r="BA340" s="175"/>
      <c r="BB340" s="175"/>
      <c r="BC340" s="175"/>
      <c r="BD340" s="175"/>
      <c r="BE340" s="175"/>
      <c r="BF340" s="175"/>
      <c r="BG340" s="175"/>
      <c r="BH340" s="175"/>
    </row>
    <row r="341" spans="1:60" outlineLevel="1">
      <c r="A341" s="220"/>
      <c r="B341" s="213"/>
      <c r="C341" s="233" t="s">
        <v>441</v>
      </c>
      <c r="D341" s="217"/>
      <c r="E341" s="241"/>
      <c r="F341" s="219"/>
      <c r="G341" s="222"/>
      <c r="H341" s="175"/>
      <c r="I341" s="175"/>
      <c r="J341" s="175"/>
      <c r="K341" s="175"/>
      <c r="L341" s="175"/>
      <c r="M341" s="175"/>
      <c r="N341" s="175"/>
      <c r="O341" s="175"/>
      <c r="P341" s="175"/>
      <c r="Q341" s="175"/>
      <c r="R341" s="175"/>
      <c r="S341" s="175"/>
      <c r="T341" s="175"/>
      <c r="U341" s="175"/>
      <c r="V341" s="175"/>
      <c r="W341" s="175"/>
      <c r="X341" s="175"/>
      <c r="Y341" s="175"/>
      <c r="Z341" s="175"/>
      <c r="AA341" s="175"/>
      <c r="AB341" s="175"/>
      <c r="AC341" s="175"/>
      <c r="AD341" s="175"/>
      <c r="AE341" s="175"/>
      <c r="AF341" s="175"/>
      <c r="AG341" s="175"/>
      <c r="AH341" s="175"/>
      <c r="AI341" s="175"/>
      <c r="AJ341" s="175"/>
      <c r="AK341" s="175"/>
      <c r="AL341" s="175"/>
      <c r="AM341" s="175"/>
      <c r="AN341" s="175"/>
      <c r="AO341" s="175"/>
      <c r="AP341" s="175"/>
      <c r="AQ341" s="175"/>
      <c r="AR341" s="175"/>
      <c r="AS341" s="175"/>
      <c r="AT341" s="175"/>
      <c r="AU341" s="175"/>
      <c r="AV341" s="175"/>
      <c r="AW341" s="175"/>
      <c r="AX341" s="175"/>
      <c r="AY341" s="175"/>
      <c r="AZ341" s="175"/>
      <c r="BA341" s="175"/>
      <c r="BB341" s="175"/>
      <c r="BC341" s="175"/>
      <c r="BD341" s="175"/>
      <c r="BE341" s="175"/>
      <c r="BF341" s="175"/>
      <c r="BG341" s="175"/>
      <c r="BH341" s="175"/>
    </row>
    <row r="342" spans="1:60" outlineLevel="1">
      <c r="A342" s="220"/>
      <c r="B342" s="213"/>
      <c r="C342" s="233" t="s">
        <v>547</v>
      </c>
      <c r="D342" s="217"/>
      <c r="E342" s="241">
        <v>11</v>
      </c>
      <c r="F342" s="219"/>
      <c r="G342" s="222"/>
      <c r="H342" s="175"/>
      <c r="I342" s="175"/>
      <c r="J342" s="175"/>
      <c r="K342" s="175"/>
      <c r="L342" s="175"/>
      <c r="M342" s="175"/>
      <c r="N342" s="175"/>
      <c r="O342" s="175"/>
      <c r="P342" s="175"/>
      <c r="Q342" s="175"/>
      <c r="R342" s="175"/>
      <c r="S342" s="175"/>
      <c r="T342" s="175"/>
      <c r="U342" s="175"/>
      <c r="V342" s="175"/>
      <c r="W342" s="175"/>
      <c r="X342" s="175"/>
      <c r="Y342" s="175"/>
      <c r="Z342" s="175"/>
      <c r="AA342" s="175"/>
      <c r="AB342" s="175"/>
      <c r="AC342" s="175"/>
      <c r="AD342" s="175"/>
      <c r="AE342" s="175"/>
      <c r="AF342" s="175"/>
      <c r="AG342" s="175"/>
      <c r="AH342" s="175"/>
      <c r="AI342" s="175"/>
      <c r="AJ342" s="175"/>
      <c r="AK342" s="175"/>
      <c r="AL342" s="175"/>
      <c r="AM342" s="175"/>
      <c r="AN342" s="175"/>
      <c r="AO342" s="175"/>
      <c r="AP342" s="175"/>
      <c r="AQ342" s="175"/>
      <c r="AR342" s="175"/>
      <c r="AS342" s="175"/>
      <c r="AT342" s="175"/>
      <c r="AU342" s="175"/>
      <c r="AV342" s="175"/>
      <c r="AW342" s="175"/>
      <c r="AX342" s="175"/>
      <c r="AY342" s="175"/>
      <c r="AZ342" s="175"/>
      <c r="BA342" s="175"/>
      <c r="BB342" s="175"/>
      <c r="BC342" s="175"/>
      <c r="BD342" s="175"/>
      <c r="BE342" s="175"/>
      <c r="BF342" s="175"/>
      <c r="BG342" s="175"/>
      <c r="BH342" s="175"/>
    </row>
    <row r="343" spans="1:60" outlineLevel="1">
      <c r="A343" s="220">
        <v>100</v>
      </c>
      <c r="B343" s="213" t="s">
        <v>548</v>
      </c>
      <c r="C343" s="231" t="s">
        <v>549</v>
      </c>
      <c r="D343" s="215" t="s">
        <v>180</v>
      </c>
      <c r="E343" s="239">
        <v>95.31</v>
      </c>
      <c r="F343" s="219"/>
      <c r="G343" s="222">
        <f>E343*F343</f>
        <v>0</v>
      </c>
      <c r="H343" s="175"/>
      <c r="I343" s="175"/>
      <c r="J343" s="175"/>
      <c r="K343" s="175"/>
      <c r="L343" s="175"/>
      <c r="M343" s="175"/>
      <c r="N343" s="175"/>
      <c r="O343" s="175"/>
      <c r="P343" s="175"/>
      <c r="Q343" s="175"/>
      <c r="R343" s="175"/>
      <c r="S343" s="175"/>
      <c r="T343" s="175"/>
      <c r="U343" s="175"/>
      <c r="V343" s="175"/>
      <c r="W343" s="175"/>
      <c r="X343" s="175"/>
      <c r="Y343" s="175"/>
      <c r="Z343" s="175"/>
      <c r="AA343" s="175"/>
      <c r="AB343" s="175"/>
      <c r="AC343" s="175"/>
      <c r="AD343" s="175"/>
      <c r="AE343" s="175"/>
      <c r="AF343" s="175"/>
      <c r="AG343" s="175"/>
      <c r="AH343" s="175"/>
      <c r="AI343" s="175"/>
      <c r="AJ343" s="175"/>
      <c r="AK343" s="175"/>
      <c r="AL343" s="175"/>
      <c r="AM343" s="175"/>
      <c r="AN343" s="175"/>
      <c r="AO343" s="175"/>
      <c r="AP343" s="175"/>
      <c r="AQ343" s="175"/>
      <c r="AR343" s="175"/>
      <c r="AS343" s="175"/>
      <c r="AT343" s="175"/>
      <c r="AU343" s="175"/>
      <c r="AV343" s="175"/>
      <c r="AW343" s="175"/>
      <c r="AX343" s="175"/>
      <c r="AY343" s="175"/>
      <c r="AZ343" s="175"/>
      <c r="BA343" s="175"/>
      <c r="BB343" s="175"/>
      <c r="BC343" s="175"/>
      <c r="BD343" s="175"/>
      <c r="BE343" s="175"/>
      <c r="BF343" s="175"/>
      <c r="BG343" s="175"/>
      <c r="BH343" s="175"/>
    </row>
    <row r="344" spans="1:60" outlineLevel="1">
      <c r="A344" s="220"/>
      <c r="B344" s="213"/>
      <c r="C344" s="233" t="s">
        <v>540</v>
      </c>
      <c r="D344" s="217"/>
      <c r="E344" s="241"/>
      <c r="F344" s="219"/>
      <c r="G344" s="222"/>
      <c r="H344" s="175"/>
      <c r="I344" s="175"/>
      <c r="J344" s="175"/>
      <c r="K344" s="175"/>
      <c r="L344" s="175"/>
      <c r="M344" s="175"/>
      <c r="N344" s="175"/>
      <c r="O344" s="175"/>
      <c r="P344" s="175"/>
      <c r="Q344" s="175"/>
      <c r="R344" s="175"/>
      <c r="S344" s="175"/>
      <c r="T344" s="175"/>
      <c r="U344" s="175"/>
      <c r="V344" s="175"/>
      <c r="W344" s="175"/>
      <c r="X344" s="175"/>
      <c r="Y344" s="175"/>
      <c r="Z344" s="175"/>
      <c r="AA344" s="175"/>
      <c r="AB344" s="175"/>
      <c r="AC344" s="175"/>
      <c r="AD344" s="175"/>
      <c r="AE344" s="175"/>
      <c r="AF344" s="175"/>
      <c r="AG344" s="175"/>
      <c r="AH344" s="175"/>
      <c r="AI344" s="175"/>
      <c r="AJ344" s="175"/>
      <c r="AK344" s="175"/>
      <c r="AL344" s="175"/>
      <c r="AM344" s="175"/>
      <c r="AN344" s="175"/>
      <c r="AO344" s="175"/>
      <c r="AP344" s="175"/>
      <c r="AQ344" s="175"/>
      <c r="AR344" s="175"/>
      <c r="AS344" s="175"/>
      <c r="AT344" s="175"/>
      <c r="AU344" s="175"/>
      <c r="AV344" s="175"/>
      <c r="AW344" s="175"/>
      <c r="AX344" s="175"/>
      <c r="AY344" s="175"/>
      <c r="AZ344" s="175"/>
      <c r="BA344" s="175"/>
      <c r="BB344" s="175"/>
      <c r="BC344" s="175"/>
      <c r="BD344" s="175"/>
      <c r="BE344" s="175"/>
      <c r="BF344" s="175"/>
      <c r="BG344" s="175"/>
      <c r="BH344" s="175"/>
    </row>
    <row r="345" spans="1:60" outlineLevel="1">
      <c r="A345" s="220"/>
      <c r="B345" s="213"/>
      <c r="C345" s="233" t="s">
        <v>550</v>
      </c>
      <c r="D345" s="217"/>
      <c r="E345" s="241">
        <v>24.01</v>
      </c>
      <c r="F345" s="219"/>
      <c r="G345" s="222"/>
      <c r="H345" s="175"/>
      <c r="I345" s="175"/>
      <c r="J345" s="175"/>
      <c r="K345" s="175"/>
      <c r="L345" s="175"/>
      <c r="M345" s="175"/>
      <c r="N345" s="175"/>
      <c r="O345" s="175"/>
      <c r="P345" s="175"/>
      <c r="Q345" s="175"/>
      <c r="R345" s="175"/>
      <c r="S345" s="175"/>
      <c r="T345" s="175"/>
      <c r="U345" s="175"/>
      <c r="V345" s="175"/>
      <c r="W345" s="175"/>
      <c r="X345" s="175"/>
      <c r="Y345" s="175"/>
      <c r="Z345" s="175"/>
      <c r="AA345" s="175"/>
      <c r="AB345" s="175"/>
      <c r="AC345" s="175"/>
      <c r="AD345" s="175"/>
      <c r="AE345" s="175"/>
      <c r="AF345" s="175"/>
      <c r="AG345" s="175"/>
      <c r="AH345" s="175"/>
      <c r="AI345" s="175"/>
      <c r="AJ345" s="175"/>
      <c r="AK345" s="175"/>
      <c r="AL345" s="175"/>
      <c r="AM345" s="175"/>
      <c r="AN345" s="175"/>
      <c r="AO345" s="175"/>
      <c r="AP345" s="175"/>
      <c r="AQ345" s="175"/>
      <c r="AR345" s="175"/>
      <c r="AS345" s="175"/>
      <c r="AT345" s="175"/>
      <c r="AU345" s="175"/>
      <c r="AV345" s="175"/>
      <c r="AW345" s="175"/>
      <c r="AX345" s="175"/>
      <c r="AY345" s="175"/>
      <c r="AZ345" s="175"/>
      <c r="BA345" s="175"/>
      <c r="BB345" s="175"/>
      <c r="BC345" s="175"/>
      <c r="BD345" s="175"/>
      <c r="BE345" s="175"/>
      <c r="BF345" s="175"/>
      <c r="BG345" s="175"/>
      <c r="BH345" s="175"/>
    </row>
    <row r="346" spans="1:60" outlineLevel="1">
      <c r="A346" s="220"/>
      <c r="B346" s="213"/>
      <c r="C346" s="233" t="s">
        <v>441</v>
      </c>
      <c r="D346" s="217"/>
      <c r="E346" s="241"/>
      <c r="F346" s="219"/>
      <c r="G346" s="222"/>
      <c r="H346" s="175"/>
      <c r="I346" s="175"/>
      <c r="J346" s="175"/>
      <c r="K346" s="175"/>
      <c r="L346" s="175"/>
      <c r="M346" s="175"/>
      <c r="N346" s="175"/>
      <c r="O346" s="175"/>
      <c r="P346" s="175"/>
      <c r="Q346" s="175"/>
      <c r="R346" s="175"/>
      <c r="S346" s="175"/>
      <c r="T346" s="175"/>
      <c r="U346" s="175"/>
      <c r="V346" s="175"/>
      <c r="W346" s="175"/>
      <c r="X346" s="175"/>
      <c r="Y346" s="175"/>
      <c r="Z346" s="175"/>
      <c r="AA346" s="175"/>
      <c r="AB346" s="175"/>
      <c r="AC346" s="175"/>
      <c r="AD346" s="175"/>
      <c r="AE346" s="175"/>
      <c r="AF346" s="175"/>
      <c r="AG346" s="175"/>
      <c r="AH346" s="175"/>
      <c r="AI346" s="175"/>
      <c r="AJ346" s="175"/>
      <c r="AK346" s="175"/>
      <c r="AL346" s="175"/>
      <c r="AM346" s="175"/>
      <c r="AN346" s="175"/>
      <c r="AO346" s="175"/>
      <c r="AP346" s="175"/>
      <c r="AQ346" s="175"/>
      <c r="AR346" s="175"/>
      <c r="AS346" s="175"/>
      <c r="AT346" s="175"/>
      <c r="AU346" s="175"/>
      <c r="AV346" s="175"/>
      <c r="AW346" s="175"/>
      <c r="AX346" s="175"/>
      <c r="AY346" s="175"/>
      <c r="AZ346" s="175"/>
      <c r="BA346" s="175"/>
      <c r="BB346" s="175"/>
      <c r="BC346" s="175"/>
      <c r="BD346" s="175"/>
      <c r="BE346" s="175"/>
      <c r="BF346" s="175"/>
      <c r="BG346" s="175"/>
      <c r="BH346" s="175"/>
    </row>
    <row r="347" spans="1:60" outlineLevel="1">
      <c r="A347" s="220"/>
      <c r="B347" s="213"/>
      <c r="C347" s="233" t="s">
        <v>551</v>
      </c>
      <c r="D347" s="217"/>
      <c r="E347" s="241">
        <v>7.3</v>
      </c>
      <c r="F347" s="219"/>
      <c r="G347" s="222"/>
      <c r="H347" s="175"/>
      <c r="I347" s="175"/>
      <c r="J347" s="175"/>
      <c r="K347" s="175"/>
      <c r="L347" s="175"/>
      <c r="M347" s="175"/>
      <c r="N347" s="175"/>
      <c r="O347" s="175"/>
      <c r="P347" s="175"/>
      <c r="Q347" s="175"/>
      <c r="R347" s="175"/>
      <c r="S347" s="175"/>
      <c r="T347" s="175"/>
      <c r="U347" s="175"/>
      <c r="V347" s="175"/>
      <c r="W347" s="175"/>
      <c r="X347" s="175"/>
      <c r="Y347" s="175"/>
      <c r="Z347" s="175"/>
      <c r="AA347" s="175"/>
      <c r="AB347" s="175"/>
      <c r="AC347" s="175"/>
      <c r="AD347" s="175"/>
      <c r="AE347" s="175"/>
      <c r="AF347" s="175"/>
      <c r="AG347" s="175"/>
      <c r="AH347" s="175"/>
      <c r="AI347" s="175"/>
      <c r="AJ347" s="175"/>
      <c r="AK347" s="175"/>
      <c r="AL347" s="175"/>
      <c r="AM347" s="175"/>
      <c r="AN347" s="175"/>
      <c r="AO347" s="175"/>
      <c r="AP347" s="175"/>
      <c r="AQ347" s="175"/>
      <c r="AR347" s="175"/>
      <c r="AS347" s="175"/>
      <c r="AT347" s="175"/>
      <c r="AU347" s="175"/>
      <c r="AV347" s="175"/>
      <c r="AW347" s="175"/>
      <c r="AX347" s="175"/>
      <c r="AY347" s="175"/>
      <c r="AZ347" s="175"/>
      <c r="BA347" s="175"/>
      <c r="BB347" s="175"/>
      <c r="BC347" s="175"/>
      <c r="BD347" s="175"/>
      <c r="BE347" s="175"/>
      <c r="BF347" s="175"/>
      <c r="BG347" s="175"/>
      <c r="BH347" s="175"/>
    </row>
    <row r="348" spans="1:60" outlineLevel="1">
      <c r="A348" s="220"/>
      <c r="B348" s="213"/>
      <c r="C348" s="233" t="s">
        <v>552</v>
      </c>
      <c r="D348" s="217"/>
      <c r="E348" s="241">
        <v>64</v>
      </c>
      <c r="F348" s="219"/>
      <c r="G348" s="222"/>
      <c r="H348" s="175"/>
      <c r="I348" s="175"/>
      <c r="J348" s="175"/>
      <c r="K348" s="175"/>
      <c r="L348" s="175"/>
      <c r="M348" s="175"/>
      <c r="N348" s="175"/>
      <c r="O348" s="175"/>
      <c r="P348" s="175"/>
      <c r="Q348" s="175"/>
      <c r="R348" s="175"/>
      <c r="S348" s="175"/>
      <c r="T348" s="175"/>
      <c r="U348" s="175"/>
      <c r="V348" s="175"/>
      <c r="W348" s="175"/>
      <c r="X348" s="175"/>
      <c r="Y348" s="175"/>
      <c r="Z348" s="175"/>
      <c r="AA348" s="175"/>
      <c r="AB348" s="175"/>
      <c r="AC348" s="175"/>
      <c r="AD348" s="175"/>
      <c r="AE348" s="175"/>
      <c r="AF348" s="175"/>
      <c r="AG348" s="175"/>
      <c r="AH348" s="175"/>
      <c r="AI348" s="175"/>
      <c r="AJ348" s="175"/>
      <c r="AK348" s="175"/>
      <c r="AL348" s="175"/>
      <c r="AM348" s="175"/>
      <c r="AN348" s="175"/>
      <c r="AO348" s="175"/>
      <c r="AP348" s="175"/>
      <c r="AQ348" s="175"/>
      <c r="AR348" s="175"/>
      <c r="AS348" s="175"/>
      <c r="AT348" s="175"/>
      <c r="AU348" s="175"/>
      <c r="AV348" s="175"/>
      <c r="AW348" s="175"/>
      <c r="AX348" s="175"/>
      <c r="AY348" s="175"/>
      <c r="AZ348" s="175"/>
      <c r="BA348" s="175"/>
      <c r="BB348" s="175"/>
      <c r="BC348" s="175"/>
      <c r="BD348" s="175"/>
      <c r="BE348" s="175"/>
      <c r="BF348" s="175"/>
      <c r="BG348" s="175"/>
      <c r="BH348" s="175"/>
    </row>
    <row r="349" spans="1:60" ht="22.5" outlineLevel="1">
      <c r="A349" s="220">
        <v>101</v>
      </c>
      <c r="B349" s="213" t="s">
        <v>553</v>
      </c>
      <c r="C349" s="231" t="s">
        <v>554</v>
      </c>
      <c r="D349" s="215" t="s">
        <v>180</v>
      </c>
      <c r="E349" s="239">
        <v>81</v>
      </c>
      <c r="F349" s="219"/>
      <c r="G349" s="222">
        <f>E349*F349</f>
        <v>0</v>
      </c>
      <c r="H349" s="175"/>
      <c r="I349" s="175"/>
      <c r="J349" s="175"/>
      <c r="K349" s="175"/>
      <c r="L349" s="175"/>
      <c r="M349" s="175"/>
      <c r="N349" s="175"/>
      <c r="O349" s="175"/>
      <c r="P349" s="175"/>
      <c r="Q349" s="175"/>
      <c r="R349" s="175"/>
      <c r="S349" s="175"/>
      <c r="T349" s="175"/>
      <c r="U349" s="175"/>
      <c r="V349" s="175"/>
      <c r="W349" s="175"/>
      <c r="X349" s="175"/>
      <c r="Y349" s="175"/>
      <c r="Z349" s="175"/>
      <c r="AA349" s="175"/>
      <c r="AB349" s="175"/>
      <c r="AC349" s="175"/>
      <c r="AD349" s="175"/>
      <c r="AE349" s="175"/>
      <c r="AF349" s="175"/>
      <c r="AG349" s="175"/>
      <c r="AH349" s="175"/>
      <c r="AI349" s="175"/>
      <c r="AJ349" s="175"/>
      <c r="AK349" s="175"/>
      <c r="AL349" s="175"/>
      <c r="AM349" s="175"/>
      <c r="AN349" s="175"/>
      <c r="AO349" s="175"/>
      <c r="AP349" s="175"/>
      <c r="AQ349" s="175"/>
      <c r="AR349" s="175"/>
      <c r="AS349" s="175"/>
      <c r="AT349" s="175"/>
      <c r="AU349" s="175"/>
      <c r="AV349" s="175"/>
      <c r="AW349" s="175"/>
      <c r="AX349" s="175"/>
      <c r="AY349" s="175"/>
      <c r="AZ349" s="175"/>
      <c r="BA349" s="175"/>
      <c r="BB349" s="175"/>
      <c r="BC349" s="175"/>
      <c r="BD349" s="175"/>
      <c r="BE349" s="175"/>
      <c r="BF349" s="175"/>
      <c r="BG349" s="175"/>
      <c r="BH349" s="175"/>
    </row>
    <row r="350" spans="1:60" ht="33.75" outlineLevel="1">
      <c r="A350" s="220"/>
      <c r="B350" s="213"/>
      <c r="C350" s="307" t="s">
        <v>555</v>
      </c>
      <c r="D350" s="308"/>
      <c r="E350" s="309"/>
      <c r="F350" s="310"/>
      <c r="G350" s="311"/>
      <c r="H350" s="175"/>
      <c r="I350" s="175"/>
      <c r="J350" s="175"/>
      <c r="K350" s="175"/>
      <c r="L350" s="175"/>
      <c r="M350" s="175"/>
      <c r="N350" s="175"/>
      <c r="O350" s="175"/>
      <c r="P350" s="175"/>
      <c r="Q350" s="175"/>
      <c r="R350" s="175"/>
      <c r="S350" s="175"/>
      <c r="T350" s="175"/>
      <c r="U350" s="175"/>
      <c r="V350" s="175"/>
      <c r="W350" s="175"/>
      <c r="X350" s="175"/>
      <c r="Y350" s="175"/>
      <c r="Z350" s="175"/>
      <c r="AA350" s="175"/>
      <c r="AB350" s="175"/>
      <c r="AC350" s="175"/>
      <c r="AD350" s="175"/>
      <c r="AE350" s="175"/>
      <c r="AF350" s="175"/>
      <c r="AG350" s="175"/>
      <c r="AH350" s="175"/>
      <c r="AI350" s="175"/>
      <c r="AJ350" s="175"/>
      <c r="AK350" s="175"/>
      <c r="AL350" s="175"/>
      <c r="AM350" s="175"/>
      <c r="AN350" s="175"/>
      <c r="AO350" s="175"/>
      <c r="AP350" s="175"/>
      <c r="AQ350" s="175"/>
      <c r="AR350" s="175"/>
      <c r="AS350" s="175"/>
      <c r="AT350" s="175"/>
      <c r="AU350" s="175"/>
      <c r="AV350" s="175"/>
      <c r="AW350" s="175"/>
      <c r="AX350" s="175"/>
      <c r="AY350" s="175"/>
      <c r="AZ350" s="175"/>
      <c r="BA350" s="212" t="str">
        <f>C350</f>
        <v>V položce je zakalkulováno vyvrtání a vyčištění otvoru požadovaného průměru D 18 mm a hloubky 1 m, vyplnění otvoru chemickou maltou  pomocí aplikační pistole z patrony o obsahu 330 ml a zasunutí betonářské výztuže D 8 mm.</v>
      </c>
      <c r="BB350" s="175"/>
      <c r="BC350" s="175"/>
      <c r="BD350" s="175"/>
      <c r="BE350" s="175"/>
      <c r="BF350" s="175"/>
      <c r="BG350" s="175"/>
      <c r="BH350" s="175"/>
    </row>
    <row r="351" spans="1:60" outlineLevel="1">
      <c r="A351" s="220"/>
      <c r="B351" s="213"/>
      <c r="C351" s="233" t="s">
        <v>556</v>
      </c>
      <c r="D351" s="217"/>
      <c r="E351" s="241">
        <v>81</v>
      </c>
      <c r="F351" s="219"/>
      <c r="G351" s="222"/>
      <c r="H351" s="175"/>
      <c r="I351" s="175"/>
      <c r="J351" s="175"/>
      <c r="K351" s="175"/>
      <c r="L351" s="175"/>
      <c r="M351" s="175"/>
      <c r="N351" s="175"/>
      <c r="O351" s="175"/>
      <c r="P351" s="175"/>
      <c r="Q351" s="175"/>
      <c r="R351" s="175"/>
      <c r="S351" s="175"/>
      <c r="T351" s="175"/>
      <c r="U351" s="175"/>
      <c r="V351" s="175"/>
      <c r="W351" s="175"/>
      <c r="X351" s="175"/>
      <c r="Y351" s="175"/>
      <c r="Z351" s="175"/>
      <c r="AA351" s="175"/>
      <c r="AB351" s="175"/>
      <c r="AC351" s="175"/>
      <c r="AD351" s="175"/>
      <c r="AE351" s="175"/>
      <c r="AF351" s="175"/>
      <c r="AG351" s="175"/>
      <c r="AH351" s="175"/>
      <c r="AI351" s="175"/>
      <c r="AJ351" s="175"/>
      <c r="AK351" s="175"/>
      <c r="AL351" s="175"/>
      <c r="AM351" s="175"/>
      <c r="AN351" s="175"/>
      <c r="AO351" s="175"/>
      <c r="AP351" s="175"/>
      <c r="AQ351" s="175"/>
      <c r="AR351" s="175"/>
      <c r="AS351" s="175"/>
      <c r="AT351" s="175"/>
      <c r="AU351" s="175"/>
      <c r="AV351" s="175"/>
      <c r="AW351" s="175"/>
      <c r="AX351" s="175"/>
      <c r="AY351" s="175"/>
      <c r="AZ351" s="175"/>
      <c r="BA351" s="175"/>
      <c r="BB351" s="175"/>
      <c r="BC351" s="175"/>
      <c r="BD351" s="175"/>
      <c r="BE351" s="175"/>
      <c r="BF351" s="175"/>
      <c r="BG351" s="175"/>
      <c r="BH351" s="175"/>
    </row>
    <row r="352" spans="1:60" ht="22.5" outlineLevel="1">
      <c r="A352" s="220">
        <v>102</v>
      </c>
      <c r="B352" s="213" t="s">
        <v>557</v>
      </c>
      <c r="C352" s="231" t="s">
        <v>558</v>
      </c>
      <c r="D352" s="215" t="s">
        <v>559</v>
      </c>
      <c r="E352" s="239">
        <v>16</v>
      </c>
      <c r="F352" s="219"/>
      <c r="G352" s="222">
        <f>E352*F352</f>
        <v>0</v>
      </c>
      <c r="H352" s="175"/>
      <c r="I352" s="175"/>
      <c r="J352" s="175"/>
      <c r="K352" s="175"/>
      <c r="L352" s="175"/>
      <c r="M352" s="175"/>
      <c r="N352" s="175"/>
      <c r="O352" s="175"/>
      <c r="P352" s="175"/>
      <c r="Q352" s="175"/>
      <c r="R352" s="175"/>
      <c r="S352" s="175"/>
      <c r="T352" s="175"/>
      <c r="U352" s="175"/>
      <c r="V352" s="175"/>
      <c r="W352" s="175"/>
      <c r="X352" s="175"/>
      <c r="Y352" s="175"/>
      <c r="Z352" s="175"/>
      <c r="AA352" s="175"/>
      <c r="AB352" s="175"/>
      <c r="AC352" s="175"/>
      <c r="AD352" s="175"/>
      <c r="AE352" s="175"/>
      <c r="AF352" s="175"/>
      <c r="AG352" s="175"/>
      <c r="AH352" s="175"/>
      <c r="AI352" s="175"/>
      <c r="AJ352" s="175"/>
      <c r="AK352" s="175"/>
      <c r="AL352" s="175"/>
      <c r="AM352" s="175"/>
      <c r="AN352" s="175"/>
      <c r="AO352" s="175"/>
      <c r="AP352" s="175"/>
      <c r="AQ352" s="175"/>
      <c r="AR352" s="175"/>
      <c r="AS352" s="175"/>
      <c r="AT352" s="175"/>
      <c r="AU352" s="175"/>
      <c r="AV352" s="175"/>
      <c r="AW352" s="175"/>
      <c r="AX352" s="175"/>
      <c r="AY352" s="175"/>
      <c r="AZ352" s="175"/>
      <c r="BA352" s="175"/>
      <c r="BB352" s="175"/>
      <c r="BC352" s="175"/>
      <c r="BD352" s="175"/>
      <c r="BE352" s="175"/>
      <c r="BF352" s="175"/>
      <c r="BG352" s="175"/>
      <c r="BH352" s="175"/>
    </row>
    <row r="353" spans="1:60" outlineLevel="1">
      <c r="A353" s="220"/>
      <c r="B353" s="213"/>
      <c r="C353" s="307" t="s">
        <v>560</v>
      </c>
      <c r="D353" s="308"/>
      <c r="E353" s="309"/>
      <c r="F353" s="310"/>
      <c r="G353" s="311"/>
      <c r="H353" s="175"/>
      <c r="I353" s="175"/>
      <c r="J353" s="175"/>
      <c r="K353" s="175"/>
      <c r="L353" s="175"/>
      <c r="M353" s="175"/>
      <c r="N353" s="175"/>
      <c r="O353" s="175"/>
      <c r="P353" s="175"/>
      <c r="Q353" s="175"/>
      <c r="R353" s="175"/>
      <c r="S353" s="175"/>
      <c r="T353" s="175"/>
      <c r="U353" s="175"/>
      <c r="V353" s="175"/>
      <c r="W353" s="175"/>
      <c r="X353" s="175"/>
      <c r="Y353" s="175"/>
      <c r="Z353" s="175"/>
      <c r="AA353" s="175"/>
      <c r="AB353" s="175"/>
      <c r="AC353" s="175"/>
      <c r="AD353" s="175"/>
      <c r="AE353" s="175"/>
      <c r="AF353" s="175"/>
      <c r="AG353" s="175"/>
      <c r="AH353" s="175"/>
      <c r="AI353" s="175"/>
      <c r="AJ353" s="175"/>
      <c r="AK353" s="175"/>
      <c r="AL353" s="175"/>
      <c r="AM353" s="175"/>
      <c r="AN353" s="175"/>
      <c r="AO353" s="175"/>
      <c r="AP353" s="175"/>
      <c r="AQ353" s="175"/>
      <c r="AR353" s="175"/>
      <c r="AS353" s="175"/>
      <c r="AT353" s="175"/>
      <c r="AU353" s="175"/>
      <c r="AV353" s="175"/>
      <c r="AW353" s="175"/>
      <c r="AX353" s="175"/>
      <c r="AY353" s="175"/>
      <c r="AZ353" s="175"/>
      <c r="BA353" s="212" t="str">
        <f>C353</f>
        <v>Včetně osazení, přesného zaměření, zajištění v předepsané poloze a dodávky veškerého materiálu.</v>
      </c>
      <c r="BB353" s="175"/>
      <c r="BC353" s="175"/>
      <c r="BD353" s="175"/>
      <c r="BE353" s="175"/>
      <c r="BF353" s="175"/>
      <c r="BG353" s="175"/>
      <c r="BH353" s="175"/>
    </row>
    <row r="354" spans="1:60" outlineLevel="1">
      <c r="A354" s="220"/>
      <c r="B354" s="213"/>
      <c r="C354" s="233" t="s">
        <v>561</v>
      </c>
      <c r="D354" s="217"/>
      <c r="E354" s="241"/>
      <c r="F354" s="219"/>
      <c r="G354" s="222"/>
      <c r="H354" s="175"/>
      <c r="I354" s="175"/>
      <c r="J354" s="175"/>
      <c r="K354" s="175"/>
      <c r="L354" s="175"/>
      <c r="M354" s="175"/>
      <c r="N354" s="175"/>
      <c r="O354" s="175"/>
      <c r="P354" s="175"/>
      <c r="Q354" s="175"/>
      <c r="R354" s="175"/>
      <c r="S354" s="175"/>
      <c r="T354" s="175"/>
      <c r="U354" s="175"/>
      <c r="V354" s="175"/>
      <c r="W354" s="175"/>
      <c r="X354" s="175"/>
      <c r="Y354" s="175"/>
      <c r="Z354" s="175"/>
      <c r="AA354" s="175"/>
      <c r="AB354" s="175"/>
      <c r="AC354" s="175"/>
      <c r="AD354" s="175"/>
      <c r="AE354" s="175"/>
      <c r="AF354" s="175"/>
      <c r="AG354" s="175"/>
      <c r="AH354" s="175"/>
      <c r="AI354" s="175"/>
      <c r="AJ354" s="175"/>
      <c r="AK354" s="175"/>
      <c r="AL354" s="175"/>
      <c r="AM354" s="175"/>
      <c r="AN354" s="175"/>
      <c r="AO354" s="175"/>
      <c r="AP354" s="175"/>
      <c r="AQ354" s="175"/>
      <c r="AR354" s="175"/>
      <c r="AS354" s="175"/>
      <c r="AT354" s="175"/>
      <c r="AU354" s="175"/>
      <c r="AV354" s="175"/>
      <c r="AW354" s="175"/>
      <c r="AX354" s="175"/>
      <c r="AY354" s="175"/>
      <c r="AZ354" s="175"/>
      <c r="BA354" s="175"/>
      <c r="BB354" s="175"/>
      <c r="BC354" s="175"/>
      <c r="BD354" s="175"/>
      <c r="BE354" s="175"/>
      <c r="BF354" s="175"/>
      <c r="BG354" s="175"/>
      <c r="BH354" s="175"/>
    </row>
    <row r="355" spans="1:60" outlineLevel="1">
      <c r="A355" s="220"/>
      <c r="B355" s="213"/>
      <c r="C355" s="233" t="s">
        <v>562</v>
      </c>
      <c r="D355" s="217"/>
      <c r="E355" s="241">
        <v>4</v>
      </c>
      <c r="F355" s="219"/>
      <c r="G355" s="222"/>
      <c r="H355" s="175"/>
      <c r="I355" s="175"/>
      <c r="J355" s="175"/>
      <c r="K355" s="175"/>
      <c r="L355" s="175"/>
      <c r="M355" s="175"/>
      <c r="N355" s="175"/>
      <c r="O355" s="175"/>
      <c r="P355" s="175"/>
      <c r="Q355" s="175"/>
      <c r="R355" s="175"/>
      <c r="S355" s="175"/>
      <c r="T355" s="175"/>
      <c r="U355" s="175"/>
      <c r="V355" s="175"/>
      <c r="W355" s="175"/>
      <c r="X355" s="175"/>
      <c r="Y355" s="175"/>
      <c r="Z355" s="175"/>
      <c r="AA355" s="175"/>
      <c r="AB355" s="175"/>
      <c r="AC355" s="175"/>
      <c r="AD355" s="175"/>
      <c r="AE355" s="175"/>
      <c r="AF355" s="175"/>
      <c r="AG355" s="175"/>
      <c r="AH355" s="175"/>
      <c r="AI355" s="175"/>
      <c r="AJ355" s="175"/>
      <c r="AK355" s="175"/>
      <c r="AL355" s="175"/>
      <c r="AM355" s="175"/>
      <c r="AN355" s="175"/>
      <c r="AO355" s="175"/>
      <c r="AP355" s="175"/>
      <c r="AQ355" s="175"/>
      <c r="AR355" s="175"/>
      <c r="AS355" s="175"/>
      <c r="AT355" s="175"/>
      <c r="AU355" s="175"/>
      <c r="AV355" s="175"/>
      <c r="AW355" s="175"/>
      <c r="AX355" s="175"/>
      <c r="AY355" s="175"/>
      <c r="AZ355" s="175"/>
      <c r="BA355" s="175"/>
      <c r="BB355" s="175"/>
      <c r="BC355" s="175"/>
      <c r="BD355" s="175"/>
      <c r="BE355" s="175"/>
      <c r="BF355" s="175"/>
      <c r="BG355" s="175"/>
      <c r="BH355" s="175"/>
    </row>
    <row r="356" spans="1:60" outlineLevel="1">
      <c r="A356" s="220"/>
      <c r="B356" s="213"/>
      <c r="C356" s="233" t="s">
        <v>563</v>
      </c>
      <c r="D356" s="217"/>
      <c r="E356" s="241">
        <v>12</v>
      </c>
      <c r="F356" s="219"/>
      <c r="G356" s="222"/>
      <c r="H356" s="175"/>
      <c r="I356" s="175"/>
      <c r="J356" s="175"/>
      <c r="K356" s="175"/>
      <c r="L356" s="175"/>
      <c r="M356" s="175"/>
      <c r="N356" s="175"/>
      <c r="O356" s="175"/>
      <c r="P356" s="175"/>
      <c r="Q356" s="175"/>
      <c r="R356" s="175"/>
      <c r="S356" s="175"/>
      <c r="T356" s="175"/>
      <c r="U356" s="175"/>
      <c r="V356" s="175"/>
      <c r="W356" s="175"/>
      <c r="X356" s="175"/>
      <c r="Y356" s="175"/>
      <c r="Z356" s="175"/>
      <c r="AA356" s="175"/>
      <c r="AB356" s="175"/>
      <c r="AC356" s="175"/>
      <c r="AD356" s="175"/>
      <c r="AE356" s="175"/>
      <c r="AF356" s="175"/>
      <c r="AG356" s="175"/>
      <c r="AH356" s="175"/>
      <c r="AI356" s="175"/>
      <c r="AJ356" s="175"/>
      <c r="AK356" s="175"/>
      <c r="AL356" s="175"/>
      <c r="AM356" s="175"/>
      <c r="AN356" s="175"/>
      <c r="AO356" s="175"/>
      <c r="AP356" s="175"/>
      <c r="AQ356" s="175"/>
      <c r="AR356" s="175"/>
      <c r="AS356" s="175"/>
      <c r="AT356" s="175"/>
      <c r="AU356" s="175"/>
      <c r="AV356" s="175"/>
      <c r="AW356" s="175"/>
      <c r="AX356" s="175"/>
      <c r="AY356" s="175"/>
      <c r="AZ356" s="175"/>
      <c r="BA356" s="175"/>
      <c r="BB356" s="175"/>
      <c r="BC356" s="175"/>
      <c r="BD356" s="175"/>
      <c r="BE356" s="175"/>
      <c r="BF356" s="175"/>
      <c r="BG356" s="175"/>
      <c r="BH356" s="175"/>
    </row>
    <row r="357" spans="1:60" ht="22.5" outlineLevel="1">
      <c r="A357" s="220">
        <v>103</v>
      </c>
      <c r="B357" s="213" t="s">
        <v>564</v>
      </c>
      <c r="C357" s="231" t="s">
        <v>565</v>
      </c>
      <c r="D357" s="215" t="s">
        <v>559</v>
      </c>
      <c r="E357" s="239">
        <v>72.27</v>
      </c>
      <c r="F357" s="219"/>
      <c r="G357" s="222">
        <f>E357*F357</f>
        <v>0</v>
      </c>
      <c r="H357" s="175"/>
      <c r="I357" s="175"/>
      <c r="J357" s="175"/>
      <c r="K357" s="175"/>
      <c r="L357" s="175"/>
      <c r="M357" s="175"/>
      <c r="N357" s="175"/>
      <c r="O357" s="175"/>
      <c r="P357" s="175"/>
      <c r="Q357" s="175"/>
      <c r="R357" s="175"/>
      <c r="S357" s="175"/>
      <c r="T357" s="175"/>
      <c r="U357" s="175"/>
      <c r="V357" s="175"/>
      <c r="W357" s="175"/>
      <c r="X357" s="175"/>
      <c r="Y357" s="175"/>
      <c r="Z357" s="175"/>
      <c r="AA357" s="175"/>
      <c r="AB357" s="175"/>
      <c r="AC357" s="175"/>
      <c r="AD357" s="175"/>
      <c r="AE357" s="175"/>
      <c r="AF357" s="175"/>
      <c r="AG357" s="175"/>
      <c r="AH357" s="175"/>
      <c r="AI357" s="175"/>
      <c r="AJ357" s="175"/>
      <c r="AK357" s="175"/>
      <c r="AL357" s="175"/>
      <c r="AM357" s="175"/>
      <c r="AN357" s="175"/>
      <c r="AO357" s="175"/>
      <c r="AP357" s="175"/>
      <c r="AQ357" s="175"/>
      <c r="AR357" s="175"/>
      <c r="AS357" s="175"/>
      <c r="AT357" s="175"/>
      <c r="AU357" s="175"/>
      <c r="AV357" s="175"/>
      <c r="AW357" s="175"/>
      <c r="AX357" s="175"/>
      <c r="AY357" s="175"/>
      <c r="AZ357" s="175"/>
      <c r="BA357" s="175"/>
      <c r="BB357" s="175"/>
      <c r="BC357" s="175"/>
      <c r="BD357" s="175"/>
      <c r="BE357" s="175"/>
      <c r="BF357" s="175"/>
      <c r="BG357" s="175"/>
      <c r="BH357" s="175"/>
    </row>
    <row r="358" spans="1:60" outlineLevel="1">
      <c r="A358" s="220"/>
      <c r="B358" s="213"/>
      <c r="C358" s="307" t="s">
        <v>560</v>
      </c>
      <c r="D358" s="308"/>
      <c r="E358" s="309"/>
      <c r="F358" s="310"/>
      <c r="G358" s="311"/>
      <c r="H358" s="175"/>
      <c r="I358" s="175"/>
      <c r="J358" s="175"/>
      <c r="K358" s="175"/>
      <c r="L358" s="175"/>
      <c r="M358" s="175"/>
      <c r="N358" s="175"/>
      <c r="O358" s="175"/>
      <c r="P358" s="175"/>
      <c r="Q358" s="175"/>
      <c r="R358" s="175"/>
      <c r="S358" s="175"/>
      <c r="T358" s="175"/>
      <c r="U358" s="175"/>
      <c r="V358" s="175"/>
      <c r="W358" s="175"/>
      <c r="X358" s="175"/>
      <c r="Y358" s="175"/>
      <c r="Z358" s="175"/>
      <c r="AA358" s="175"/>
      <c r="AB358" s="175"/>
      <c r="AC358" s="175"/>
      <c r="AD358" s="175"/>
      <c r="AE358" s="175"/>
      <c r="AF358" s="175"/>
      <c r="AG358" s="175"/>
      <c r="AH358" s="175"/>
      <c r="AI358" s="175"/>
      <c r="AJ358" s="175"/>
      <c r="AK358" s="175"/>
      <c r="AL358" s="175"/>
      <c r="AM358" s="175"/>
      <c r="AN358" s="175"/>
      <c r="AO358" s="175"/>
      <c r="AP358" s="175"/>
      <c r="AQ358" s="175"/>
      <c r="AR358" s="175"/>
      <c r="AS358" s="175"/>
      <c r="AT358" s="175"/>
      <c r="AU358" s="175"/>
      <c r="AV358" s="175"/>
      <c r="AW358" s="175"/>
      <c r="AX358" s="175"/>
      <c r="AY358" s="175"/>
      <c r="AZ358" s="175"/>
      <c r="BA358" s="212" t="str">
        <f>C358</f>
        <v>Včetně osazení, přesného zaměření, zajištění v předepsané poloze a dodávky veškerého materiálu.</v>
      </c>
      <c r="BB358" s="175"/>
      <c r="BC358" s="175"/>
      <c r="BD358" s="175"/>
      <c r="BE358" s="175"/>
      <c r="BF358" s="175"/>
      <c r="BG358" s="175"/>
      <c r="BH358" s="175"/>
    </row>
    <row r="359" spans="1:60" outlineLevel="1">
      <c r="A359" s="220"/>
      <c r="B359" s="213"/>
      <c r="C359" s="233" t="s">
        <v>566</v>
      </c>
      <c r="D359" s="217"/>
      <c r="E359" s="241">
        <v>18</v>
      </c>
      <c r="F359" s="219"/>
      <c r="G359" s="222"/>
      <c r="H359" s="175"/>
      <c r="I359" s="175"/>
      <c r="J359" s="175"/>
      <c r="K359" s="175"/>
      <c r="L359" s="175"/>
      <c r="M359" s="175"/>
      <c r="N359" s="175"/>
      <c r="O359" s="175"/>
      <c r="P359" s="175"/>
      <c r="Q359" s="175"/>
      <c r="R359" s="175"/>
      <c r="S359" s="175"/>
      <c r="T359" s="175"/>
      <c r="U359" s="175"/>
      <c r="V359" s="175"/>
      <c r="W359" s="175"/>
      <c r="X359" s="175"/>
      <c r="Y359" s="175"/>
      <c r="Z359" s="175"/>
      <c r="AA359" s="175"/>
      <c r="AB359" s="175"/>
      <c r="AC359" s="175"/>
      <c r="AD359" s="175"/>
      <c r="AE359" s="175"/>
      <c r="AF359" s="175"/>
      <c r="AG359" s="175"/>
      <c r="AH359" s="175"/>
      <c r="AI359" s="175"/>
      <c r="AJ359" s="175"/>
      <c r="AK359" s="175"/>
      <c r="AL359" s="175"/>
      <c r="AM359" s="175"/>
      <c r="AN359" s="175"/>
      <c r="AO359" s="175"/>
      <c r="AP359" s="175"/>
      <c r="AQ359" s="175"/>
      <c r="AR359" s="175"/>
      <c r="AS359" s="175"/>
      <c r="AT359" s="175"/>
      <c r="AU359" s="175"/>
      <c r="AV359" s="175"/>
      <c r="AW359" s="175"/>
      <c r="AX359" s="175"/>
      <c r="AY359" s="175"/>
      <c r="AZ359" s="175"/>
      <c r="BA359" s="175"/>
      <c r="BB359" s="175"/>
      <c r="BC359" s="175"/>
      <c r="BD359" s="175"/>
      <c r="BE359" s="175"/>
      <c r="BF359" s="175"/>
      <c r="BG359" s="175"/>
      <c r="BH359" s="175"/>
    </row>
    <row r="360" spans="1:60" outlineLevel="1">
      <c r="A360" s="220"/>
      <c r="B360" s="213"/>
      <c r="C360" s="233" t="s">
        <v>567</v>
      </c>
      <c r="D360" s="217"/>
      <c r="E360" s="241">
        <v>54.27</v>
      </c>
      <c r="F360" s="219"/>
      <c r="G360" s="222"/>
      <c r="H360" s="175"/>
      <c r="I360" s="175"/>
      <c r="J360" s="175"/>
      <c r="K360" s="175"/>
      <c r="L360" s="175"/>
      <c r="M360" s="175"/>
      <c r="N360" s="175"/>
      <c r="O360" s="175"/>
      <c r="P360" s="175"/>
      <c r="Q360" s="175"/>
      <c r="R360" s="175"/>
      <c r="S360" s="175"/>
      <c r="T360" s="175"/>
      <c r="U360" s="175"/>
      <c r="V360" s="175"/>
      <c r="W360" s="175"/>
      <c r="X360" s="175"/>
      <c r="Y360" s="175"/>
      <c r="Z360" s="175"/>
      <c r="AA360" s="175"/>
      <c r="AB360" s="175"/>
      <c r="AC360" s="175"/>
      <c r="AD360" s="175"/>
      <c r="AE360" s="175"/>
      <c r="AF360" s="175"/>
      <c r="AG360" s="175"/>
      <c r="AH360" s="175"/>
      <c r="AI360" s="175"/>
      <c r="AJ360" s="175"/>
      <c r="AK360" s="175"/>
      <c r="AL360" s="175"/>
      <c r="AM360" s="175"/>
      <c r="AN360" s="175"/>
      <c r="AO360" s="175"/>
      <c r="AP360" s="175"/>
      <c r="AQ360" s="175"/>
      <c r="AR360" s="175"/>
      <c r="AS360" s="175"/>
      <c r="AT360" s="175"/>
      <c r="AU360" s="175"/>
      <c r="AV360" s="175"/>
      <c r="AW360" s="175"/>
      <c r="AX360" s="175"/>
      <c r="AY360" s="175"/>
      <c r="AZ360" s="175"/>
      <c r="BA360" s="175"/>
      <c r="BB360" s="175"/>
      <c r="BC360" s="175"/>
      <c r="BD360" s="175"/>
      <c r="BE360" s="175"/>
      <c r="BF360" s="175"/>
      <c r="BG360" s="175"/>
      <c r="BH360" s="175"/>
    </row>
    <row r="361" spans="1:60" ht="22.5" outlineLevel="1">
      <c r="A361" s="220">
        <v>104</v>
      </c>
      <c r="B361" s="213" t="s">
        <v>568</v>
      </c>
      <c r="C361" s="231" t="s">
        <v>569</v>
      </c>
      <c r="D361" s="215" t="s">
        <v>188</v>
      </c>
      <c r="E361" s="239">
        <v>126.47703</v>
      </c>
      <c r="F361" s="219"/>
      <c r="G361" s="222">
        <f>E361*F361</f>
        <v>0</v>
      </c>
      <c r="H361" s="175"/>
      <c r="I361" s="175"/>
      <c r="J361" s="175"/>
      <c r="K361" s="175"/>
      <c r="L361" s="175"/>
      <c r="M361" s="175"/>
      <c r="N361" s="175"/>
      <c r="O361" s="175"/>
      <c r="P361" s="175"/>
      <c r="Q361" s="175"/>
      <c r="R361" s="175"/>
      <c r="S361" s="175"/>
      <c r="T361" s="175"/>
      <c r="U361" s="175"/>
      <c r="V361" s="175"/>
      <c r="W361" s="175"/>
      <c r="X361" s="175"/>
      <c r="Y361" s="175"/>
      <c r="Z361" s="175"/>
      <c r="AA361" s="175"/>
      <c r="AB361" s="175"/>
      <c r="AC361" s="175"/>
      <c r="AD361" s="175"/>
      <c r="AE361" s="175"/>
      <c r="AF361" s="175"/>
      <c r="AG361" s="175"/>
      <c r="AH361" s="175"/>
      <c r="AI361" s="175"/>
      <c r="AJ361" s="175"/>
      <c r="AK361" s="175"/>
      <c r="AL361" s="175"/>
      <c r="AM361" s="175"/>
      <c r="AN361" s="175"/>
      <c r="AO361" s="175"/>
      <c r="AP361" s="175"/>
      <c r="AQ361" s="175"/>
      <c r="AR361" s="175"/>
      <c r="AS361" s="175"/>
      <c r="AT361" s="175"/>
      <c r="AU361" s="175"/>
      <c r="AV361" s="175"/>
      <c r="AW361" s="175"/>
      <c r="AX361" s="175"/>
      <c r="AY361" s="175"/>
      <c r="AZ361" s="175"/>
      <c r="BA361" s="175"/>
      <c r="BB361" s="175"/>
      <c r="BC361" s="175"/>
      <c r="BD361" s="175"/>
      <c r="BE361" s="175"/>
      <c r="BF361" s="175"/>
      <c r="BG361" s="175"/>
      <c r="BH361" s="175"/>
    </row>
    <row r="362" spans="1:60" outlineLevel="1">
      <c r="A362" s="220"/>
      <c r="B362" s="213"/>
      <c r="C362" s="307" t="s">
        <v>449</v>
      </c>
      <c r="D362" s="308"/>
      <c r="E362" s="309"/>
      <c r="F362" s="310"/>
      <c r="G362" s="311"/>
      <c r="H362" s="175"/>
      <c r="I362" s="175"/>
      <c r="J362" s="175"/>
      <c r="K362" s="175"/>
      <c r="L362" s="175"/>
      <c r="M362" s="175"/>
      <c r="N362" s="175"/>
      <c r="O362" s="175"/>
      <c r="P362" s="175"/>
      <c r="Q362" s="175"/>
      <c r="R362" s="175"/>
      <c r="S362" s="175"/>
      <c r="T362" s="175"/>
      <c r="U362" s="175"/>
      <c r="V362" s="175"/>
      <c r="W362" s="175"/>
      <c r="X362" s="175"/>
      <c r="Y362" s="175"/>
      <c r="Z362" s="175"/>
      <c r="AA362" s="175"/>
      <c r="AB362" s="175"/>
      <c r="AC362" s="175"/>
      <c r="AD362" s="175"/>
      <c r="AE362" s="175"/>
      <c r="AF362" s="175"/>
      <c r="AG362" s="175"/>
      <c r="AH362" s="175"/>
      <c r="AI362" s="175"/>
      <c r="AJ362" s="175"/>
      <c r="AK362" s="175"/>
      <c r="AL362" s="175"/>
      <c r="AM362" s="175"/>
      <c r="AN362" s="175"/>
      <c r="AO362" s="175"/>
      <c r="AP362" s="175"/>
      <c r="AQ362" s="175"/>
      <c r="AR362" s="175"/>
      <c r="AS362" s="175"/>
      <c r="AT362" s="175"/>
      <c r="AU362" s="175"/>
      <c r="AV362" s="175"/>
      <c r="AW362" s="175"/>
      <c r="AX362" s="175"/>
      <c r="AY362" s="175"/>
      <c r="AZ362" s="175"/>
      <c r="BA362" s="212" t="str">
        <f>C362</f>
        <v>výpis viz D1.01.02-101,103</v>
      </c>
      <c r="BB362" s="175"/>
      <c r="BC362" s="175"/>
      <c r="BD362" s="175"/>
      <c r="BE362" s="175"/>
      <c r="BF362" s="175"/>
      <c r="BG362" s="175"/>
      <c r="BH362" s="175"/>
    </row>
    <row r="363" spans="1:60" outlineLevel="1">
      <c r="A363" s="220"/>
      <c r="B363" s="213"/>
      <c r="C363" s="233" t="s">
        <v>462</v>
      </c>
      <c r="D363" s="217"/>
      <c r="E363" s="241"/>
      <c r="F363" s="219"/>
      <c r="G363" s="222"/>
      <c r="H363" s="175"/>
      <c r="I363" s="175"/>
      <c r="J363" s="175"/>
      <c r="K363" s="175"/>
      <c r="L363" s="175"/>
      <c r="M363" s="175"/>
      <c r="N363" s="175"/>
      <c r="O363" s="175"/>
      <c r="P363" s="175"/>
      <c r="Q363" s="175"/>
      <c r="R363" s="175"/>
      <c r="S363" s="175"/>
      <c r="T363" s="175"/>
      <c r="U363" s="175"/>
      <c r="V363" s="175"/>
      <c r="W363" s="175"/>
      <c r="X363" s="175"/>
      <c r="Y363" s="175"/>
      <c r="Z363" s="175"/>
      <c r="AA363" s="175"/>
      <c r="AB363" s="175"/>
      <c r="AC363" s="175"/>
      <c r="AD363" s="175"/>
      <c r="AE363" s="175"/>
      <c r="AF363" s="175"/>
      <c r="AG363" s="175"/>
      <c r="AH363" s="175"/>
      <c r="AI363" s="175"/>
      <c r="AJ363" s="175"/>
      <c r="AK363" s="175"/>
      <c r="AL363" s="175"/>
      <c r="AM363" s="175"/>
      <c r="AN363" s="175"/>
      <c r="AO363" s="175"/>
      <c r="AP363" s="175"/>
      <c r="AQ363" s="175"/>
      <c r="AR363" s="175"/>
      <c r="AS363" s="175"/>
      <c r="AT363" s="175"/>
      <c r="AU363" s="175"/>
      <c r="AV363" s="175"/>
      <c r="AW363" s="175"/>
      <c r="AX363" s="175"/>
      <c r="AY363" s="175"/>
      <c r="AZ363" s="175"/>
      <c r="BA363" s="175"/>
      <c r="BB363" s="175"/>
      <c r="BC363" s="175"/>
      <c r="BD363" s="175"/>
      <c r="BE363" s="175"/>
      <c r="BF363" s="175"/>
      <c r="BG363" s="175"/>
      <c r="BH363" s="175"/>
    </row>
    <row r="364" spans="1:60" outlineLevel="1">
      <c r="A364" s="220"/>
      <c r="B364" s="213"/>
      <c r="C364" s="233" t="s">
        <v>570</v>
      </c>
      <c r="D364" s="217"/>
      <c r="E364" s="241">
        <v>50.891300000000001</v>
      </c>
      <c r="F364" s="219"/>
      <c r="G364" s="222"/>
      <c r="H364" s="175"/>
      <c r="I364" s="175"/>
      <c r="J364" s="175"/>
      <c r="K364" s="175"/>
      <c r="L364" s="175"/>
      <c r="M364" s="175"/>
      <c r="N364" s="175"/>
      <c r="O364" s="175"/>
      <c r="P364" s="175"/>
      <c r="Q364" s="175"/>
      <c r="R364" s="175"/>
      <c r="S364" s="175"/>
      <c r="T364" s="175"/>
      <c r="U364" s="175"/>
      <c r="V364" s="175"/>
      <c r="W364" s="175"/>
      <c r="X364" s="175"/>
      <c r="Y364" s="175"/>
      <c r="Z364" s="175"/>
      <c r="AA364" s="175"/>
      <c r="AB364" s="175"/>
      <c r="AC364" s="175"/>
      <c r="AD364" s="175"/>
      <c r="AE364" s="175"/>
      <c r="AF364" s="175"/>
      <c r="AG364" s="175"/>
      <c r="AH364" s="175"/>
      <c r="AI364" s="175"/>
      <c r="AJ364" s="175"/>
      <c r="AK364" s="175"/>
      <c r="AL364" s="175"/>
      <c r="AM364" s="175"/>
      <c r="AN364" s="175"/>
      <c r="AO364" s="175"/>
      <c r="AP364" s="175"/>
      <c r="AQ364" s="175"/>
      <c r="AR364" s="175"/>
      <c r="AS364" s="175"/>
      <c r="AT364" s="175"/>
      <c r="AU364" s="175"/>
      <c r="AV364" s="175"/>
      <c r="AW364" s="175"/>
      <c r="AX364" s="175"/>
      <c r="AY364" s="175"/>
      <c r="AZ364" s="175"/>
      <c r="BA364" s="175"/>
      <c r="BB364" s="175"/>
      <c r="BC364" s="175"/>
      <c r="BD364" s="175"/>
      <c r="BE364" s="175"/>
      <c r="BF364" s="175"/>
      <c r="BG364" s="175"/>
      <c r="BH364" s="175"/>
    </row>
    <row r="365" spans="1:60" outlineLevel="1">
      <c r="A365" s="220"/>
      <c r="B365" s="213"/>
      <c r="C365" s="233" t="s">
        <v>571</v>
      </c>
      <c r="D365" s="217"/>
      <c r="E365" s="241">
        <v>39.958199999999998</v>
      </c>
      <c r="F365" s="219"/>
      <c r="G365" s="222"/>
      <c r="H365" s="175"/>
      <c r="I365" s="175"/>
      <c r="J365" s="175"/>
      <c r="K365" s="175"/>
      <c r="L365" s="175"/>
      <c r="M365" s="175"/>
      <c r="N365" s="175"/>
      <c r="O365" s="175"/>
      <c r="P365" s="175"/>
      <c r="Q365" s="175"/>
      <c r="R365" s="175"/>
      <c r="S365" s="175"/>
      <c r="T365" s="175"/>
      <c r="U365" s="175"/>
      <c r="V365" s="175"/>
      <c r="W365" s="175"/>
      <c r="X365" s="175"/>
      <c r="Y365" s="175"/>
      <c r="Z365" s="175"/>
      <c r="AA365" s="175"/>
      <c r="AB365" s="175"/>
      <c r="AC365" s="175"/>
      <c r="AD365" s="175"/>
      <c r="AE365" s="175"/>
      <c r="AF365" s="175"/>
      <c r="AG365" s="175"/>
      <c r="AH365" s="175"/>
      <c r="AI365" s="175"/>
      <c r="AJ365" s="175"/>
      <c r="AK365" s="175"/>
      <c r="AL365" s="175"/>
      <c r="AM365" s="175"/>
      <c r="AN365" s="175"/>
      <c r="AO365" s="175"/>
      <c r="AP365" s="175"/>
      <c r="AQ365" s="175"/>
      <c r="AR365" s="175"/>
      <c r="AS365" s="175"/>
      <c r="AT365" s="175"/>
      <c r="AU365" s="175"/>
      <c r="AV365" s="175"/>
      <c r="AW365" s="175"/>
      <c r="AX365" s="175"/>
      <c r="AY365" s="175"/>
      <c r="AZ365" s="175"/>
      <c r="BA365" s="175"/>
      <c r="BB365" s="175"/>
      <c r="BC365" s="175"/>
      <c r="BD365" s="175"/>
      <c r="BE365" s="175"/>
      <c r="BF365" s="175"/>
      <c r="BG365" s="175"/>
      <c r="BH365" s="175"/>
    </row>
    <row r="366" spans="1:60" outlineLevel="1">
      <c r="A366" s="220"/>
      <c r="B366" s="213"/>
      <c r="C366" s="233" t="s">
        <v>465</v>
      </c>
      <c r="D366" s="217"/>
      <c r="E366" s="241"/>
      <c r="F366" s="219"/>
      <c r="G366" s="222"/>
      <c r="H366" s="175"/>
      <c r="I366" s="175"/>
      <c r="J366" s="175"/>
      <c r="K366" s="175"/>
      <c r="L366" s="175"/>
      <c r="M366" s="175"/>
      <c r="N366" s="175"/>
      <c r="O366" s="175"/>
      <c r="P366" s="175"/>
      <c r="Q366" s="175"/>
      <c r="R366" s="175"/>
      <c r="S366" s="175"/>
      <c r="T366" s="175"/>
      <c r="U366" s="175"/>
      <c r="V366" s="175"/>
      <c r="W366" s="175"/>
      <c r="X366" s="175"/>
      <c r="Y366" s="175"/>
      <c r="Z366" s="175"/>
      <c r="AA366" s="175"/>
      <c r="AB366" s="175"/>
      <c r="AC366" s="175"/>
      <c r="AD366" s="175"/>
      <c r="AE366" s="175"/>
      <c r="AF366" s="175"/>
      <c r="AG366" s="175"/>
      <c r="AH366" s="175"/>
      <c r="AI366" s="175"/>
      <c r="AJ366" s="175"/>
      <c r="AK366" s="175"/>
      <c r="AL366" s="175"/>
      <c r="AM366" s="175"/>
      <c r="AN366" s="175"/>
      <c r="AO366" s="175"/>
      <c r="AP366" s="175"/>
      <c r="AQ366" s="175"/>
      <c r="AR366" s="175"/>
      <c r="AS366" s="175"/>
      <c r="AT366" s="175"/>
      <c r="AU366" s="175"/>
      <c r="AV366" s="175"/>
      <c r="AW366" s="175"/>
      <c r="AX366" s="175"/>
      <c r="AY366" s="175"/>
      <c r="AZ366" s="175"/>
      <c r="BA366" s="175"/>
      <c r="BB366" s="175"/>
      <c r="BC366" s="175"/>
      <c r="BD366" s="175"/>
      <c r="BE366" s="175"/>
      <c r="BF366" s="175"/>
      <c r="BG366" s="175"/>
      <c r="BH366" s="175"/>
    </row>
    <row r="367" spans="1:60" outlineLevel="1">
      <c r="A367" s="220"/>
      <c r="B367" s="213"/>
      <c r="C367" s="233" t="s">
        <v>572</v>
      </c>
      <c r="D367" s="217"/>
      <c r="E367" s="241">
        <v>17.960999999999999</v>
      </c>
      <c r="F367" s="219"/>
      <c r="G367" s="222"/>
      <c r="H367" s="175"/>
      <c r="I367" s="175"/>
      <c r="J367" s="175"/>
      <c r="K367" s="175"/>
      <c r="L367" s="175"/>
      <c r="M367" s="175"/>
      <c r="N367" s="175"/>
      <c r="O367" s="175"/>
      <c r="P367" s="175"/>
      <c r="Q367" s="175"/>
      <c r="R367" s="175"/>
      <c r="S367" s="175"/>
      <c r="T367" s="175"/>
      <c r="U367" s="175"/>
      <c r="V367" s="175"/>
      <c r="W367" s="175"/>
      <c r="X367" s="175"/>
      <c r="Y367" s="175"/>
      <c r="Z367" s="175"/>
      <c r="AA367" s="175"/>
      <c r="AB367" s="175"/>
      <c r="AC367" s="175"/>
      <c r="AD367" s="175"/>
      <c r="AE367" s="175"/>
      <c r="AF367" s="175"/>
      <c r="AG367" s="175"/>
      <c r="AH367" s="175"/>
      <c r="AI367" s="175"/>
      <c r="AJ367" s="175"/>
      <c r="AK367" s="175"/>
      <c r="AL367" s="175"/>
      <c r="AM367" s="175"/>
      <c r="AN367" s="175"/>
      <c r="AO367" s="175"/>
      <c r="AP367" s="175"/>
      <c r="AQ367" s="175"/>
      <c r="AR367" s="175"/>
      <c r="AS367" s="175"/>
      <c r="AT367" s="175"/>
      <c r="AU367" s="175"/>
      <c r="AV367" s="175"/>
      <c r="AW367" s="175"/>
      <c r="AX367" s="175"/>
      <c r="AY367" s="175"/>
      <c r="AZ367" s="175"/>
      <c r="BA367" s="175"/>
      <c r="BB367" s="175"/>
      <c r="BC367" s="175"/>
      <c r="BD367" s="175"/>
      <c r="BE367" s="175"/>
      <c r="BF367" s="175"/>
      <c r="BG367" s="175"/>
      <c r="BH367" s="175"/>
    </row>
    <row r="368" spans="1:60" outlineLevel="1">
      <c r="A368" s="220"/>
      <c r="B368" s="213"/>
      <c r="C368" s="233" t="s">
        <v>573</v>
      </c>
      <c r="D368" s="217"/>
      <c r="E368" s="241">
        <v>4.8959999999999999</v>
      </c>
      <c r="F368" s="219"/>
      <c r="G368" s="222"/>
      <c r="H368" s="175"/>
      <c r="I368" s="175"/>
      <c r="J368" s="175"/>
      <c r="K368" s="175"/>
      <c r="L368" s="175"/>
      <c r="M368" s="175"/>
      <c r="N368" s="175"/>
      <c r="O368" s="175"/>
      <c r="P368" s="175"/>
      <c r="Q368" s="175"/>
      <c r="R368" s="175"/>
      <c r="S368" s="175"/>
      <c r="T368" s="175"/>
      <c r="U368" s="175"/>
      <c r="V368" s="175"/>
      <c r="W368" s="175"/>
      <c r="X368" s="175"/>
      <c r="Y368" s="175"/>
      <c r="Z368" s="175"/>
      <c r="AA368" s="175"/>
      <c r="AB368" s="175"/>
      <c r="AC368" s="175"/>
      <c r="AD368" s="175"/>
      <c r="AE368" s="175"/>
      <c r="AF368" s="175"/>
      <c r="AG368" s="175"/>
      <c r="AH368" s="175"/>
      <c r="AI368" s="175"/>
      <c r="AJ368" s="175"/>
      <c r="AK368" s="175"/>
      <c r="AL368" s="175"/>
      <c r="AM368" s="175"/>
      <c r="AN368" s="175"/>
      <c r="AO368" s="175"/>
      <c r="AP368" s="175"/>
      <c r="AQ368" s="175"/>
      <c r="AR368" s="175"/>
      <c r="AS368" s="175"/>
      <c r="AT368" s="175"/>
      <c r="AU368" s="175"/>
      <c r="AV368" s="175"/>
      <c r="AW368" s="175"/>
      <c r="AX368" s="175"/>
      <c r="AY368" s="175"/>
      <c r="AZ368" s="175"/>
      <c r="BA368" s="175"/>
      <c r="BB368" s="175"/>
      <c r="BC368" s="175"/>
      <c r="BD368" s="175"/>
      <c r="BE368" s="175"/>
      <c r="BF368" s="175"/>
      <c r="BG368" s="175"/>
      <c r="BH368" s="175"/>
    </row>
    <row r="369" spans="1:60" outlineLevel="1">
      <c r="A369" s="220"/>
      <c r="B369" s="213"/>
      <c r="C369" s="233" t="s">
        <v>441</v>
      </c>
      <c r="D369" s="217"/>
      <c r="E369" s="241"/>
      <c r="F369" s="219"/>
      <c r="G369" s="222"/>
      <c r="H369" s="175"/>
      <c r="I369" s="175"/>
      <c r="J369" s="175"/>
      <c r="K369" s="175"/>
      <c r="L369" s="175"/>
      <c r="M369" s="175"/>
      <c r="N369" s="175"/>
      <c r="O369" s="175"/>
      <c r="P369" s="175"/>
      <c r="Q369" s="175"/>
      <c r="R369" s="175"/>
      <c r="S369" s="175"/>
      <c r="T369" s="175"/>
      <c r="U369" s="175"/>
      <c r="V369" s="175"/>
      <c r="W369" s="175"/>
      <c r="X369" s="175"/>
      <c r="Y369" s="175"/>
      <c r="Z369" s="175"/>
      <c r="AA369" s="175"/>
      <c r="AB369" s="175"/>
      <c r="AC369" s="175"/>
      <c r="AD369" s="175"/>
      <c r="AE369" s="175"/>
      <c r="AF369" s="175"/>
      <c r="AG369" s="175"/>
      <c r="AH369" s="175"/>
      <c r="AI369" s="175"/>
      <c r="AJ369" s="175"/>
      <c r="AK369" s="175"/>
      <c r="AL369" s="175"/>
      <c r="AM369" s="175"/>
      <c r="AN369" s="175"/>
      <c r="AO369" s="175"/>
      <c r="AP369" s="175"/>
      <c r="AQ369" s="175"/>
      <c r="AR369" s="175"/>
      <c r="AS369" s="175"/>
      <c r="AT369" s="175"/>
      <c r="AU369" s="175"/>
      <c r="AV369" s="175"/>
      <c r="AW369" s="175"/>
      <c r="AX369" s="175"/>
      <c r="AY369" s="175"/>
      <c r="AZ369" s="175"/>
      <c r="BA369" s="175"/>
      <c r="BB369" s="175"/>
      <c r="BC369" s="175"/>
      <c r="BD369" s="175"/>
      <c r="BE369" s="175"/>
      <c r="BF369" s="175"/>
      <c r="BG369" s="175"/>
      <c r="BH369" s="175"/>
    </row>
    <row r="370" spans="1:60" outlineLevel="1">
      <c r="A370" s="220"/>
      <c r="B370" s="213"/>
      <c r="C370" s="233" t="s">
        <v>574</v>
      </c>
      <c r="D370" s="217"/>
      <c r="E370" s="241">
        <v>9.5564</v>
      </c>
      <c r="F370" s="219"/>
      <c r="G370" s="222"/>
      <c r="H370" s="175"/>
      <c r="I370" s="175"/>
      <c r="J370" s="175"/>
      <c r="K370" s="175"/>
      <c r="L370" s="175"/>
      <c r="M370" s="175"/>
      <c r="N370" s="175"/>
      <c r="O370" s="175"/>
      <c r="P370" s="175"/>
      <c r="Q370" s="175"/>
      <c r="R370" s="175"/>
      <c r="S370" s="175"/>
      <c r="T370" s="175"/>
      <c r="U370" s="175"/>
      <c r="V370" s="175"/>
      <c r="W370" s="175"/>
      <c r="X370" s="175"/>
      <c r="Y370" s="175"/>
      <c r="Z370" s="175"/>
      <c r="AA370" s="175"/>
      <c r="AB370" s="175"/>
      <c r="AC370" s="175"/>
      <c r="AD370" s="175"/>
      <c r="AE370" s="175"/>
      <c r="AF370" s="175"/>
      <c r="AG370" s="175"/>
      <c r="AH370" s="175"/>
      <c r="AI370" s="175"/>
      <c r="AJ370" s="175"/>
      <c r="AK370" s="175"/>
      <c r="AL370" s="175"/>
      <c r="AM370" s="175"/>
      <c r="AN370" s="175"/>
      <c r="AO370" s="175"/>
      <c r="AP370" s="175"/>
      <c r="AQ370" s="175"/>
      <c r="AR370" s="175"/>
      <c r="AS370" s="175"/>
      <c r="AT370" s="175"/>
      <c r="AU370" s="175"/>
      <c r="AV370" s="175"/>
      <c r="AW370" s="175"/>
      <c r="AX370" s="175"/>
      <c r="AY370" s="175"/>
      <c r="AZ370" s="175"/>
      <c r="BA370" s="175"/>
      <c r="BB370" s="175"/>
      <c r="BC370" s="175"/>
      <c r="BD370" s="175"/>
      <c r="BE370" s="175"/>
      <c r="BF370" s="175"/>
      <c r="BG370" s="175"/>
      <c r="BH370" s="175"/>
    </row>
    <row r="371" spans="1:60" outlineLevel="1">
      <c r="A371" s="220"/>
      <c r="B371" s="213"/>
      <c r="C371" s="233" t="s">
        <v>575</v>
      </c>
      <c r="D371" s="217"/>
      <c r="E371" s="241">
        <v>2.6303000000000001</v>
      </c>
      <c r="F371" s="219"/>
      <c r="G371" s="222"/>
      <c r="H371" s="175"/>
      <c r="I371" s="175"/>
      <c r="J371" s="175"/>
      <c r="K371" s="175"/>
      <c r="L371" s="175"/>
      <c r="M371" s="175"/>
      <c r="N371" s="175"/>
      <c r="O371" s="175"/>
      <c r="P371" s="175"/>
      <c r="Q371" s="175"/>
      <c r="R371" s="175"/>
      <c r="S371" s="175"/>
      <c r="T371" s="175"/>
      <c r="U371" s="175"/>
      <c r="V371" s="175"/>
      <c r="W371" s="175"/>
      <c r="X371" s="175"/>
      <c r="Y371" s="175"/>
      <c r="Z371" s="175"/>
      <c r="AA371" s="175"/>
      <c r="AB371" s="175"/>
      <c r="AC371" s="175"/>
      <c r="AD371" s="175"/>
      <c r="AE371" s="175"/>
      <c r="AF371" s="175"/>
      <c r="AG371" s="175"/>
      <c r="AH371" s="175"/>
      <c r="AI371" s="175"/>
      <c r="AJ371" s="175"/>
      <c r="AK371" s="175"/>
      <c r="AL371" s="175"/>
      <c r="AM371" s="175"/>
      <c r="AN371" s="175"/>
      <c r="AO371" s="175"/>
      <c r="AP371" s="175"/>
      <c r="AQ371" s="175"/>
      <c r="AR371" s="175"/>
      <c r="AS371" s="175"/>
      <c r="AT371" s="175"/>
      <c r="AU371" s="175"/>
      <c r="AV371" s="175"/>
      <c r="AW371" s="175"/>
      <c r="AX371" s="175"/>
      <c r="AY371" s="175"/>
      <c r="AZ371" s="175"/>
      <c r="BA371" s="175"/>
      <c r="BB371" s="175"/>
      <c r="BC371" s="175"/>
      <c r="BD371" s="175"/>
      <c r="BE371" s="175"/>
      <c r="BF371" s="175"/>
      <c r="BG371" s="175"/>
      <c r="BH371" s="175"/>
    </row>
    <row r="372" spans="1:60" outlineLevel="1">
      <c r="A372" s="220"/>
      <c r="B372" s="213"/>
      <c r="C372" s="233" t="s">
        <v>326</v>
      </c>
      <c r="D372" s="217"/>
      <c r="E372" s="241"/>
      <c r="F372" s="219"/>
      <c r="G372" s="222"/>
      <c r="H372" s="175"/>
      <c r="I372" s="175"/>
      <c r="J372" s="175"/>
      <c r="K372" s="175"/>
      <c r="L372" s="175"/>
      <c r="M372" s="175"/>
      <c r="N372" s="175"/>
      <c r="O372" s="175"/>
      <c r="P372" s="175"/>
      <c r="Q372" s="175"/>
      <c r="R372" s="175"/>
      <c r="S372" s="175"/>
      <c r="T372" s="175"/>
      <c r="U372" s="175"/>
      <c r="V372" s="175"/>
      <c r="W372" s="175"/>
      <c r="X372" s="175"/>
      <c r="Y372" s="175"/>
      <c r="Z372" s="175"/>
      <c r="AA372" s="175"/>
      <c r="AB372" s="175"/>
      <c r="AC372" s="175"/>
      <c r="AD372" s="175"/>
      <c r="AE372" s="175"/>
      <c r="AF372" s="175"/>
      <c r="AG372" s="175"/>
      <c r="AH372" s="175"/>
      <c r="AI372" s="175"/>
      <c r="AJ372" s="175"/>
      <c r="AK372" s="175"/>
      <c r="AL372" s="175"/>
      <c r="AM372" s="175"/>
      <c r="AN372" s="175"/>
      <c r="AO372" s="175"/>
      <c r="AP372" s="175"/>
      <c r="AQ372" s="175"/>
      <c r="AR372" s="175"/>
      <c r="AS372" s="175"/>
      <c r="AT372" s="175"/>
      <c r="AU372" s="175"/>
      <c r="AV372" s="175"/>
      <c r="AW372" s="175"/>
      <c r="AX372" s="175"/>
      <c r="AY372" s="175"/>
      <c r="AZ372" s="175"/>
      <c r="BA372" s="175"/>
      <c r="BB372" s="175"/>
      <c r="BC372" s="175"/>
      <c r="BD372" s="175"/>
      <c r="BE372" s="175"/>
      <c r="BF372" s="175"/>
      <c r="BG372" s="175"/>
      <c r="BH372" s="175"/>
    </row>
    <row r="373" spans="1:60" outlineLevel="1">
      <c r="A373" s="220"/>
      <c r="B373" s="213"/>
      <c r="C373" s="233" t="s">
        <v>576</v>
      </c>
      <c r="D373" s="217"/>
      <c r="E373" s="241">
        <v>0.58389999999999997</v>
      </c>
      <c r="F373" s="219"/>
      <c r="G373" s="222"/>
      <c r="H373" s="175"/>
      <c r="I373" s="175"/>
      <c r="J373" s="175"/>
      <c r="K373" s="175"/>
      <c r="L373" s="175"/>
      <c r="M373" s="175"/>
      <c r="N373" s="175"/>
      <c r="O373" s="175"/>
      <c r="P373" s="175"/>
      <c r="Q373" s="175"/>
      <c r="R373" s="175"/>
      <c r="S373" s="175"/>
      <c r="T373" s="175"/>
      <c r="U373" s="175"/>
      <c r="V373" s="175"/>
      <c r="W373" s="175"/>
      <c r="X373" s="175"/>
      <c r="Y373" s="175"/>
      <c r="Z373" s="175"/>
      <c r="AA373" s="175"/>
      <c r="AB373" s="175"/>
      <c r="AC373" s="175"/>
      <c r="AD373" s="175"/>
      <c r="AE373" s="175"/>
      <c r="AF373" s="175"/>
      <c r="AG373" s="175"/>
      <c r="AH373" s="175"/>
      <c r="AI373" s="175"/>
      <c r="AJ373" s="175"/>
      <c r="AK373" s="175"/>
      <c r="AL373" s="175"/>
      <c r="AM373" s="175"/>
      <c r="AN373" s="175"/>
      <c r="AO373" s="175"/>
      <c r="AP373" s="175"/>
      <c r="AQ373" s="175"/>
      <c r="AR373" s="175"/>
      <c r="AS373" s="175"/>
      <c r="AT373" s="175"/>
      <c r="AU373" s="175"/>
      <c r="AV373" s="175"/>
      <c r="AW373" s="175"/>
      <c r="AX373" s="175"/>
      <c r="AY373" s="175"/>
      <c r="AZ373" s="175"/>
      <c r="BA373" s="175"/>
      <c r="BB373" s="175"/>
      <c r="BC373" s="175"/>
      <c r="BD373" s="175"/>
      <c r="BE373" s="175"/>
      <c r="BF373" s="175"/>
      <c r="BG373" s="175"/>
      <c r="BH373" s="175"/>
    </row>
    <row r="374" spans="1:60" ht="22.5" outlineLevel="1">
      <c r="A374" s="220">
        <v>105</v>
      </c>
      <c r="B374" s="213" t="s">
        <v>430</v>
      </c>
      <c r="C374" s="231" t="s">
        <v>577</v>
      </c>
      <c r="D374" s="215" t="s">
        <v>369</v>
      </c>
      <c r="E374" s="239">
        <v>5</v>
      </c>
      <c r="F374" s="219"/>
      <c r="G374" s="222">
        <f>E374*F374</f>
        <v>0</v>
      </c>
      <c r="H374" s="175"/>
      <c r="I374" s="175"/>
      <c r="J374" s="175"/>
      <c r="K374" s="175"/>
      <c r="L374" s="175"/>
      <c r="M374" s="175"/>
      <c r="N374" s="175"/>
      <c r="O374" s="175"/>
      <c r="P374" s="175"/>
      <c r="Q374" s="175"/>
      <c r="R374" s="175"/>
      <c r="S374" s="175"/>
      <c r="T374" s="175"/>
      <c r="U374" s="175"/>
      <c r="V374" s="175"/>
      <c r="W374" s="175"/>
      <c r="X374" s="175"/>
      <c r="Y374" s="175"/>
      <c r="Z374" s="175"/>
      <c r="AA374" s="175"/>
      <c r="AB374" s="175"/>
      <c r="AC374" s="175"/>
      <c r="AD374" s="175"/>
      <c r="AE374" s="175"/>
      <c r="AF374" s="175"/>
      <c r="AG374" s="175"/>
      <c r="AH374" s="175"/>
      <c r="AI374" s="175"/>
      <c r="AJ374" s="175"/>
      <c r="AK374" s="175"/>
      <c r="AL374" s="175"/>
      <c r="AM374" s="175"/>
      <c r="AN374" s="175"/>
      <c r="AO374" s="175"/>
      <c r="AP374" s="175"/>
      <c r="AQ374" s="175"/>
      <c r="AR374" s="175"/>
      <c r="AS374" s="175"/>
      <c r="AT374" s="175"/>
      <c r="AU374" s="175"/>
      <c r="AV374" s="175"/>
      <c r="AW374" s="175"/>
      <c r="AX374" s="175"/>
      <c r="AY374" s="175"/>
      <c r="AZ374" s="175"/>
      <c r="BA374" s="175"/>
      <c r="BB374" s="175"/>
      <c r="BC374" s="175"/>
      <c r="BD374" s="175"/>
      <c r="BE374" s="175"/>
      <c r="BF374" s="175"/>
      <c r="BG374" s="175"/>
      <c r="BH374" s="175"/>
    </row>
    <row r="375" spans="1:60">
      <c r="A375" s="221" t="s">
        <v>157</v>
      </c>
      <c r="B375" s="214" t="s">
        <v>84</v>
      </c>
      <c r="C375" s="232" t="s">
        <v>85</v>
      </c>
      <c r="D375" s="216"/>
      <c r="E375" s="240"/>
      <c r="F375" s="312">
        <f>SUM(G376:G394)</f>
        <v>0</v>
      </c>
      <c r="G375" s="313"/>
    </row>
    <row r="376" spans="1:60" ht="22.5" outlineLevel="1">
      <c r="A376" s="220">
        <v>106</v>
      </c>
      <c r="B376" s="213" t="s">
        <v>578</v>
      </c>
      <c r="C376" s="231" t="s">
        <v>579</v>
      </c>
      <c r="D376" s="215" t="s">
        <v>164</v>
      </c>
      <c r="E376" s="239">
        <v>22.17</v>
      </c>
      <c r="F376" s="219"/>
      <c r="G376" s="222">
        <f>E376*F376</f>
        <v>0</v>
      </c>
      <c r="H376" s="175"/>
      <c r="I376" s="175"/>
      <c r="J376" s="175"/>
      <c r="K376" s="175"/>
      <c r="L376" s="175"/>
      <c r="M376" s="175"/>
      <c r="N376" s="175"/>
      <c r="O376" s="175"/>
      <c r="P376" s="175"/>
      <c r="Q376" s="175"/>
      <c r="R376" s="175"/>
      <c r="S376" s="175"/>
      <c r="T376" s="175"/>
      <c r="U376" s="175"/>
      <c r="V376" s="175"/>
      <c r="W376" s="175"/>
      <c r="X376" s="175"/>
      <c r="Y376" s="175"/>
      <c r="Z376" s="175"/>
      <c r="AA376" s="175"/>
      <c r="AB376" s="175"/>
      <c r="AC376" s="175"/>
      <c r="AD376" s="175"/>
      <c r="AE376" s="175"/>
      <c r="AF376" s="175"/>
      <c r="AG376" s="175"/>
      <c r="AH376" s="175"/>
      <c r="AI376" s="175"/>
      <c r="AJ376" s="175"/>
      <c r="AK376" s="175"/>
      <c r="AL376" s="175"/>
      <c r="AM376" s="175"/>
      <c r="AN376" s="175"/>
      <c r="AO376" s="175"/>
      <c r="AP376" s="175"/>
      <c r="AQ376" s="175"/>
      <c r="AR376" s="175"/>
      <c r="AS376" s="175"/>
      <c r="AT376" s="175"/>
      <c r="AU376" s="175"/>
      <c r="AV376" s="175"/>
      <c r="AW376" s="175"/>
      <c r="AX376" s="175"/>
      <c r="AY376" s="175"/>
      <c r="AZ376" s="175"/>
      <c r="BA376" s="175"/>
      <c r="BB376" s="175"/>
      <c r="BC376" s="175"/>
      <c r="BD376" s="175"/>
      <c r="BE376" s="175"/>
      <c r="BF376" s="175"/>
      <c r="BG376" s="175"/>
      <c r="BH376" s="175"/>
    </row>
    <row r="377" spans="1:60" outlineLevel="1">
      <c r="A377" s="220"/>
      <c r="B377" s="213"/>
      <c r="C377" s="233" t="s">
        <v>441</v>
      </c>
      <c r="D377" s="217"/>
      <c r="E377" s="241"/>
      <c r="F377" s="219"/>
      <c r="G377" s="222"/>
      <c r="H377" s="175"/>
      <c r="I377" s="175"/>
      <c r="J377" s="175"/>
      <c r="K377" s="175"/>
      <c r="L377" s="175"/>
      <c r="M377" s="175"/>
      <c r="N377" s="175"/>
      <c r="O377" s="175"/>
      <c r="P377" s="175"/>
      <c r="Q377" s="175"/>
      <c r="R377" s="175"/>
      <c r="S377" s="175"/>
      <c r="T377" s="175"/>
      <c r="U377" s="175"/>
      <c r="V377" s="175"/>
      <c r="W377" s="175"/>
      <c r="X377" s="175"/>
      <c r="Y377" s="175"/>
      <c r="Z377" s="175"/>
      <c r="AA377" s="175"/>
      <c r="AB377" s="175"/>
      <c r="AC377" s="175"/>
      <c r="AD377" s="175"/>
      <c r="AE377" s="175"/>
      <c r="AF377" s="175"/>
      <c r="AG377" s="175"/>
      <c r="AH377" s="175"/>
      <c r="AI377" s="175"/>
      <c r="AJ377" s="175"/>
      <c r="AK377" s="175"/>
      <c r="AL377" s="175"/>
      <c r="AM377" s="175"/>
      <c r="AN377" s="175"/>
      <c r="AO377" s="175"/>
      <c r="AP377" s="175"/>
      <c r="AQ377" s="175"/>
      <c r="AR377" s="175"/>
      <c r="AS377" s="175"/>
      <c r="AT377" s="175"/>
      <c r="AU377" s="175"/>
      <c r="AV377" s="175"/>
      <c r="AW377" s="175"/>
      <c r="AX377" s="175"/>
      <c r="AY377" s="175"/>
      <c r="AZ377" s="175"/>
      <c r="BA377" s="175"/>
      <c r="BB377" s="175"/>
      <c r="BC377" s="175"/>
      <c r="BD377" s="175"/>
      <c r="BE377" s="175"/>
      <c r="BF377" s="175"/>
      <c r="BG377" s="175"/>
      <c r="BH377" s="175"/>
    </row>
    <row r="378" spans="1:60" outlineLevel="1">
      <c r="A378" s="220"/>
      <c r="B378" s="213"/>
      <c r="C378" s="233" t="s">
        <v>580</v>
      </c>
      <c r="D378" s="217"/>
      <c r="E378" s="241">
        <v>20.97</v>
      </c>
      <c r="F378" s="219"/>
      <c r="G378" s="222"/>
      <c r="H378" s="175"/>
      <c r="I378" s="175"/>
      <c r="J378" s="175"/>
      <c r="K378" s="175"/>
      <c r="L378" s="175"/>
      <c r="M378" s="175"/>
      <c r="N378" s="175"/>
      <c r="O378" s="175"/>
      <c r="P378" s="175"/>
      <c r="Q378" s="175"/>
      <c r="R378" s="175"/>
      <c r="S378" s="175"/>
      <c r="T378" s="175"/>
      <c r="U378" s="175"/>
      <c r="V378" s="175"/>
      <c r="W378" s="175"/>
      <c r="X378" s="175"/>
      <c r="Y378" s="175"/>
      <c r="Z378" s="175"/>
      <c r="AA378" s="175"/>
      <c r="AB378" s="175"/>
      <c r="AC378" s="175"/>
      <c r="AD378" s="175"/>
      <c r="AE378" s="175"/>
      <c r="AF378" s="175"/>
      <c r="AG378" s="175"/>
      <c r="AH378" s="175"/>
      <c r="AI378" s="175"/>
      <c r="AJ378" s="175"/>
      <c r="AK378" s="175"/>
      <c r="AL378" s="175"/>
      <c r="AM378" s="175"/>
      <c r="AN378" s="175"/>
      <c r="AO378" s="175"/>
      <c r="AP378" s="175"/>
      <c r="AQ378" s="175"/>
      <c r="AR378" s="175"/>
      <c r="AS378" s="175"/>
      <c r="AT378" s="175"/>
      <c r="AU378" s="175"/>
      <c r="AV378" s="175"/>
      <c r="AW378" s="175"/>
      <c r="AX378" s="175"/>
      <c r="AY378" s="175"/>
      <c r="AZ378" s="175"/>
      <c r="BA378" s="175"/>
      <c r="BB378" s="175"/>
      <c r="BC378" s="175"/>
      <c r="BD378" s="175"/>
      <c r="BE378" s="175"/>
      <c r="BF378" s="175"/>
      <c r="BG378" s="175"/>
      <c r="BH378" s="175"/>
    </row>
    <row r="379" spans="1:60" outlineLevel="1">
      <c r="A379" s="220"/>
      <c r="B379" s="213"/>
      <c r="C379" s="233" t="s">
        <v>581</v>
      </c>
      <c r="D379" s="217"/>
      <c r="E379" s="241">
        <v>1.2</v>
      </c>
      <c r="F379" s="219"/>
      <c r="G379" s="222"/>
      <c r="H379" s="175"/>
      <c r="I379" s="175"/>
      <c r="J379" s="175"/>
      <c r="K379" s="175"/>
      <c r="L379" s="175"/>
      <c r="M379" s="175"/>
      <c r="N379" s="175"/>
      <c r="O379" s="175"/>
      <c r="P379" s="175"/>
      <c r="Q379" s="175"/>
      <c r="R379" s="175"/>
      <c r="S379" s="175"/>
      <c r="T379" s="175"/>
      <c r="U379" s="175"/>
      <c r="V379" s="175"/>
      <c r="W379" s="175"/>
      <c r="X379" s="175"/>
      <c r="Y379" s="175"/>
      <c r="Z379" s="175"/>
      <c r="AA379" s="175"/>
      <c r="AB379" s="175"/>
      <c r="AC379" s="175"/>
      <c r="AD379" s="175"/>
      <c r="AE379" s="175"/>
      <c r="AF379" s="175"/>
      <c r="AG379" s="175"/>
      <c r="AH379" s="175"/>
      <c r="AI379" s="175"/>
      <c r="AJ379" s="175"/>
      <c r="AK379" s="175"/>
      <c r="AL379" s="175"/>
      <c r="AM379" s="175"/>
      <c r="AN379" s="175"/>
      <c r="AO379" s="175"/>
      <c r="AP379" s="175"/>
      <c r="AQ379" s="175"/>
      <c r="AR379" s="175"/>
      <c r="AS379" s="175"/>
      <c r="AT379" s="175"/>
      <c r="AU379" s="175"/>
      <c r="AV379" s="175"/>
      <c r="AW379" s="175"/>
      <c r="AX379" s="175"/>
      <c r="AY379" s="175"/>
      <c r="AZ379" s="175"/>
      <c r="BA379" s="175"/>
      <c r="BB379" s="175"/>
      <c r="BC379" s="175"/>
      <c r="BD379" s="175"/>
      <c r="BE379" s="175"/>
      <c r="BF379" s="175"/>
      <c r="BG379" s="175"/>
      <c r="BH379" s="175"/>
    </row>
    <row r="380" spans="1:60" ht="22.5" outlineLevel="1">
      <c r="A380" s="220">
        <v>107</v>
      </c>
      <c r="B380" s="213" t="s">
        <v>582</v>
      </c>
      <c r="C380" s="231" t="s">
        <v>583</v>
      </c>
      <c r="D380" s="215" t="s">
        <v>164</v>
      </c>
      <c r="E380" s="239">
        <v>6.87</v>
      </c>
      <c r="F380" s="219"/>
      <c r="G380" s="222">
        <f>E380*F380</f>
        <v>0</v>
      </c>
      <c r="H380" s="175"/>
      <c r="I380" s="175"/>
      <c r="J380" s="175"/>
      <c r="K380" s="175"/>
      <c r="L380" s="175"/>
      <c r="M380" s="175"/>
      <c r="N380" s="175"/>
      <c r="O380" s="175"/>
      <c r="P380" s="175"/>
      <c r="Q380" s="175"/>
      <c r="R380" s="175"/>
      <c r="S380" s="175"/>
      <c r="T380" s="175"/>
      <c r="U380" s="175"/>
      <c r="V380" s="175"/>
      <c r="W380" s="175"/>
      <c r="X380" s="175"/>
      <c r="Y380" s="175"/>
      <c r="Z380" s="175"/>
      <c r="AA380" s="175"/>
      <c r="AB380" s="175"/>
      <c r="AC380" s="175"/>
      <c r="AD380" s="175"/>
      <c r="AE380" s="175"/>
      <c r="AF380" s="175"/>
      <c r="AG380" s="175"/>
      <c r="AH380" s="175"/>
      <c r="AI380" s="175"/>
      <c r="AJ380" s="175"/>
      <c r="AK380" s="175"/>
      <c r="AL380" s="175"/>
      <c r="AM380" s="175"/>
      <c r="AN380" s="175"/>
      <c r="AO380" s="175"/>
      <c r="AP380" s="175"/>
      <c r="AQ380" s="175"/>
      <c r="AR380" s="175"/>
      <c r="AS380" s="175"/>
      <c r="AT380" s="175"/>
      <c r="AU380" s="175"/>
      <c r="AV380" s="175"/>
      <c r="AW380" s="175"/>
      <c r="AX380" s="175"/>
      <c r="AY380" s="175"/>
      <c r="AZ380" s="175"/>
      <c r="BA380" s="175"/>
      <c r="BB380" s="175"/>
      <c r="BC380" s="175"/>
      <c r="BD380" s="175"/>
      <c r="BE380" s="175"/>
      <c r="BF380" s="175"/>
      <c r="BG380" s="175"/>
      <c r="BH380" s="175"/>
    </row>
    <row r="381" spans="1:60" outlineLevel="1">
      <c r="A381" s="220"/>
      <c r="B381" s="213"/>
      <c r="C381" s="233" t="s">
        <v>441</v>
      </c>
      <c r="D381" s="217"/>
      <c r="E381" s="241"/>
      <c r="F381" s="219"/>
      <c r="G381" s="222"/>
      <c r="H381" s="175"/>
      <c r="I381" s="175"/>
      <c r="J381" s="175"/>
      <c r="K381" s="175"/>
      <c r="L381" s="175"/>
      <c r="M381" s="175"/>
      <c r="N381" s="175"/>
      <c r="O381" s="175"/>
      <c r="P381" s="175"/>
      <c r="Q381" s="175"/>
      <c r="R381" s="175"/>
      <c r="S381" s="175"/>
      <c r="T381" s="175"/>
      <c r="U381" s="175"/>
      <c r="V381" s="175"/>
      <c r="W381" s="175"/>
      <c r="X381" s="175"/>
      <c r="Y381" s="175"/>
      <c r="Z381" s="175"/>
      <c r="AA381" s="175"/>
      <c r="AB381" s="175"/>
      <c r="AC381" s="175"/>
      <c r="AD381" s="175"/>
      <c r="AE381" s="175"/>
      <c r="AF381" s="175"/>
      <c r="AG381" s="175"/>
      <c r="AH381" s="175"/>
      <c r="AI381" s="175"/>
      <c r="AJ381" s="175"/>
      <c r="AK381" s="175"/>
      <c r="AL381" s="175"/>
      <c r="AM381" s="175"/>
      <c r="AN381" s="175"/>
      <c r="AO381" s="175"/>
      <c r="AP381" s="175"/>
      <c r="AQ381" s="175"/>
      <c r="AR381" s="175"/>
      <c r="AS381" s="175"/>
      <c r="AT381" s="175"/>
      <c r="AU381" s="175"/>
      <c r="AV381" s="175"/>
      <c r="AW381" s="175"/>
      <c r="AX381" s="175"/>
      <c r="AY381" s="175"/>
      <c r="AZ381" s="175"/>
      <c r="BA381" s="175"/>
      <c r="BB381" s="175"/>
      <c r="BC381" s="175"/>
      <c r="BD381" s="175"/>
      <c r="BE381" s="175"/>
      <c r="BF381" s="175"/>
      <c r="BG381" s="175"/>
      <c r="BH381" s="175"/>
    </row>
    <row r="382" spans="1:60" outlineLevel="1">
      <c r="A382" s="220"/>
      <c r="B382" s="213"/>
      <c r="C382" s="233" t="s">
        <v>584</v>
      </c>
      <c r="D382" s="217"/>
      <c r="E382" s="241">
        <v>6.87</v>
      </c>
      <c r="F382" s="219"/>
      <c r="G382" s="222"/>
      <c r="H382" s="175"/>
      <c r="I382" s="175"/>
      <c r="J382" s="175"/>
      <c r="K382" s="175"/>
      <c r="L382" s="175"/>
      <c r="M382" s="175"/>
      <c r="N382" s="175"/>
      <c r="O382" s="175"/>
      <c r="P382" s="175"/>
      <c r="Q382" s="175"/>
      <c r="R382" s="175"/>
      <c r="S382" s="175"/>
      <c r="T382" s="175"/>
      <c r="U382" s="175"/>
      <c r="V382" s="175"/>
      <c r="W382" s="175"/>
      <c r="X382" s="175"/>
      <c r="Y382" s="175"/>
      <c r="Z382" s="175"/>
      <c r="AA382" s="175"/>
      <c r="AB382" s="175"/>
      <c r="AC382" s="175"/>
      <c r="AD382" s="175"/>
      <c r="AE382" s="175"/>
      <c r="AF382" s="175"/>
      <c r="AG382" s="175"/>
      <c r="AH382" s="175"/>
      <c r="AI382" s="175"/>
      <c r="AJ382" s="175"/>
      <c r="AK382" s="175"/>
      <c r="AL382" s="175"/>
      <c r="AM382" s="175"/>
      <c r="AN382" s="175"/>
      <c r="AO382" s="175"/>
      <c r="AP382" s="175"/>
      <c r="AQ382" s="175"/>
      <c r="AR382" s="175"/>
      <c r="AS382" s="175"/>
      <c r="AT382" s="175"/>
      <c r="AU382" s="175"/>
      <c r="AV382" s="175"/>
      <c r="AW382" s="175"/>
      <c r="AX382" s="175"/>
      <c r="AY382" s="175"/>
      <c r="AZ382" s="175"/>
      <c r="BA382" s="175"/>
      <c r="BB382" s="175"/>
      <c r="BC382" s="175"/>
      <c r="BD382" s="175"/>
      <c r="BE382" s="175"/>
      <c r="BF382" s="175"/>
      <c r="BG382" s="175"/>
      <c r="BH382" s="175"/>
    </row>
    <row r="383" spans="1:60" outlineLevel="1">
      <c r="A383" s="220">
        <v>108</v>
      </c>
      <c r="B383" s="213" t="s">
        <v>585</v>
      </c>
      <c r="C383" s="231" t="s">
        <v>586</v>
      </c>
      <c r="D383" s="215" t="s">
        <v>369</v>
      </c>
      <c r="E383" s="239">
        <v>3</v>
      </c>
      <c r="F383" s="219"/>
      <c r="G383" s="222">
        <f>E383*F383</f>
        <v>0</v>
      </c>
      <c r="H383" s="175"/>
      <c r="I383" s="175"/>
      <c r="J383" s="175"/>
      <c r="K383" s="175"/>
      <c r="L383" s="175"/>
      <c r="M383" s="175"/>
      <c r="N383" s="175"/>
      <c r="O383" s="175"/>
      <c r="P383" s="175"/>
      <c r="Q383" s="175"/>
      <c r="R383" s="175"/>
      <c r="S383" s="175"/>
      <c r="T383" s="175"/>
      <c r="U383" s="175"/>
      <c r="V383" s="175"/>
      <c r="W383" s="175"/>
      <c r="X383" s="175"/>
      <c r="Y383" s="175"/>
      <c r="Z383" s="175"/>
      <c r="AA383" s="175"/>
      <c r="AB383" s="175"/>
      <c r="AC383" s="175"/>
      <c r="AD383" s="175"/>
      <c r="AE383" s="175"/>
      <c r="AF383" s="175"/>
      <c r="AG383" s="175"/>
      <c r="AH383" s="175"/>
      <c r="AI383" s="175"/>
      <c r="AJ383" s="175"/>
      <c r="AK383" s="175"/>
      <c r="AL383" s="175"/>
      <c r="AM383" s="175"/>
      <c r="AN383" s="175"/>
      <c r="AO383" s="175"/>
      <c r="AP383" s="175"/>
      <c r="AQ383" s="175"/>
      <c r="AR383" s="175"/>
      <c r="AS383" s="175"/>
      <c r="AT383" s="175"/>
      <c r="AU383" s="175"/>
      <c r="AV383" s="175"/>
      <c r="AW383" s="175"/>
      <c r="AX383" s="175"/>
      <c r="AY383" s="175"/>
      <c r="AZ383" s="175"/>
      <c r="BA383" s="175"/>
      <c r="BB383" s="175"/>
      <c r="BC383" s="175"/>
      <c r="BD383" s="175"/>
      <c r="BE383" s="175"/>
      <c r="BF383" s="175"/>
      <c r="BG383" s="175"/>
      <c r="BH383" s="175"/>
    </row>
    <row r="384" spans="1:60" outlineLevel="1">
      <c r="A384" s="220">
        <v>109</v>
      </c>
      <c r="B384" s="213" t="s">
        <v>587</v>
      </c>
      <c r="C384" s="231" t="s">
        <v>588</v>
      </c>
      <c r="D384" s="215" t="s">
        <v>164</v>
      </c>
      <c r="E384" s="239">
        <v>29.04</v>
      </c>
      <c r="F384" s="219"/>
      <c r="G384" s="222">
        <f>E384*F384</f>
        <v>0</v>
      </c>
      <c r="H384" s="175"/>
      <c r="I384" s="175"/>
      <c r="J384" s="175"/>
      <c r="K384" s="175"/>
      <c r="L384" s="175"/>
      <c r="M384" s="175"/>
      <c r="N384" s="175"/>
      <c r="O384" s="175"/>
      <c r="P384" s="175"/>
      <c r="Q384" s="175"/>
      <c r="R384" s="175"/>
      <c r="S384" s="175"/>
      <c r="T384" s="175"/>
      <c r="U384" s="175"/>
      <c r="V384" s="175"/>
      <c r="W384" s="175"/>
      <c r="X384" s="175"/>
      <c r="Y384" s="175"/>
      <c r="Z384" s="175"/>
      <c r="AA384" s="175"/>
      <c r="AB384" s="175"/>
      <c r="AC384" s="175"/>
      <c r="AD384" s="175"/>
      <c r="AE384" s="175"/>
      <c r="AF384" s="175"/>
      <c r="AG384" s="175"/>
      <c r="AH384" s="175"/>
      <c r="AI384" s="175"/>
      <c r="AJ384" s="175"/>
      <c r="AK384" s="175"/>
      <c r="AL384" s="175"/>
      <c r="AM384" s="175"/>
      <c r="AN384" s="175"/>
      <c r="AO384" s="175"/>
      <c r="AP384" s="175"/>
      <c r="AQ384" s="175"/>
      <c r="AR384" s="175"/>
      <c r="AS384" s="175"/>
      <c r="AT384" s="175"/>
      <c r="AU384" s="175"/>
      <c r="AV384" s="175"/>
      <c r="AW384" s="175"/>
      <c r="AX384" s="175"/>
      <c r="AY384" s="175"/>
      <c r="AZ384" s="175"/>
      <c r="BA384" s="175"/>
      <c r="BB384" s="175"/>
      <c r="BC384" s="175"/>
      <c r="BD384" s="175"/>
      <c r="BE384" s="175"/>
      <c r="BF384" s="175"/>
      <c r="BG384" s="175"/>
      <c r="BH384" s="175"/>
    </row>
    <row r="385" spans="1:60" outlineLevel="1">
      <c r="A385" s="220"/>
      <c r="B385" s="213"/>
      <c r="C385" s="307" t="s">
        <v>589</v>
      </c>
      <c r="D385" s="308"/>
      <c r="E385" s="309"/>
      <c r="F385" s="310"/>
      <c r="G385" s="311"/>
      <c r="H385" s="175"/>
      <c r="I385" s="175"/>
      <c r="J385" s="175"/>
      <c r="K385" s="175"/>
      <c r="L385" s="175"/>
      <c r="M385" s="175"/>
      <c r="N385" s="175"/>
      <c r="O385" s="175"/>
      <c r="P385" s="175"/>
      <c r="Q385" s="175"/>
      <c r="R385" s="175"/>
      <c r="S385" s="175"/>
      <c r="T385" s="175"/>
      <c r="U385" s="175"/>
      <c r="V385" s="175"/>
      <c r="W385" s="175"/>
      <c r="X385" s="175"/>
      <c r="Y385" s="175"/>
      <c r="Z385" s="175"/>
      <c r="AA385" s="175"/>
      <c r="AB385" s="175"/>
      <c r="AC385" s="175"/>
      <c r="AD385" s="175"/>
      <c r="AE385" s="175"/>
      <c r="AF385" s="175"/>
      <c r="AG385" s="175"/>
      <c r="AH385" s="175"/>
      <c r="AI385" s="175"/>
      <c r="AJ385" s="175"/>
      <c r="AK385" s="175"/>
      <c r="AL385" s="175"/>
      <c r="AM385" s="175"/>
      <c r="AN385" s="175"/>
      <c r="AO385" s="175"/>
      <c r="AP385" s="175"/>
      <c r="AQ385" s="175"/>
      <c r="AR385" s="175"/>
      <c r="AS385" s="175"/>
      <c r="AT385" s="175"/>
      <c r="AU385" s="175"/>
      <c r="AV385" s="175"/>
      <c r="AW385" s="175"/>
      <c r="AX385" s="175"/>
      <c r="AY385" s="175"/>
      <c r="AZ385" s="175"/>
      <c r="BA385" s="212" t="str">
        <f>C385</f>
        <v xml:space="preserve"> výkaz výměr viz předcházející položka</v>
      </c>
      <c r="BB385" s="175"/>
      <c r="BC385" s="175"/>
      <c r="BD385" s="175"/>
      <c r="BE385" s="175"/>
      <c r="BF385" s="175"/>
      <c r="BG385" s="175"/>
      <c r="BH385" s="175"/>
    </row>
    <row r="386" spans="1:60" outlineLevel="1">
      <c r="A386" s="220"/>
      <c r="B386" s="213"/>
      <c r="C386" s="233" t="s">
        <v>590</v>
      </c>
      <c r="D386" s="217"/>
      <c r="E386" s="241">
        <v>29.04</v>
      </c>
      <c r="F386" s="219"/>
      <c r="G386" s="222"/>
      <c r="H386" s="175"/>
      <c r="I386" s="175"/>
      <c r="J386" s="175"/>
      <c r="K386" s="175"/>
      <c r="L386" s="175"/>
      <c r="M386" s="175"/>
      <c r="N386" s="175"/>
      <c r="O386" s="175"/>
      <c r="P386" s="175"/>
      <c r="Q386" s="175"/>
      <c r="R386" s="175"/>
      <c r="S386" s="175"/>
      <c r="T386" s="175"/>
      <c r="U386" s="175"/>
      <c r="V386" s="175"/>
      <c r="W386" s="175"/>
      <c r="X386" s="175"/>
      <c r="Y386" s="175"/>
      <c r="Z386" s="175"/>
      <c r="AA386" s="175"/>
      <c r="AB386" s="175"/>
      <c r="AC386" s="175"/>
      <c r="AD386" s="175"/>
      <c r="AE386" s="175"/>
      <c r="AF386" s="175"/>
      <c r="AG386" s="175"/>
      <c r="AH386" s="175"/>
      <c r="AI386" s="175"/>
      <c r="AJ386" s="175"/>
      <c r="AK386" s="175"/>
      <c r="AL386" s="175"/>
      <c r="AM386" s="175"/>
      <c r="AN386" s="175"/>
      <c r="AO386" s="175"/>
      <c r="AP386" s="175"/>
      <c r="AQ386" s="175"/>
      <c r="AR386" s="175"/>
      <c r="AS386" s="175"/>
      <c r="AT386" s="175"/>
      <c r="AU386" s="175"/>
      <c r="AV386" s="175"/>
      <c r="AW386" s="175"/>
      <c r="AX386" s="175"/>
      <c r="AY386" s="175"/>
      <c r="AZ386" s="175"/>
      <c r="BA386" s="175"/>
      <c r="BB386" s="175"/>
      <c r="BC386" s="175"/>
      <c r="BD386" s="175"/>
      <c r="BE386" s="175"/>
      <c r="BF386" s="175"/>
      <c r="BG386" s="175"/>
      <c r="BH386" s="175"/>
    </row>
    <row r="387" spans="1:60" outlineLevel="1">
      <c r="A387" s="220">
        <v>110</v>
      </c>
      <c r="B387" s="213" t="s">
        <v>591</v>
      </c>
      <c r="C387" s="231" t="s">
        <v>592</v>
      </c>
      <c r="D387" s="215" t="s">
        <v>164</v>
      </c>
      <c r="E387" s="239">
        <v>11.64</v>
      </c>
      <c r="F387" s="219"/>
      <c r="G387" s="222">
        <f>E387*F387</f>
        <v>0</v>
      </c>
      <c r="H387" s="175"/>
      <c r="I387" s="175"/>
      <c r="J387" s="175"/>
      <c r="K387" s="175"/>
      <c r="L387" s="175"/>
      <c r="M387" s="175"/>
      <c r="N387" s="175"/>
      <c r="O387" s="175"/>
      <c r="P387" s="175"/>
      <c r="Q387" s="175"/>
      <c r="R387" s="175"/>
      <c r="S387" s="175"/>
      <c r="T387" s="175"/>
      <c r="U387" s="175"/>
      <c r="V387" s="175"/>
      <c r="W387" s="175"/>
      <c r="X387" s="175"/>
      <c r="Y387" s="175"/>
      <c r="Z387" s="175"/>
      <c r="AA387" s="175"/>
      <c r="AB387" s="175"/>
      <c r="AC387" s="175"/>
      <c r="AD387" s="175"/>
      <c r="AE387" s="175"/>
      <c r="AF387" s="175"/>
      <c r="AG387" s="175"/>
      <c r="AH387" s="175"/>
      <c r="AI387" s="175"/>
      <c r="AJ387" s="175"/>
      <c r="AK387" s="175"/>
      <c r="AL387" s="175"/>
      <c r="AM387" s="175"/>
      <c r="AN387" s="175"/>
      <c r="AO387" s="175"/>
      <c r="AP387" s="175"/>
      <c r="AQ387" s="175"/>
      <c r="AR387" s="175"/>
      <c r="AS387" s="175"/>
      <c r="AT387" s="175"/>
      <c r="AU387" s="175"/>
      <c r="AV387" s="175"/>
      <c r="AW387" s="175"/>
      <c r="AX387" s="175"/>
      <c r="AY387" s="175"/>
      <c r="AZ387" s="175"/>
      <c r="BA387" s="175"/>
      <c r="BB387" s="175"/>
      <c r="BC387" s="175"/>
      <c r="BD387" s="175"/>
      <c r="BE387" s="175"/>
      <c r="BF387" s="175"/>
      <c r="BG387" s="175"/>
      <c r="BH387" s="175"/>
    </row>
    <row r="388" spans="1:60" outlineLevel="1">
      <c r="A388" s="220"/>
      <c r="B388" s="213"/>
      <c r="C388" s="233" t="s">
        <v>441</v>
      </c>
      <c r="D388" s="217"/>
      <c r="E388" s="241"/>
      <c r="F388" s="219"/>
      <c r="G388" s="222"/>
      <c r="H388" s="175"/>
      <c r="I388" s="175"/>
      <c r="J388" s="175"/>
      <c r="K388" s="175"/>
      <c r="L388" s="175"/>
      <c r="M388" s="175"/>
      <c r="N388" s="175"/>
      <c r="O388" s="175"/>
      <c r="P388" s="175"/>
      <c r="Q388" s="175"/>
      <c r="R388" s="175"/>
      <c r="S388" s="175"/>
      <c r="T388" s="175"/>
      <c r="U388" s="175"/>
      <c r="V388" s="175"/>
      <c r="W388" s="175"/>
      <c r="X388" s="175"/>
      <c r="Y388" s="175"/>
      <c r="Z388" s="175"/>
      <c r="AA388" s="175"/>
      <c r="AB388" s="175"/>
      <c r="AC388" s="175"/>
      <c r="AD388" s="175"/>
      <c r="AE388" s="175"/>
      <c r="AF388" s="175"/>
      <c r="AG388" s="175"/>
      <c r="AH388" s="175"/>
      <c r="AI388" s="175"/>
      <c r="AJ388" s="175"/>
      <c r="AK388" s="175"/>
      <c r="AL388" s="175"/>
      <c r="AM388" s="175"/>
      <c r="AN388" s="175"/>
      <c r="AO388" s="175"/>
      <c r="AP388" s="175"/>
      <c r="AQ388" s="175"/>
      <c r="AR388" s="175"/>
      <c r="AS388" s="175"/>
      <c r="AT388" s="175"/>
      <c r="AU388" s="175"/>
      <c r="AV388" s="175"/>
      <c r="AW388" s="175"/>
      <c r="AX388" s="175"/>
      <c r="AY388" s="175"/>
      <c r="AZ388" s="175"/>
      <c r="BA388" s="175"/>
      <c r="BB388" s="175"/>
      <c r="BC388" s="175"/>
      <c r="BD388" s="175"/>
      <c r="BE388" s="175"/>
      <c r="BF388" s="175"/>
      <c r="BG388" s="175"/>
      <c r="BH388" s="175"/>
    </row>
    <row r="389" spans="1:60" outlineLevel="1">
      <c r="A389" s="220"/>
      <c r="B389" s="213"/>
      <c r="C389" s="233" t="s">
        <v>593</v>
      </c>
      <c r="D389" s="217"/>
      <c r="E389" s="241">
        <v>10.44</v>
      </c>
      <c r="F389" s="219"/>
      <c r="G389" s="222"/>
      <c r="H389" s="175"/>
      <c r="I389" s="175"/>
      <c r="J389" s="175"/>
      <c r="K389" s="175"/>
      <c r="L389" s="175"/>
      <c r="M389" s="175"/>
      <c r="N389" s="175"/>
      <c r="O389" s="175"/>
      <c r="P389" s="175"/>
      <c r="Q389" s="175"/>
      <c r="R389" s="175"/>
      <c r="S389" s="175"/>
      <c r="T389" s="175"/>
      <c r="U389" s="175"/>
      <c r="V389" s="175"/>
      <c r="W389" s="175"/>
      <c r="X389" s="175"/>
      <c r="Y389" s="175"/>
      <c r="Z389" s="175"/>
      <c r="AA389" s="175"/>
      <c r="AB389" s="175"/>
      <c r="AC389" s="175"/>
      <c r="AD389" s="175"/>
      <c r="AE389" s="175"/>
      <c r="AF389" s="175"/>
      <c r="AG389" s="175"/>
      <c r="AH389" s="175"/>
      <c r="AI389" s="175"/>
      <c r="AJ389" s="175"/>
      <c r="AK389" s="175"/>
      <c r="AL389" s="175"/>
      <c r="AM389" s="175"/>
      <c r="AN389" s="175"/>
      <c r="AO389" s="175"/>
      <c r="AP389" s="175"/>
      <c r="AQ389" s="175"/>
      <c r="AR389" s="175"/>
      <c r="AS389" s="175"/>
      <c r="AT389" s="175"/>
      <c r="AU389" s="175"/>
      <c r="AV389" s="175"/>
      <c r="AW389" s="175"/>
      <c r="AX389" s="175"/>
      <c r="AY389" s="175"/>
      <c r="AZ389" s="175"/>
      <c r="BA389" s="175"/>
      <c r="BB389" s="175"/>
      <c r="BC389" s="175"/>
      <c r="BD389" s="175"/>
      <c r="BE389" s="175"/>
      <c r="BF389" s="175"/>
      <c r="BG389" s="175"/>
      <c r="BH389" s="175"/>
    </row>
    <row r="390" spans="1:60" outlineLevel="1">
      <c r="A390" s="220"/>
      <c r="B390" s="213"/>
      <c r="C390" s="233" t="s">
        <v>581</v>
      </c>
      <c r="D390" s="217"/>
      <c r="E390" s="241">
        <v>1.2</v>
      </c>
      <c r="F390" s="219"/>
      <c r="G390" s="222"/>
      <c r="H390" s="175"/>
      <c r="I390" s="175"/>
      <c r="J390" s="175"/>
      <c r="K390" s="175"/>
      <c r="L390" s="175"/>
      <c r="M390" s="175"/>
      <c r="N390" s="175"/>
      <c r="O390" s="175"/>
      <c r="P390" s="175"/>
      <c r="Q390" s="175"/>
      <c r="R390" s="175"/>
      <c r="S390" s="175"/>
      <c r="T390" s="175"/>
      <c r="U390" s="175"/>
      <c r="V390" s="175"/>
      <c r="W390" s="175"/>
      <c r="X390" s="175"/>
      <c r="Y390" s="175"/>
      <c r="Z390" s="175"/>
      <c r="AA390" s="175"/>
      <c r="AB390" s="175"/>
      <c r="AC390" s="175"/>
      <c r="AD390" s="175"/>
      <c r="AE390" s="175"/>
      <c r="AF390" s="175"/>
      <c r="AG390" s="175"/>
      <c r="AH390" s="175"/>
      <c r="AI390" s="175"/>
      <c r="AJ390" s="175"/>
      <c r="AK390" s="175"/>
      <c r="AL390" s="175"/>
      <c r="AM390" s="175"/>
      <c r="AN390" s="175"/>
      <c r="AO390" s="175"/>
      <c r="AP390" s="175"/>
      <c r="AQ390" s="175"/>
      <c r="AR390" s="175"/>
      <c r="AS390" s="175"/>
      <c r="AT390" s="175"/>
      <c r="AU390" s="175"/>
      <c r="AV390" s="175"/>
      <c r="AW390" s="175"/>
      <c r="AX390" s="175"/>
      <c r="AY390" s="175"/>
      <c r="AZ390" s="175"/>
      <c r="BA390" s="175"/>
      <c r="BB390" s="175"/>
      <c r="BC390" s="175"/>
      <c r="BD390" s="175"/>
      <c r="BE390" s="175"/>
      <c r="BF390" s="175"/>
      <c r="BG390" s="175"/>
      <c r="BH390" s="175"/>
    </row>
    <row r="391" spans="1:60" outlineLevel="1">
      <c r="A391" s="220">
        <v>111</v>
      </c>
      <c r="B391" s="213" t="s">
        <v>594</v>
      </c>
      <c r="C391" s="231" t="s">
        <v>595</v>
      </c>
      <c r="D391" s="215" t="s">
        <v>369</v>
      </c>
      <c r="E391" s="239">
        <v>3</v>
      </c>
      <c r="F391" s="219"/>
      <c r="G391" s="222">
        <f>E391*F391</f>
        <v>0</v>
      </c>
      <c r="H391" s="175"/>
      <c r="I391" s="175"/>
      <c r="J391" s="175"/>
      <c r="K391" s="175"/>
      <c r="L391" s="175"/>
      <c r="M391" s="175"/>
      <c r="N391" s="175"/>
      <c r="O391" s="175"/>
      <c r="P391" s="175"/>
      <c r="Q391" s="175"/>
      <c r="R391" s="175"/>
      <c r="S391" s="175"/>
      <c r="T391" s="175"/>
      <c r="U391" s="175"/>
      <c r="V391" s="175"/>
      <c r="W391" s="175"/>
      <c r="X391" s="175"/>
      <c r="Y391" s="175"/>
      <c r="Z391" s="175"/>
      <c r="AA391" s="175"/>
      <c r="AB391" s="175"/>
      <c r="AC391" s="175"/>
      <c r="AD391" s="175"/>
      <c r="AE391" s="175"/>
      <c r="AF391" s="175"/>
      <c r="AG391" s="175"/>
      <c r="AH391" s="175"/>
      <c r="AI391" s="175"/>
      <c r="AJ391" s="175"/>
      <c r="AK391" s="175"/>
      <c r="AL391" s="175"/>
      <c r="AM391" s="175"/>
      <c r="AN391" s="175"/>
      <c r="AO391" s="175"/>
      <c r="AP391" s="175"/>
      <c r="AQ391" s="175"/>
      <c r="AR391" s="175"/>
      <c r="AS391" s="175"/>
      <c r="AT391" s="175"/>
      <c r="AU391" s="175"/>
      <c r="AV391" s="175"/>
      <c r="AW391" s="175"/>
      <c r="AX391" s="175"/>
      <c r="AY391" s="175"/>
      <c r="AZ391" s="175"/>
      <c r="BA391" s="175"/>
      <c r="BB391" s="175"/>
      <c r="BC391" s="175"/>
      <c r="BD391" s="175"/>
      <c r="BE391" s="175"/>
      <c r="BF391" s="175"/>
      <c r="BG391" s="175"/>
      <c r="BH391" s="175"/>
    </row>
    <row r="392" spans="1:60" outlineLevel="1">
      <c r="A392" s="220"/>
      <c r="B392" s="213"/>
      <c r="C392" s="233" t="s">
        <v>596</v>
      </c>
      <c r="D392" s="217"/>
      <c r="E392" s="241">
        <v>3</v>
      </c>
      <c r="F392" s="219"/>
      <c r="G392" s="222"/>
      <c r="H392" s="175"/>
      <c r="I392" s="175"/>
      <c r="J392" s="175"/>
      <c r="K392" s="175"/>
      <c r="L392" s="175"/>
      <c r="M392" s="175"/>
      <c r="N392" s="175"/>
      <c r="O392" s="175"/>
      <c r="P392" s="175"/>
      <c r="Q392" s="175"/>
      <c r="R392" s="175"/>
      <c r="S392" s="175"/>
      <c r="T392" s="175"/>
      <c r="U392" s="175"/>
      <c r="V392" s="175"/>
      <c r="W392" s="175"/>
      <c r="X392" s="175"/>
      <c r="Y392" s="175"/>
      <c r="Z392" s="175"/>
      <c r="AA392" s="175"/>
      <c r="AB392" s="175"/>
      <c r="AC392" s="175"/>
      <c r="AD392" s="175"/>
      <c r="AE392" s="175"/>
      <c r="AF392" s="175"/>
      <c r="AG392" s="175"/>
      <c r="AH392" s="175"/>
      <c r="AI392" s="175"/>
      <c r="AJ392" s="175"/>
      <c r="AK392" s="175"/>
      <c r="AL392" s="175"/>
      <c r="AM392" s="175"/>
      <c r="AN392" s="175"/>
      <c r="AO392" s="175"/>
      <c r="AP392" s="175"/>
      <c r="AQ392" s="175"/>
      <c r="AR392" s="175"/>
      <c r="AS392" s="175"/>
      <c r="AT392" s="175"/>
      <c r="AU392" s="175"/>
      <c r="AV392" s="175"/>
      <c r="AW392" s="175"/>
      <c r="AX392" s="175"/>
      <c r="AY392" s="175"/>
      <c r="AZ392" s="175"/>
      <c r="BA392" s="175"/>
      <c r="BB392" s="175"/>
      <c r="BC392" s="175"/>
      <c r="BD392" s="175"/>
      <c r="BE392" s="175"/>
      <c r="BF392" s="175"/>
      <c r="BG392" s="175"/>
      <c r="BH392" s="175"/>
    </row>
    <row r="393" spans="1:60" ht="22.5" outlineLevel="1">
      <c r="A393" s="220">
        <v>112</v>
      </c>
      <c r="B393" s="213" t="s">
        <v>597</v>
      </c>
      <c r="C393" s="231" t="s">
        <v>598</v>
      </c>
      <c r="D393" s="215" t="s">
        <v>164</v>
      </c>
      <c r="E393" s="239">
        <v>13.64</v>
      </c>
      <c r="F393" s="219"/>
      <c r="G393" s="222">
        <f>E393*F393</f>
        <v>0</v>
      </c>
      <c r="H393" s="175"/>
      <c r="I393" s="175"/>
      <c r="J393" s="175"/>
      <c r="K393" s="175"/>
      <c r="L393" s="175"/>
      <c r="M393" s="175"/>
      <c r="N393" s="175"/>
      <c r="O393" s="175"/>
      <c r="P393" s="175"/>
      <c r="Q393" s="175"/>
      <c r="R393" s="175"/>
      <c r="S393" s="175"/>
      <c r="T393" s="175"/>
      <c r="U393" s="175"/>
      <c r="V393" s="175"/>
      <c r="W393" s="175"/>
      <c r="X393" s="175"/>
      <c r="Y393" s="175"/>
      <c r="Z393" s="175"/>
      <c r="AA393" s="175"/>
      <c r="AB393" s="175"/>
      <c r="AC393" s="175"/>
      <c r="AD393" s="175"/>
      <c r="AE393" s="175"/>
      <c r="AF393" s="175"/>
      <c r="AG393" s="175"/>
      <c r="AH393" s="175"/>
      <c r="AI393" s="175"/>
      <c r="AJ393" s="175"/>
      <c r="AK393" s="175"/>
      <c r="AL393" s="175"/>
      <c r="AM393" s="175"/>
      <c r="AN393" s="175"/>
      <c r="AO393" s="175"/>
      <c r="AP393" s="175"/>
      <c r="AQ393" s="175"/>
      <c r="AR393" s="175"/>
      <c r="AS393" s="175"/>
      <c r="AT393" s="175"/>
      <c r="AU393" s="175"/>
      <c r="AV393" s="175"/>
      <c r="AW393" s="175"/>
      <c r="AX393" s="175"/>
      <c r="AY393" s="175"/>
      <c r="AZ393" s="175"/>
      <c r="BA393" s="175"/>
      <c r="BB393" s="175"/>
      <c r="BC393" s="175"/>
      <c r="BD393" s="175"/>
      <c r="BE393" s="175"/>
      <c r="BF393" s="175"/>
      <c r="BG393" s="175"/>
      <c r="BH393" s="175"/>
    </row>
    <row r="394" spans="1:60" outlineLevel="1">
      <c r="A394" s="220"/>
      <c r="B394" s="213"/>
      <c r="C394" s="233" t="s">
        <v>599</v>
      </c>
      <c r="D394" s="217"/>
      <c r="E394" s="241">
        <v>13.64</v>
      </c>
      <c r="F394" s="219"/>
      <c r="G394" s="222"/>
      <c r="H394" s="175"/>
      <c r="I394" s="175"/>
      <c r="J394" s="175"/>
      <c r="K394" s="175"/>
      <c r="L394" s="175"/>
      <c r="M394" s="175"/>
      <c r="N394" s="175"/>
      <c r="O394" s="175"/>
      <c r="P394" s="175"/>
      <c r="Q394" s="175"/>
      <c r="R394" s="175"/>
      <c r="S394" s="175"/>
      <c r="T394" s="175"/>
      <c r="U394" s="175"/>
      <c r="V394" s="175"/>
      <c r="W394" s="175"/>
      <c r="X394" s="175"/>
      <c r="Y394" s="175"/>
      <c r="Z394" s="175"/>
      <c r="AA394" s="175"/>
      <c r="AB394" s="175"/>
      <c r="AC394" s="175"/>
      <c r="AD394" s="175"/>
      <c r="AE394" s="175"/>
      <c r="AF394" s="175"/>
      <c r="AG394" s="175"/>
      <c r="AH394" s="175"/>
      <c r="AI394" s="175"/>
      <c r="AJ394" s="175"/>
      <c r="AK394" s="175"/>
      <c r="AL394" s="175"/>
      <c r="AM394" s="175"/>
      <c r="AN394" s="175"/>
      <c r="AO394" s="175"/>
      <c r="AP394" s="175"/>
      <c r="AQ394" s="175"/>
      <c r="AR394" s="175"/>
      <c r="AS394" s="175"/>
      <c r="AT394" s="175"/>
      <c r="AU394" s="175"/>
      <c r="AV394" s="175"/>
      <c r="AW394" s="175"/>
      <c r="AX394" s="175"/>
      <c r="AY394" s="175"/>
      <c r="AZ394" s="175"/>
      <c r="BA394" s="175"/>
      <c r="BB394" s="175"/>
      <c r="BC394" s="175"/>
      <c r="BD394" s="175"/>
      <c r="BE394" s="175"/>
      <c r="BF394" s="175"/>
      <c r="BG394" s="175"/>
      <c r="BH394" s="175"/>
    </row>
    <row r="395" spans="1:60">
      <c r="A395" s="221" t="s">
        <v>157</v>
      </c>
      <c r="B395" s="214" t="s">
        <v>86</v>
      </c>
      <c r="C395" s="232" t="s">
        <v>87</v>
      </c>
      <c r="D395" s="216"/>
      <c r="E395" s="240"/>
      <c r="F395" s="312">
        <f>SUM(G396:G454)</f>
        <v>0</v>
      </c>
      <c r="G395" s="313"/>
    </row>
    <row r="396" spans="1:60" outlineLevel="1">
      <c r="A396" s="220">
        <v>113</v>
      </c>
      <c r="B396" s="213" t="s">
        <v>600</v>
      </c>
      <c r="C396" s="231" t="s">
        <v>601</v>
      </c>
      <c r="D396" s="215" t="s">
        <v>188</v>
      </c>
      <c r="E396" s="239">
        <v>80.838179999999994</v>
      </c>
      <c r="F396" s="219"/>
      <c r="G396" s="222">
        <f>E396*F396</f>
        <v>0</v>
      </c>
      <c r="H396" s="175"/>
      <c r="I396" s="175"/>
      <c r="J396" s="175"/>
      <c r="K396" s="175"/>
      <c r="L396" s="175"/>
      <c r="M396" s="175"/>
      <c r="N396" s="175"/>
      <c r="O396" s="175"/>
      <c r="P396" s="175"/>
      <c r="Q396" s="175"/>
      <c r="R396" s="175"/>
      <c r="S396" s="175"/>
      <c r="T396" s="175"/>
      <c r="U396" s="175"/>
      <c r="V396" s="175"/>
      <c r="W396" s="175"/>
      <c r="X396" s="175"/>
      <c r="Y396" s="175"/>
      <c r="Z396" s="175"/>
      <c r="AA396" s="175"/>
      <c r="AB396" s="175"/>
      <c r="AC396" s="175"/>
      <c r="AD396" s="175"/>
      <c r="AE396" s="175"/>
      <c r="AF396" s="175"/>
      <c r="AG396" s="175"/>
      <c r="AH396" s="175"/>
      <c r="AI396" s="175"/>
      <c r="AJ396" s="175"/>
      <c r="AK396" s="175"/>
      <c r="AL396" s="175"/>
      <c r="AM396" s="175"/>
      <c r="AN396" s="175"/>
      <c r="AO396" s="175"/>
      <c r="AP396" s="175"/>
      <c r="AQ396" s="175"/>
      <c r="AR396" s="175"/>
      <c r="AS396" s="175"/>
      <c r="AT396" s="175"/>
      <c r="AU396" s="175"/>
      <c r="AV396" s="175"/>
      <c r="AW396" s="175"/>
      <c r="AX396" s="175"/>
      <c r="AY396" s="175"/>
      <c r="AZ396" s="175"/>
      <c r="BA396" s="175"/>
      <c r="BB396" s="175"/>
      <c r="BC396" s="175"/>
      <c r="BD396" s="175"/>
      <c r="BE396" s="175"/>
      <c r="BF396" s="175"/>
      <c r="BG396" s="175"/>
      <c r="BH396" s="175"/>
    </row>
    <row r="397" spans="1:60" outlineLevel="1">
      <c r="A397" s="220"/>
      <c r="B397" s="213"/>
      <c r="C397" s="307" t="s">
        <v>602</v>
      </c>
      <c r="D397" s="308"/>
      <c r="E397" s="309"/>
      <c r="F397" s="310"/>
      <c r="G397" s="311"/>
      <c r="H397" s="175"/>
      <c r="I397" s="175"/>
      <c r="J397" s="175"/>
      <c r="K397" s="175"/>
      <c r="L397" s="175"/>
      <c r="M397" s="175"/>
      <c r="N397" s="175"/>
      <c r="O397" s="175"/>
      <c r="P397" s="175"/>
      <c r="Q397" s="175"/>
      <c r="R397" s="175"/>
      <c r="S397" s="175"/>
      <c r="T397" s="175"/>
      <c r="U397" s="175"/>
      <c r="V397" s="175"/>
      <c r="W397" s="175"/>
      <c r="X397" s="175"/>
      <c r="Y397" s="175"/>
      <c r="Z397" s="175"/>
      <c r="AA397" s="175"/>
      <c r="AB397" s="175"/>
      <c r="AC397" s="175"/>
      <c r="AD397" s="175"/>
      <c r="AE397" s="175"/>
      <c r="AF397" s="175"/>
      <c r="AG397" s="175"/>
      <c r="AH397" s="175"/>
      <c r="AI397" s="175"/>
      <c r="AJ397" s="175"/>
      <c r="AK397" s="175"/>
      <c r="AL397" s="175"/>
      <c r="AM397" s="175"/>
      <c r="AN397" s="175"/>
      <c r="AO397" s="175"/>
      <c r="AP397" s="175"/>
      <c r="AQ397" s="175"/>
      <c r="AR397" s="175"/>
      <c r="AS397" s="175"/>
      <c r="AT397" s="175"/>
      <c r="AU397" s="175"/>
      <c r="AV397" s="175"/>
      <c r="AW397" s="175"/>
      <c r="AX397" s="175"/>
      <c r="AY397" s="175"/>
      <c r="AZ397" s="175"/>
      <c r="BA397" s="212" t="str">
        <f>C397</f>
        <v>výpis viz D1.01.02-103 - XC 1</v>
      </c>
      <c r="BB397" s="175"/>
      <c r="BC397" s="175"/>
      <c r="BD397" s="175"/>
      <c r="BE397" s="175"/>
      <c r="BF397" s="175"/>
      <c r="BG397" s="175"/>
      <c r="BH397" s="175"/>
    </row>
    <row r="398" spans="1:60" outlineLevel="1">
      <c r="A398" s="220"/>
      <c r="B398" s="213"/>
      <c r="C398" s="233" t="s">
        <v>603</v>
      </c>
      <c r="D398" s="217"/>
      <c r="E398" s="241"/>
      <c r="F398" s="219"/>
      <c r="G398" s="222"/>
      <c r="H398" s="175"/>
      <c r="I398" s="175"/>
      <c r="J398" s="175"/>
      <c r="K398" s="175"/>
      <c r="L398" s="175"/>
      <c r="M398" s="175"/>
      <c r="N398" s="175"/>
      <c r="O398" s="175"/>
      <c r="P398" s="175"/>
      <c r="Q398" s="175"/>
      <c r="R398" s="175"/>
      <c r="S398" s="175"/>
      <c r="T398" s="175"/>
      <c r="U398" s="175"/>
      <c r="V398" s="175"/>
      <c r="W398" s="175"/>
      <c r="X398" s="175"/>
      <c r="Y398" s="175"/>
      <c r="Z398" s="175"/>
      <c r="AA398" s="175"/>
      <c r="AB398" s="175"/>
      <c r="AC398" s="175"/>
      <c r="AD398" s="175"/>
      <c r="AE398" s="175"/>
      <c r="AF398" s="175"/>
      <c r="AG398" s="175"/>
      <c r="AH398" s="175"/>
      <c r="AI398" s="175"/>
      <c r="AJ398" s="175"/>
      <c r="AK398" s="175"/>
      <c r="AL398" s="175"/>
      <c r="AM398" s="175"/>
      <c r="AN398" s="175"/>
      <c r="AO398" s="175"/>
      <c r="AP398" s="175"/>
      <c r="AQ398" s="175"/>
      <c r="AR398" s="175"/>
      <c r="AS398" s="175"/>
      <c r="AT398" s="175"/>
      <c r="AU398" s="175"/>
      <c r="AV398" s="175"/>
      <c r="AW398" s="175"/>
      <c r="AX398" s="175"/>
      <c r="AY398" s="175"/>
      <c r="AZ398" s="175"/>
      <c r="BA398" s="175"/>
      <c r="BB398" s="175"/>
      <c r="BC398" s="175"/>
      <c r="BD398" s="175"/>
      <c r="BE398" s="175"/>
      <c r="BF398" s="175"/>
      <c r="BG398" s="175"/>
      <c r="BH398" s="175"/>
    </row>
    <row r="399" spans="1:60" outlineLevel="1">
      <c r="A399" s="220"/>
      <c r="B399" s="213"/>
      <c r="C399" s="233" t="s">
        <v>604</v>
      </c>
      <c r="D399" s="217"/>
      <c r="E399" s="241">
        <v>3.0225</v>
      </c>
      <c r="F399" s="219"/>
      <c r="G399" s="222"/>
      <c r="H399" s="175"/>
      <c r="I399" s="175"/>
      <c r="J399" s="175"/>
      <c r="K399" s="175"/>
      <c r="L399" s="175"/>
      <c r="M399" s="175"/>
      <c r="N399" s="175"/>
      <c r="O399" s="175"/>
      <c r="P399" s="175"/>
      <c r="Q399" s="175"/>
      <c r="R399" s="175"/>
      <c r="S399" s="175"/>
      <c r="T399" s="175"/>
      <c r="U399" s="175"/>
      <c r="V399" s="175"/>
      <c r="W399" s="175"/>
      <c r="X399" s="175"/>
      <c r="Y399" s="175"/>
      <c r="Z399" s="175"/>
      <c r="AA399" s="175"/>
      <c r="AB399" s="175"/>
      <c r="AC399" s="175"/>
      <c r="AD399" s="175"/>
      <c r="AE399" s="175"/>
      <c r="AF399" s="175"/>
      <c r="AG399" s="175"/>
      <c r="AH399" s="175"/>
      <c r="AI399" s="175"/>
      <c r="AJ399" s="175"/>
      <c r="AK399" s="175"/>
      <c r="AL399" s="175"/>
      <c r="AM399" s="175"/>
      <c r="AN399" s="175"/>
      <c r="AO399" s="175"/>
      <c r="AP399" s="175"/>
      <c r="AQ399" s="175"/>
      <c r="AR399" s="175"/>
      <c r="AS399" s="175"/>
      <c r="AT399" s="175"/>
      <c r="AU399" s="175"/>
      <c r="AV399" s="175"/>
      <c r="AW399" s="175"/>
      <c r="AX399" s="175"/>
      <c r="AY399" s="175"/>
      <c r="AZ399" s="175"/>
      <c r="BA399" s="175"/>
      <c r="BB399" s="175"/>
      <c r="BC399" s="175"/>
      <c r="BD399" s="175"/>
      <c r="BE399" s="175"/>
      <c r="BF399" s="175"/>
      <c r="BG399" s="175"/>
      <c r="BH399" s="175"/>
    </row>
    <row r="400" spans="1:60" outlineLevel="1">
      <c r="A400" s="220"/>
      <c r="B400" s="213"/>
      <c r="C400" s="233" t="s">
        <v>605</v>
      </c>
      <c r="D400" s="217"/>
      <c r="E400" s="241"/>
      <c r="F400" s="219"/>
      <c r="G400" s="222"/>
      <c r="H400" s="175"/>
      <c r="I400" s="175"/>
      <c r="J400" s="175"/>
      <c r="K400" s="175"/>
      <c r="L400" s="175"/>
      <c r="M400" s="175"/>
      <c r="N400" s="175"/>
      <c r="O400" s="175"/>
      <c r="P400" s="175"/>
      <c r="Q400" s="175"/>
      <c r="R400" s="175"/>
      <c r="S400" s="175"/>
      <c r="T400" s="175"/>
      <c r="U400" s="175"/>
      <c r="V400" s="175"/>
      <c r="W400" s="175"/>
      <c r="X400" s="175"/>
      <c r="Y400" s="175"/>
      <c r="Z400" s="175"/>
      <c r="AA400" s="175"/>
      <c r="AB400" s="175"/>
      <c r="AC400" s="175"/>
      <c r="AD400" s="175"/>
      <c r="AE400" s="175"/>
      <c r="AF400" s="175"/>
      <c r="AG400" s="175"/>
      <c r="AH400" s="175"/>
      <c r="AI400" s="175"/>
      <c r="AJ400" s="175"/>
      <c r="AK400" s="175"/>
      <c r="AL400" s="175"/>
      <c r="AM400" s="175"/>
      <c r="AN400" s="175"/>
      <c r="AO400" s="175"/>
      <c r="AP400" s="175"/>
      <c r="AQ400" s="175"/>
      <c r="AR400" s="175"/>
      <c r="AS400" s="175"/>
      <c r="AT400" s="175"/>
      <c r="AU400" s="175"/>
      <c r="AV400" s="175"/>
      <c r="AW400" s="175"/>
      <c r="AX400" s="175"/>
      <c r="AY400" s="175"/>
      <c r="AZ400" s="175"/>
      <c r="BA400" s="175"/>
      <c r="BB400" s="175"/>
      <c r="BC400" s="175"/>
      <c r="BD400" s="175"/>
      <c r="BE400" s="175"/>
      <c r="BF400" s="175"/>
      <c r="BG400" s="175"/>
      <c r="BH400" s="175"/>
    </row>
    <row r="401" spans="1:60" outlineLevel="1">
      <c r="A401" s="220"/>
      <c r="B401" s="213"/>
      <c r="C401" s="233" t="s">
        <v>606</v>
      </c>
      <c r="D401" s="217"/>
      <c r="E401" s="241">
        <v>77.153199999999998</v>
      </c>
      <c r="F401" s="219"/>
      <c r="G401" s="222"/>
      <c r="H401" s="175"/>
      <c r="I401" s="175"/>
      <c r="J401" s="175"/>
      <c r="K401" s="175"/>
      <c r="L401" s="175"/>
      <c r="M401" s="175"/>
      <c r="N401" s="175"/>
      <c r="O401" s="175"/>
      <c r="P401" s="175"/>
      <c r="Q401" s="175"/>
      <c r="R401" s="175"/>
      <c r="S401" s="175"/>
      <c r="T401" s="175"/>
      <c r="U401" s="175"/>
      <c r="V401" s="175"/>
      <c r="W401" s="175"/>
      <c r="X401" s="175"/>
      <c r="Y401" s="175"/>
      <c r="Z401" s="175"/>
      <c r="AA401" s="175"/>
      <c r="AB401" s="175"/>
      <c r="AC401" s="175"/>
      <c r="AD401" s="175"/>
      <c r="AE401" s="175"/>
      <c r="AF401" s="175"/>
      <c r="AG401" s="175"/>
      <c r="AH401" s="175"/>
      <c r="AI401" s="175"/>
      <c r="AJ401" s="175"/>
      <c r="AK401" s="175"/>
      <c r="AL401" s="175"/>
      <c r="AM401" s="175"/>
      <c r="AN401" s="175"/>
      <c r="AO401" s="175"/>
      <c r="AP401" s="175"/>
      <c r="AQ401" s="175"/>
      <c r="AR401" s="175"/>
      <c r="AS401" s="175"/>
      <c r="AT401" s="175"/>
      <c r="AU401" s="175"/>
      <c r="AV401" s="175"/>
      <c r="AW401" s="175"/>
      <c r="AX401" s="175"/>
      <c r="AY401" s="175"/>
      <c r="AZ401" s="175"/>
      <c r="BA401" s="175"/>
      <c r="BB401" s="175"/>
      <c r="BC401" s="175"/>
      <c r="BD401" s="175"/>
      <c r="BE401" s="175"/>
      <c r="BF401" s="175"/>
      <c r="BG401" s="175"/>
      <c r="BH401" s="175"/>
    </row>
    <row r="402" spans="1:60" outlineLevel="1">
      <c r="A402" s="220"/>
      <c r="B402" s="213"/>
      <c r="C402" s="233" t="s">
        <v>326</v>
      </c>
      <c r="D402" s="217"/>
      <c r="E402" s="241"/>
      <c r="F402" s="219"/>
      <c r="G402" s="222"/>
      <c r="H402" s="175"/>
      <c r="I402" s="175"/>
      <c r="J402" s="175"/>
      <c r="K402" s="175"/>
      <c r="L402" s="175"/>
      <c r="M402" s="175"/>
      <c r="N402" s="175"/>
      <c r="O402" s="175"/>
      <c r="P402" s="175"/>
      <c r="Q402" s="175"/>
      <c r="R402" s="175"/>
      <c r="S402" s="175"/>
      <c r="T402" s="175"/>
      <c r="U402" s="175"/>
      <c r="V402" s="175"/>
      <c r="W402" s="175"/>
      <c r="X402" s="175"/>
      <c r="Y402" s="175"/>
      <c r="Z402" s="175"/>
      <c r="AA402" s="175"/>
      <c r="AB402" s="175"/>
      <c r="AC402" s="175"/>
      <c r="AD402" s="175"/>
      <c r="AE402" s="175"/>
      <c r="AF402" s="175"/>
      <c r="AG402" s="175"/>
      <c r="AH402" s="175"/>
      <c r="AI402" s="175"/>
      <c r="AJ402" s="175"/>
      <c r="AK402" s="175"/>
      <c r="AL402" s="175"/>
      <c r="AM402" s="175"/>
      <c r="AN402" s="175"/>
      <c r="AO402" s="175"/>
      <c r="AP402" s="175"/>
      <c r="AQ402" s="175"/>
      <c r="AR402" s="175"/>
      <c r="AS402" s="175"/>
      <c r="AT402" s="175"/>
      <c r="AU402" s="175"/>
      <c r="AV402" s="175"/>
      <c r="AW402" s="175"/>
      <c r="AX402" s="175"/>
      <c r="AY402" s="175"/>
      <c r="AZ402" s="175"/>
      <c r="BA402" s="175"/>
      <c r="BB402" s="175"/>
      <c r="BC402" s="175"/>
      <c r="BD402" s="175"/>
      <c r="BE402" s="175"/>
      <c r="BF402" s="175"/>
      <c r="BG402" s="175"/>
      <c r="BH402" s="175"/>
    </row>
    <row r="403" spans="1:60" outlineLevel="1">
      <c r="A403" s="220"/>
      <c r="B403" s="213"/>
      <c r="C403" s="233" t="s">
        <v>327</v>
      </c>
      <c r="D403" s="217"/>
      <c r="E403" s="241">
        <v>0.66249999999999998</v>
      </c>
      <c r="F403" s="219"/>
      <c r="G403" s="222"/>
      <c r="H403" s="175"/>
      <c r="I403" s="175"/>
      <c r="J403" s="175"/>
      <c r="K403" s="175"/>
      <c r="L403" s="175"/>
      <c r="M403" s="175"/>
      <c r="N403" s="175"/>
      <c r="O403" s="175"/>
      <c r="P403" s="175"/>
      <c r="Q403" s="175"/>
      <c r="R403" s="175"/>
      <c r="S403" s="175"/>
      <c r="T403" s="175"/>
      <c r="U403" s="175"/>
      <c r="V403" s="175"/>
      <c r="W403" s="175"/>
      <c r="X403" s="175"/>
      <c r="Y403" s="175"/>
      <c r="Z403" s="175"/>
      <c r="AA403" s="175"/>
      <c r="AB403" s="175"/>
      <c r="AC403" s="175"/>
      <c r="AD403" s="175"/>
      <c r="AE403" s="175"/>
      <c r="AF403" s="175"/>
      <c r="AG403" s="175"/>
      <c r="AH403" s="175"/>
      <c r="AI403" s="175"/>
      <c r="AJ403" s="175"/>
      <c r="AK403" s="175"/>
      <c r="AL403" s="175"/>
      <c r="AM403" s="175"/>
      <c r="AN403" s="175"/>
      <c r="AO403" s="175"/>
      <c r="AP403" s="175"/>
      <c r="AQ403" s="175"/>
      <c r="AR403" s="175"/>
      <c r="AS403" s="175"/>
      <c r="AT403" s="175"/>
      <c r="AU403" s="175"/>
      <c r="AV403" s="175"/>
      <c r="AW403" s="175"/>
      <c r="AX403" s="175"/>
      <c r="AY403" s="175"/>
      <c r="AZ403" s="175"/>
      <c r="BA403" s="175"/>
      <c r="BB403" s="175"/>
      <c r="BC403" s="175"/>
      <c r="BD403" s="175"/>
      <c r="BE403" s="175"/>
      <c r="BF403" s="175"/>
      <c r="BG403" s="175"/>
      <c r="BH403" s="175"/>
    </row>
    <row r="404" spans="1:60" ht="22.5" outlineLevel="1">
      <c r="A404" s="220">
        <v>114</v>
      </c>
      <c r="B404" s="213" t="s">
        <v>607</v>
      </c>
      <c r="C404" s="231" t="s">
        <v>608</v>
      </c>
      <c r="D404" s="215" t="s">
        <v>164</v>
      </c>
      <c r="E404" s="239">
        <v>33.932200000000002</v>
      </c>
      <c r="F404" s="219"/>
      <c r="G404" s="222">
        <f>E404*F404</f>
        <v>0</v>
      </c>
      <c r="H404" s="175"/>
      <c r="I404" s="175"/>
      <c r="J404" s="175"/>
      <c r="K404" s="175"/>
      <c r="L404" s="175"/>
      <c r="M404" s="175"/>
      <c r="N404" s="175"/>
      <c r="O404" s="175"/>
      <c r="P404" s="175"/>
      <c r="Q404" s="175"/>
      <c r="R404" s="175"/>
      <c r="S404" s="175"/>
      <c r="T404" s="175"/>
      <c r="U404" s="175"/>
      <c r="V404" s="175"/>
      <c r="W404" s="175"/>
      <c r="X404" s="175"/>
      <c r="Y404" s="175"/>
      <c r="Z404" s="175"/>
      <c r="AA404" s="175"/>
      <c r="AB404" s="175"/>
      <c r="AC404" s="175"/>
      <c r="AD404" s="175"/>
      <c r="AE404" s="175"/>
      <c r="AF404" s="175"/>
      <c r="AG404" s="175"/>
      <c r="AH404" s="175"/>
      <c r="AI404" s="175"/>
      <c r="AJ404" s="175"/>
      <c r="AK404" s="175"/>
      <c r="AL404" s="175"/>
      <c r="AM404" s="175"/>
      <c r="AN404" s="175"/>
      <c r="AO404" s="175"/>
      <c r="AP404" s="175"/>
      <c r="AQ404" s="175"/>
      <c r="AR404" s="175"/>
      <c r="AS404" s="175"/>
      <c r="AT404" s="175"/>
      <c r="AU404" s="175"/>
      <c r="AV404" s="175"/>
      <c r="AW404" s="175"/>
      <c r="AX404" s="175"/>
      <c r="AY404" s="175"/>
      <c r="AZ404" s="175"/>
      <c r="BA404" s="175"/>
      <c r="BB404" s="175"/>
      <c r="BC404" s="175"/>
      <c r="BD404" s="175"/>
      <c r="BE404" s="175"/>
      <c r="BF404" s="175"/>
      <c r="BG404" s="175"/>
      <c r="BH404" s="175"/>
    </row>
    <row r="405" spans="1:60" outlineLevel="1">
      <c r="A405" s="220"/>
      <c r="B405" s="213"/>
      <c r="C405" s="233" t="s">
        <v>609</v>
      </c>
      <c r="D405" s="217"/>
      <c r="E405" s="241"/>
      <c r="F405" s="219"/>
      <c r="G405" s="222"/>
      <c r="H405" s="175"/>
      <c r="I405" s="175"/>
      <c r="J405" s="175"/>
      <c r="K405" s="175"/>
      <c r="L405" s="175"/>
      <c r="M405" s="175"/>
      <c r="N405" s="175"/>
      <c r="O405" s="175"/>
      <c r="P405" s="175"/>
      <c r="Q405" s="175"/>
      <c r="R405" s="175"/>
      <c r="S405" s="175"/>
      <c r="T405" s="175"/>
      <c r="U405" s="175"/>
      <c r="V405" s="175"/>
      <c r="W405" s="175"/>
      <c r="X405" s="175"/>
      <c r="Y405" s="175"/>
      <c r="Z405" s="175"/>
      <c r="AA405" s="175"/>
      <c r="AB405" s="175"/>
      <c r="AC405" s="175"/>
      <c r="AD405" s="175"/>
      <c r="AE405" s="175"/>
      <c r="AF405" s="175"/>
      <c r="AG405" s="175"/>
      <c r="AH405" s="175"/>
      <c r="AI405" s="175"/>
      <c r="AJ405" s="175"/>
      <c r="AK405" s="175"/>
      <c r="AL405" s="175"/>
      <c r="AM405" s="175"/>
      <c r="AN405" s="175"/>
      <c r="AO405" s="175"/>
      <c r="AP405" s="175"/>
      <c r="AQ405" s="175"/>
      <c r="AR405" s="175"/>
      <c r="AS405" s="175"/>
      <c r="AT405" s="175"/>
      <c r="AU405" s="175"/>
      <c r="AV405" s="175"/>
      <c r="AW405" s="175"/>
      <c r="AX405" s="175"/>
      <c r="AY405" s="175"/>
      <c r="AZ405" s="175"/>
      <c r="BA405" s="175"/>
      <c r="BB405" s="175"/>
      <c r="BC405" s="175"/>
      <c r="BD405" s="175"/>
      <c r="BE405" s="175"/>
      <c r="BF405" s="175"/>
      <c r="BG405" s="175"/>
      <c r="BH405" s="175"/>
    </row>
    <row r="406" spans="1:60" outlineLevel="1">
      <c r="A406" s="220"/>
      <c r="B406" s="213"/>
      <c r="C406" s="233" t="s">
        <v>603</v>
      </c>
      <c r="D406" s="217"/>
      <c r="E406" s="241"/>
      <c r="F406" s="219"/>
      <c r="G406" s="222"/>
      <c r="H406" s="175"/>
      <c r="I406" s="175"/>
      <c r="J406" s="175"/>
      <c r="K406" s="175"/>
      <c r="L406" s="175"/>
      <c r="M406" s="175"/>
      <c r="N406" s="175"/>
      <c r="O406" s="175"/>
      <c r="P406" s="175"/>
      <c r="Q406" s="175"/>
      <c r="R406" s="175"/>
      <c r="S406" s="175"/>
      <c r="T406" s="175"/>
      <c r="U406" s="175"/>
      <c r="V406" s="175"/>
      <c r="W406" s="175"/>
      <c r="X406" s="175"/>
      <c r="Y406" s="175"/>
      <c r="Z406" s="175"/>
      <c r="AA406" s="175"/>
      <c r="AB406" s="175"/>
      <c r="AC406" s="175"/>
      <c r="AD406" s="175"/>
      <c r="AE406" s="175"/>
      <c r="AF406" s="175"/>
      <c r="AG406" s="175"/>
      <c r="AH406" s="175"/>
      <c r="AI406" s="175"/>
      <c r="AJ406" s="175"/>
      <c r="AK406" s="175"/>
      <c r="AL406" s="175"/>
      <c r="AM406" s="175"/>
      <c r="AN406" s="175"/>
      <c r="AO406" s="175"/>
      <c r="AP406" s="175"/>
      <c r="AQ406" s="175"/>
      <c r="AR406" s="175"/>
      <c r="AS406" s="175"/>
      <c r="AT406" s="175"/>
      <c r="AU406" s="175"/>
      <c r="AV406" s="175"/>
      <c r="AW406" s="175"/>
      <c r="AX406" s="175"/>
      <c r="AY406" s="175"/>
      <c r="AZ406" s="175"/>
      <c r="BA406" s="175"/>
      <c r="BB406" s="175"/>
      <c r="BC406" s="175"/>
      <c r="BD406" s="175"/>
      <c r="BE406" s="175"/>
      <c r="BF406" s="175"/>
      <c r="BG406" s="175"/>
      <c r="BH406" s="175"/>
    </row>
    <row r="407" spans="1:60" outlineLevel="1">
      <c r="A407" s="220"/>
      <c r="B407" s="213"/>
      <c r="C407" s="233" t="s">
        <v>610</v>
      </c>
      <c r="D407" s="217"/>
      <c r="E407" s="241">
        <v>4.9000000000000004</v>
      </c>
      <c r="F407" s="219"/>
      <c r="G407" s="222"/>
      <c r="H407" s="175"/>
      <c r="I407" s="175"/>
      <c r="J407" s="175"/>
      <c r="K407" s="175"/>
      <c r="L407" s="175"/>
      <c r="M407" s="175"/>
      <c r="N407" s="175"/>
      <c r="O407" s="175"/>
      <c r="P407" s="175"/>
      <c r="Q407" s="175"/>
      <c r="R407" s="175"/>
      <c r="S407" s="175"/>
      <c r="T407" s="175"/>
      <c r="U407" s="175"/>
      <c r="V407" s="175"/>
      <c r="W407" s="175"/>
      <c r="X407" s="175"/>
      <c r="Y407" s="175"/>
      <c r="Z407" s="175"/>
      <c r="AA407" s="175"/>
      <c r="AB407" s="175"/>
      <c r="AC407" s="175"/>
      <c r="AD407" s="175"/>
      <c r="AE407" s="175"/>
      <c r="AF407" s="175"/>
      <c r="AG407" s="175"/>
      <c r="AH407" s="175"/>
      <c r="AI407" s="175"/>
      <c r="AJ407" s="175"/>
      <c r="AK407" s="175"/>
      <c r="AL407" s="175"/>
      <c r="AM407" s="175"/>
      <c r="AN407" s="175"/>
      <c r="AO407" s="175"/>
      <c r="AP407" s="175"/>
      <c r="AQ407" s="175"/>
      <c r="AR407" s="175"/>
      <c r="AS407" s="175"/>
      <c r="AT407" s="175"/>
      <c r="AU407" s="175"/>
      <c r="AV407" s="175"/>
      <c r="AW407" s="175"/>
      <c r="AX407" s="175"/>
      <c r="AY407" s="175"/>
      <c r="AZ407" s="175"/>
      <c r="BA407" s="175"/>
      <c r="BB407" s="175"/>
      <c r="BC407" s="175"/>
      <c r="BD407" s="175"/>
      <c r="BE407" s="175"/>
      <c r="BF407" s="175"/>
      <c r="BG407" s="175"/>
      <c r="BH407" s="175"/>
    </row>
    <row r="408" spans="1:60" outlineLevel="1">
      <c r="A408" s="220"/>
      <c r="B408" s="213"/>
      <c r="C408" s="233" t="s">
        <v>605</v>
      </c>
      <c r="D408" s="217"/>
      <c r="E408" s="241"/>
      <c r="F408" s="219"/>
      <c r="G408" s="222"/>
      <c r="H408" s="175"/>
      <c r="I408" s="175"/>
      <c r="J408" s="175"/>
      <c r="K408" s="175"/>
      <c r="L408" s="175"/>
      <c r="M408" s="175"/>
      <c r="N408" s="175"/>
      <c r="O408" s="175"/>
      <c r="P408" s="175"/>
      <c r="Q408" s="175"/>
      <c r="R408" s="175"/>
      <c r="S408" s="175"/>
      <c r="T408" s="175"/>
      <c r="U408" s="175"/>
      <c r="V408" s="175"/>
      <c r="W408" s="175"/>
      <c r="X408" s="175"/>
      <c r="Y408" s="175"/>
      <c r="Z408" s="175"/>
      <c r="AA408" s="175"/>
      <c r="AB408" s="175"/>
      <c r="AC408" s="175"/>
      <c r="AD408" s="175"/>
      <c r="AE408" s="175"/>
      <c r="AF408" s="175"/>
      <c r="AG408" s="175"/>
      <c r="AH408" s="175"/>
      <c r="AI408" s="175"/>
      <c r="AJ408" s="175"/>
      <c r="AK408" s="175"/>
      <c r="AL408" s="175"/>
      <c r="AM408" s="175"/>
      <c r="AN408" s="175"/>
      <c r="AO408" s="175"/>
      <c r="AP408" s="175"/>
      <c r="AQ408" s="175"/>
      <c r="AR408" s="175"/>
      <c r="AS408" s="175"/>
      <c r="AT408" s="175"/>
      <c r="AU408" s="175"/>
      <c r="AV408" s="175"/>
      <c r="AW408" s="175"/>
      <c r="AX408" s="175"/>
      <c r="AY408" s="175"/>
      <c r="AZ408" s="175"/>
      <c r="BA408" s="175"/>
      <c r="BB408" s="175"/>
      <c r="BC408" s="175"/>
      <c r="BD408" s="175"/>
      <c r="BE408" s="175"/>
      <c r="BF408" s="175"/>
      <c r="BG408" s="175"/>
      <c r="BH408" s="175"/>
    </row>
    <row r="409" spans="1:60" outlineLevel="1">
      <c r="A409" s="220"/>
      <c r="B409" s="213"/>
      <c r="C409" s="233" t="s">
        <v>611</v>
      </c>
      <c r="D409" s="217"/>
      <c r="E409" s="241">
        <v>25.690200000000001</v>
      </c>
      <c r="F409" s="219"/>
      <c r="G409" s="222"/>
      <c r="H409" s="175"/>
      <c r="I409" s="175"/>
      <c r="J409" s="175"/>
      <c r="K409" s="175"/>
      <c r="L409" s="175"/>
      <c r="M409" s="175"/>
      <c r="N409" s="175"/>
      <c r="O409" s="175"/>
      <c r="P409" s="175"/>
      <c r="Q409" s="175"/>
      <c r="R409" s="175"/>
      <c r="S409" s="175"/>
      <c r="T409" s="175"/>
      <c r="U409" s="175"/>
      <c r="V409" s="175"/>
      <c r="W409" s="175"/>
      <c r="X409" s="175"/>
      <c r="Y409" s="175"/>
      <c r="Z409" s="175"/>
      <c r="AA409" s="175"/>
      <c r="AB409" s="175"/>
      <c r="AC409" s="175"/>
      <c r="AD409" s="175"/>
      <c r="AE409" s="175"/>
      <c r="AF409" s="175"/>
      <c r="AG409" s="175"/>
      <c r="AH409" s="175"/>
      <c r="AI409" s="175"/>
      <c r="AJ409" s="175"/>
      <c r="AK409" s="175"/>
      <c r="AL409" s="175"/>
      <c r="AM409" s="175"/>
      <c r="AN409" s="175"/>
      <c r="AO409" s="175"/>
      <c r="AP409" s="175"/>
      <c r="AQ409" s="175"/>
      <c r="AR409" s="175"/>
      <c r="AS409" s="175"/>
      <c r="AT409" s="175"/>
      <c r="AU409" s="175"/>
      <c r="AV409" s="175"/>
      <c r="AW409" s="175"/>
      <c r="AX409" s="175"/>
      <c r="AY409" s="175"/>
      <c r="AZ409" s="175"/>
      <c r="BA409" s="175"/>
      <c r="BB409" s="175"/>
      <c r="BC409" s="175"/>
      <c r="BD409" s="175"/>
      <c r="BE409" s="175"/>
      <c r="BF409" s="175"/>
      <c r="BG409" s="175"/>
      <c r="BH409" s="175"/>
    </row>
    <row r="410" spans="1:60" outlineLevel="1">
      <c r="A410" s="220"/>
      <c r="B410" s="213"/>
      <c r="C410" s="233" t="s">
        <v>326</v>
      </c>
      <c r="D410" s="217"/>
      <c r="E410" s="241"/>
      <c r="F410" s="219"/>
      <c r="G410" s="222"/>
      <c r="H410" s="175"/>
      <c r="I410" s="175"/>
      <c r="J410" s="175"/>
      <c r="K410" s="175"/>
      <c r="L410" s="175"/>
      <c r="M410" s="175"/>
      <c r="N410" s="175"/>
      <c r="O410" s="175"/>
      <c r="P410" s="175"/>
      <c r="Q410" s="175"/>
      <c r="R410" s="175"/>
      <c r="S410" s="175"/>
      <c r="T410" s="175"/>
      <c r="U410" s="175"/>
      <c r="V410" s="175"/>
      <c r="W410" s="175"/>
      <c r="X410" s="175"/>
      <c r="Y410" s="175"/>
      <c r="Z410" s="175"/>
      <c r="AA410" s="175"/>
      <c r="AB410" s="175"/>
      <c r="AC410" s="175"/>
      <c r="AD410" s="175"/>
      <c r="AE410" s="175"/>
      <c r="AF410" s="175"/>
      <c r="AG410" s="175"/>
      <c r="AH410" s="175"/>
      <c r="AI410" s="175"/>
      <c r="AJ410" s="175"/>
      <c r="AK410" s="175"/>
      <c r="AL410" s="175"/>
      <c r="AM410" s="175"/>
      <c r="AN410" s="175"/>
      <c r="AO410" s="175"/>
      <c r="AP410" s="175"/>
      <c r="AQ410" s="175"/>
      <c r="AR410" s="175"/>
      <c r="AS410" s="175"/>
      <c r="AT410" s="175"/>
      <c r="AU410" s="175"/>
      <c r="AV410" s="175"/>
      <c r="AW410" s="175"/>
      <c r="AX410" s="175"/>
      <c r="AY410" s="175"/>
      <c r="AZ410" s="175"/>
      <c r="BA410" s="175"/>
      <c r="BB410" s="175"/>
      <c r="BC410" s="175"/>
      <c r="BD410" s="175"/>
      <c r="BE410" s="175"/>
      <c r="BF410" s="175"/>
      <c r="BG410" s="175"/>
      <c r="BH410" s="175"/>
    </row>
    <row r="411" spans="1:60" outlineLevel="1">
      <c r="A411" s="220"/>
      <c r="B411" s="213"/>
      <c r="C411" s="233" t="s">
        <v>612</v>
      </c>
      <c r="D411" s="217"/>
      <c r="E411" s="241">
        <v>3.3420000000000001</v>
      </c>
      <c r="F411" s="219"/>
      <c r="G411" s="222"/>
      <c r="H411" s="175"/>
      <c r="I411" s="175"/>
      <c r="J411" s="175"/>
      <c r="K411" s="175"/>
      <c r="L411" s="175"/>
      <c r="M411" s="175"/>
      <c r="N411" s="175"/>
      <c r="O411" s="175"/>
      <c r="P411" s="175"/>
      <c r="Q411" s="175"/>
      <c r="R411" s="175"/>
      <c r="S411" s="175"/>
      <c r="T411" s="175"/>
      <c r="U411" s="175"/>
      <c r="V411" s="175"/>
      <c r="W411" s="175"/>
      <c r="X411" s="175"/>
      <c r="Y411" s="175"/>
      <c r="Z411" s="175"/>
      <c r="AA411" s="175"/>
      <c r="AB411" s="175"/>
      <c r="AC411" s="175"/>
      <c r="AD411" s="175"/>
      <c r="AE411" s="175"/>
      <c r="AF411" s="175"/>
      <c r="AG411" s="175"/>
      <c r="AH411" s="175"/>
      <c r="AI411" s="175"/>
      <c r="AJ411" s="175"/>
      <c r="AK411" s="175"/>
      <c r="AL411" s="175"/>
      <c r="AM411" s="175"/>
      <c r="AN411" s="175"/>
      <c r="AO411" s="175"/>
      <c r="AP411" s="175"/>
      <c r="AQ411" s="175"/>
      <c r="AR411" s="175"/>
      <c r="AS411" s="175"/>
      <c r="AT411" s="175"/>
      <c r="AU411" s="175"/>
      <c r="AV411" s="175"/>
      <c r="AW411" s="175"/>
      <c r="AX411" s="175"/>
      <c r="AY411" s="175"/>
      <c r="AZ411" s="175"/>
      <c r="BA411" s="175"/>
      <c r="BB411" s="175"/>
      <c r="BC411" s="175"/>
      <c r="BD411" s="175"/>
      <c r="BE411" s="175"/>
      <c r="BF411" s="175"/>
      <c r="BG411" s="175"/>
      <c r="BH411" s="175"/>
    </row>
    <row r="412" spans="1:60" ht="22.5" outlineLevel="1">
      <c r="A412" s="220">
        <v>115</v>
      </c>
      <c r="B412" s="213" t="s">
        <v>613</v>
      </c>
      <c r="C412" s="231" t="s">
        <v>614</v>
      </c>
      <c r="D412" s="215" t="s">
        <v>164</v>
      </c>
      <c r="E412" s="239">
        <v>122.1777</v>
      </c>
      <c r="F412" s="219"/>
      <c r="G412" s="222">
        <f>E412*F412</f>
        <v>0</v>
      </c>
      <c r="H412" s="175"/>
      <c r="I412" s="175"/>
      <c r="J412" s="175"/>
      <c r="K412" s="175"/>
      <c r="L412" s="175"/>
      <c r="M412" s="175"/>
      <c r="N412" s="175"/>
      <c r="O412" s="175"/>
      <c r="P412" s="175"/>
      <c r="Q412" s="175"/>
      <c r="R412" s="175"/>
      <c r="S412" s="175"/>
      <c r="T412" s="175"/>
      <c r="U412" s="175"/>
      <c r="V412" s="175"/>
      <c r="W412" s="175"/>
      <c r="X412" s="175"/>
      <c r="Y412" s="175"/>
      <c r="Z412" s="175"/>
      <c r="AA412" s="175"/>
      <c r="AB412" s="175"/>
      <c r="AC412" s="175"/>
      <c r="AD412" s="175"/>
      <c r="AE412" s="175"/>
      <c r="AF412" s="175"/>
      <c r="AG412" s="175"/>
      <c r="AH412" s="175"/>
      <c r="AI412" s="175"/>
      <c r="AJ412" s="175"/>
      <c r="AK412" s="175"/>
      <c r="AL412" s="175"/>
      <c r="AM412" s="175"/>
      <c r="AN412" s="175"/>
      <c r="AO412" s="175"/>
      <c r="AP412" s="175"/>
      <c r="AQ412" s="175"/>
      <c r="AR412" s="175"/>
      <c r="AS412" s="175"/>
      <c r="AT412" s="175"/>
      <c r="AU412" s="175"/>
      <c r="AV412" s="175"/>
      <c r="AW412" s="175"/>
      <c r="AX412" s="175"/>
      <c r="AY412" s="175"/>
      <c r="AZ412" s="175"/>
      <c r="BA412" s="175"/>
      <c r="BB412" s="175"/>
      <c r="BC412" s="175"/>
      <c r="BD412" s="175"/>
      <c r="BE412" s="175"/>
      <c r="BF412" s="175"/>
      <c r="BG412" s="175"/>
      <c r="BH412" s="175"/>
    </row>
    <row r="413" spans="1:60" outlineLevel="1">
      <c r="A413" s="220"/>
      <c r="B413" s="213"/>
      <c r="C413" s="233" t="s">
        <v>603</v>
      </c>
      <c r="D413" s="217"/>
      <c r="E413" s="241"/>
      <c r="F413" s="219"/>
      <c r="G413" s="222"/>
      <c r="H413" s="175"/>
      <c r="I413" s="175"/>
      <c r="J413" s="175"/>
      <c r="K413" s="175"/>
      <c r="L413" s="175"/>
      <c r="M413" s="175"/>
      <c r="N413" s="175"/>
      <c r="O413" s="175"/>
      <c r="P413" s="175"/>
      <c r="Q413" s="175"/>
      <c r="R413" s="175"/>
      <c r="S413" s="175"/>
      <c r="T413" s="175"/>
      <c r="U413" s="175"/>
      <c r="V413" s="175"/>
      <c r="W413" s="175"/>
      <c r="X413" s="175"/>
      <c r="Y413" s="175"/>
      <c r="Z413" s="175"/>
      <c r="AA413" s="175"/>
      <c r="AB413" s="175"/>
      <c r="AC413" s="175"/>
      <c r="AD413" s="175"/>
      <c r="AE413" s="175"/>
      <c r="AF413" s="175"/>
      <c r="AG413" s="175"/>
      <c r="AH413" s="175"/>
      <c r="AI413" s="175"/>
      <c r="AJ413" s="175"/>
      <c r="AK413" s="175"/>
      <c r="AL413" s="175"/>
      <c r="AM413" s="175"/>
      <c r="AN413" s="175"/>
      <c r="AO413" s="175"/>
      <c r="AP413" s="175"/>
      <c r="AQ413" s="175"/>
      <c r="AR413" s="175"/>
      <c r="AS413" s="175"/>
      <c r="AT413" s="175"/>
      <c r="AU413" s="175"/>
      <c r="AV413" s="175"/>
      <c r="AW413" s="175"/>
      <c r="AX413" s="175"/>
      <c r="AY413" s="175"/>
      <c r="AZ413" s="175"/>
      <c r="BA413" s="175"/>
      <c r="BB413" s="175"/>
      <c r="BC413" s="175"/>
      <c r="BD413" s="175"/>
      <c r="BE413" s="175"/>
      <c r="BF413" s="175"/>
      <c r="BG413" s="175"/>
      <c r="BH413" s="175"/>
    </row>
    <row r="414" spans="1:60" outlineLevel="1">
      <c r="A414" s="220"/>
      <c r="B414" s="213"/>
      <c r="C414" s="233" t="s">
        <v>615</v>
      </c>
      <c r="D414" s="217"/>
      <c r="E414" s="241">
        <v>19.170000000000002</v>
      </c>
      <c r="F414" s="219"/>
      <c r="G414" s="222"/>
      <c r="H414" s="175"/>
      <c r="I414" s="175"/>
      <c r="J414" s="175"/>
      <c r="K414" s="175"/>
      <c r="L414" s="175"/>
      <c r="M414" s="175"/>
      <c r="N414" s="175"/>
      <c r="O414" s="175"/>
      <c r="P414" s="175"/>
      <c r="Q414" s="175"/>
      <c r="R414" s="175"/>
      <c r="S414" s="175"/>
      <c r="T414" s="175"/>
      <c r="U414" s="175"/>
      <c r="V414" s="175"/>
      <c r="W414" s="175"/>
      <c r="X414" s="175"/>
      <c r="Y414" s="175"/>
      <c r="Z414" s="175"/>
      <c r="AA414" s="175"/>
      <c r="AB414" s="175"/>
      <c r="AC414" s="175"/>
      <c r="AD414" s="175"/>
      <c r="AE414" s="175"/>
      <c r="AF414" s="175"/>
      <c r="AG414" s="175"/>
      <c r="AH414" s="175"/>
      <c r="AI414" s="175"/>
      <c r="AJ414" s="175"/>
      <c r="AK414" s="175"/>
      <c r="AL414" s="175"/>
      <c r="AM414" s="175"/>
      <c r="AN414" s="175"/>
      <c r="AO414" s="175"/>
      <c r="AP414" s="175"/>
      <c r="AQ414" s="175"/>
      <c r="AR414" s="175"/>
      <c r="AS414" s="175"/>
      <c r="AT414" s="175"/>
      <c r="AU414" s="175"/>
      <c r="AV414" s="175"/>
      <c r="AW414" s="175"/>
      <c r="AX414" s="175"/>
      <c r="AY414" s="175"/>
      <c r="AZ414" s="175"/>
      <c r="BA414" s="175"/>
      <c r="BB414" s="175"/>
      <c r="BC414" s="175"/>
      <c r="BD414" s="175"/>
      <c r="BE414" s="175"/>
      <c r="BF414" s="175"/>
      <c r="BG414" s="175"/>
      <c r="BH414" s="175"/>
    </row>
    <row r="415" spans="1:60" outlineLevel="1">
      <c r="A415" s="220"/>
      <c r="B415" s="213"/>
      <c r="C415" s="233" t="s">
        <v>605</v>
      </c>
      <c r="D415" s="217"/>
      <c r="E415" s="241"/>
      <c r="F415" s="219"/>
      <c r="G415" s="222"/>
      <c r="H415" s="175"/>
      <c r="I415" s="175"/>
      <c r="J415" s="175"/>
      <c r="K415" s="175"/>
      <c r="L415" s="175"/>
      <c r="M415" s="175"/>
      <c r="N415" s="175"/>
      <c r="O415" s="175"/>
      <c r="P415" s="175"/>
      <c r="Q415" s="175"/>
      <c r="R415" s="175"/>
      <c r="S415" s="175"/>
      <c r="T415" s="175"/>
      <c r="U415" s="175"/>
      <c r="V415" s="175"/>
      <c r="W415" s="175"/>
      <c r="X415" s="175"/>
      <c r="Y415" s="175"/>
      <c r="Z415" s="175"/>
      <c r="AA415" s="175"/>
      <c r="AB415" s="175"/>
      <c r="AC415" s="175"/>
      <c r="AD415" s="175"/>
      <c r="AE415" s="175"/>
      <c r="AF415" s="175"/>
      <c r="AG415" s="175"/>
      <c r="AH415" s="175"/>
      <c r="AI415" s="175"/>
      <c r="AJ415" s="175"/>
      <c r="AK415" s="175"/>
      <c r="AL415" s="175"/>
      <c r="AM415" s="175"/>
      <c r="AN415" s="175"/>
      <c r="AO415" s="175"/>
      <c r="AP415" s="175"/>
      <c r="AQ415" s="175"/>
      <c r="AR415" s="175"/>
      <c r="AS415" s="175"/>
      <c r="AT415" s="175"/>
      <c r="AU415" s="175"/>
      <c r="AV415" s="175"/>
      <c r="AW415" s="175"/>
      <c r="AX415" s="175"/>
      <c r="AY415" s="175"/>
      <c r="AZ415" s="175"/>
      <c r="BA415" s="175"/>
      <c r="BB415" s="175"/>
      <c r="BC415" s="175"/>
      <c r="BD415" s="175"/>
      <c r="BE415" s="175"/>
      <c r="BF415" s="175"/>
      <c r="BG415" s="175"/>
      <c r="BH415" s="175"/>
    </row>
    <row r="416" spans="1:60" outlineLevel="1">
      <c r="A416" s="220"/>
      <c r="B416" s="213"/>
      <c r="C416" s="233" t="s">
        <v>616</v>
      </c>
      <c r="D416" s="217"/>
      <c r="E416" s="241">
        <v>103.0077</v>
      </c>
      <c r="F416" s="219"/>
      <c r="G416" s="222"/>
      <c r="H416" s="175"/>
      <c r="I416" s="175"/>
      <c r="J416" s="175"/>
      <c r="K416" s="175"/>
      <c r="L416" s="175"/>
      <c r="M416" s="175"/>
      <c r="N416" s="175"/>
      <c r="O416" s="175"/>
      <c r="P416" s="175"/>
      <c r="Q416" s="175"/>
      <c r="R416" s="175"/>
      <c r="S416" s="175"/>
      <c r="T416" s="175"/>
      <c r="U416" s="175"/>
      <c r="V416" s="175"/>
      <c r="W416" s="175"/>
      <c r="X416" s="175"/>
      <c r="Y416" s="175"/>
      <c r="Z416" s="175"/>
      <c r="AA416" s="175"/>
      <c r="AB416" s="175"/>
      <c r="AC416" s="175"/>
      <c r="AD416" s="175"/>
      <c r="AE416" s="175"/>
      <c r="AF416" s="175"/>
      <c r="AG416" s="175"/>
      <c r="AH416" s="175"/>
      <c r="AI416" s="175"/>
      <c r="AJ416" s="175"/>
      <c r="AK416" s="175"/>
      <c r="AL416" s="175"/>
      <c r="AM416" s="175"/>
      <c r="AN416" s="175"/>
      <c r="AO416" s="175"/>
      <c r="AP416" s="175"/>
      <c r="AQ416" s="175"/>
      <c r="AR416" s="175"/>
      <c r="AS416" s="175"/>
      <c r="AT416" s="175"/>
      <c r="AU416" s="175"/>
      <c r="AV416" s="175"/>
      <c r="AW416" s="175"/>
      <c r="AX416" s="175"/>
      <c r="AY416" s="175"/>
      <c r="AZ416" s="175"/>
      <c r="BA416" s="175"/>
      <c r="BB416" s="175"/>
      <c r="BC416" s="175"/>
      <c r="BD416" s="175"/>
      <c r="BE416" s="175"/>
      <c r="BF416" s="175"/>
      <c r="BG416" s="175"/>
      <c r="BH416" s="175"/>
    </row>
    <row r="417" spans="1:60" ht="22.5" outlineLevel="1">
      <c r="A417" s="220">
        <v>116</v>
      </c>
      <c r="B417" s="213" t="s">
        <v>617</v>
      </c>
      <c r="C417" s="231" t="s">
        <v>618</v>
      </c>
      <c r="D417" s="215" t="s">
        <v>164</v>
      </c>
      <c r="E417" s="239">
        <v>157.41</v>
      </c>
      <c r="F417" s="219"/>
      <c r="G417" s="222">
        <f>E417*F417</f>
        <v>0</v>
      </c>
      <c r="H417" s="175"/>
      <c r="I417" s="175"/>
      <c r="J417" s="175"/>
      <c r="K417" s="175"/>
      <c r="L417" s="175"/>
      <c r="M417" s="175"/>
      <c r="N417" s="175"/>
      <c r="O417" s="175"/>
      <c r="P417" s="175"/>
      <c r="Q417" s="175"/>
      <c r="R417" s="175"/>
      <c r="S417" s="175"/>
      <c r="T417" s="175"/>
      <c r="U417" s="175"/>
      <c r="V417" s="175"/>
      <c r="W417" s="175"/>
      <c r="X417" s="175"/>
      <c r="Y417" s="175"/>
      <c r="Z417" s="175"/>
      <c r="AA417" s="175"/>
      <c r="AB417" s="175"/>
      <c r="AC417" s="175"/>
      <c r="AD417" s="175"/>
      <c r="AE417" s="175"/>
      <c r="AF417" s="175"/>
      <c r="AG417" s="175"/>
      <c r="AH417" s="175"/>
      <c r="AI417" s="175"/>
      <c r="AJ417" s="175"/>
      <c r="AK417" s="175"/>
      <c r="AL417" s="175"/>
      <c r="AM417" s="175"/>
      <c r="AN417" s="175"/>
      <c r="AO417" s="175"/>
      <c r="AP417" s="175"/>
      <c r="AQ417" s="175"/>
      <c r="AR417" s="175"/>
      <c r="AS417" s="175"/>
      <c r="AT417" s="175"/>
      <c r="AU417" s="175"/>
      <c r="AV417" s="175"/>
      <c r="AW417" s="175"/>
      <c r="AX417" s="175"/>
      <c r="AY417" s="175"/>
      <c r="AZ417" s="175"/>
      <c r="BA417" s="175"/>
      <c r="BB417" s="175"/>
      <c r="BC417" s="175"/>
      <c r="BD417" s="175"/>
      <c r="BE417" s="175"/>
      <c r="BF417" s="175"/>
      <c r="BG417" s="175"/>
      <c r="BH417" s="175"/>
    </row>
    <row r="418" spans="1:60" outlineLevel="1">
      <c r="A418" s="220"/>
      <c r="B418" s="213"/>
      <c r="C418" s="233" t="s">
        <v>605</v>
      </c>
      <c r="D418" s="217"/>
      <c r="E418" s="241"/>
      <c r="F418" s="219"/>
      <c r="G418" s="222"/>
      <c r="H418" s="175"/>
      <c r="I418" s="175"/>
      <c r="J418" s="175"/>
      <c r="K418" s="175"/>
      <c r="L418" s="175"/>
      <c r="M418" s="175"/>
      <c r="N418" s="175"/>
      <c r="O418" s="175"/>
      <c r="P418" s="175"/>
      <c r="Q418" s="175"/>
      <c r="R418" s="175"/>
      <c r="S418" s="175"/>
      <c r="T418" s="175"/>
      <c r="U418" s="175"/>
      <c r="V418" s="175"/>
      <c r="W418" s="175"/>
      <c r="X418" s="175"/>
      <c r="Y418" s="175"/>
      <c r="Z418" s="175"/>
      <c r="AA418" s="175"/>
      <c r="AB418" s="175"/>
      <c r="AC418" s="175"/>
      <c r="AD418" s="175"/>
      <c r="AE418" s="175"/>
      <c r="AF418" s="175"/>
      <c r="AG418" s="175"/>
      <c r="AH418" s="175"/>
      <c r="AI418" s="175"/>
      <c r="AJ418" s="175"/>
      <c r="AK418" s="175"/>
      <c r="AL418" s="175"/>
      <c r="AM418" s="175"/>
      <c r="AN418" s="175"/>
      <c r="AO418" s="175"/>
      <c r="AP418" s="175"/>
      <c r="AQ418" s="175"/>
      <c r="AR418" s="175"/>
      <c r="AS418" s="175"/>
      <c r="AT418" s="175"/>
      <c r="AU418" s="175"/>
      <c r="AV418" s="175"/>
      <c r="AW418" s="175"/>
      <c r="AX418" s="175"/>
      <c r="AY418" s="175"/>
      <c r="AZ418" s="175"/>
      <c r="BA418" s="175"/>
      <c r="BB418" s="175"/>
      <c r="BC418" s="175"/>
      <c r="BD418" s="175"/>
      <c r="BE418" s="175"/>
      <c r="BF418" s="175"/>
      <c r="BG418" s="175"/>
      <c r="BH418" s="175"/>
    </row>
    <row r="419" spans="1:60" outlineLevel="1">
      <c r="A419" s="220"/>
      <c r="B419" s="213"/>
      <c r="C419" s="233" t="s">
        <v>619</v>
      </c>
      <c r="D419" s="217"/>
      <c r="E419" s="241">
        <v>157.41</v>
      </c>
      <c r="F419" s="219"/>
      <c r="G419" s="222"/>
      <c r="H419" s="175"/>
      <c r="I419" s="175"/>
      <c r="J419" s="175"/>
      <c r="K419" s="175"/>
      <c r="L419" s="175"/>
      <c r="M419" s="175"/>
      <c r="N419" s="175"/>
      <c r="O419" s="175"/>
      <c r="P419" s="175"/>
      <c r="Q419" s="175"/>
      <c r="R419" s="175"/>
      <c r="S419" s="175"/>
      <c r="T419" s="175"/>
      <c r="U419" s="175"/>
      <c r="V419" s="175"/>
      <c r="W419" s="175"/>
      <c r="X419" s="175"/>
      <c r="Y419" s="175"/>
      <c r="Z419" s="175"/>
      <c r="AA419" s="175"/>
      <c r="AB419" s="175"/>
      <c r="AC419" s="175"/>
      <c r="AD419" s="175"/>
      <c r="AE419" s="175"/>
      <c r="AF419" s="175"/>
      <c r="AG419" s="175"/>
      <c r="AH419" s="175"/>
      <c r="AI419" s="175"/>
      <c r="AJ419" s="175"/>
      <c r="AK419" s="175"/>
      <c r="AL419" s="175"/>
      <c r="AM419" s="175"/>
      <c r="AN419" s="175"/>
      <c r="AO419" s="175"/>
      <c r="AP419" s="175"/>
      <c r="AQ419" s="175"/>
      <c r="AR419" s="175"/>
      <c r="AS419" s="175"/>
      <c r="AT419" s="175"/>
      <c r="AU419" s="175"/>
      <c r="AV419" s="175"/>
      <c r="AW419" s="175"/>
      <c r="AX419" s="175"/>
      <c r="AY419" s="175"/>
      <c r="AZ419" s="175"/>
      <c r="BA419" s="175"/>
      <c r="BB419" s="175"/>
      <c r="BC419" s="175"/>
      <c r="BD419" s="175"/>
      <c r="BE419" s="175"/>
      <c r="BF419" s="175"/>
      <c r="BG419" s="175"/>
      <c r="BH419" s="175"/>
    </row>
    <row r="420" spans="1:60" outlineLevel="1">
      <c r="A420" s="220">
        <v>117</v>
      </c>
      <c r="B420" s="213" t="s">
        <v>620</v>
      </c>
      <c r="C420" s="231" t="s">
        <v>621</v>
      </c>
      <c r="D420" s="215" t="s">
        <v>164</v>
      </c>
      <c r="E420" s="239">
        <v>313.52</v>
      </c>
      <c r="F420" s="219"/>
      <c r="G420" s="222">
        <f>E420*F420</f>
        <v>0</v>
      </c>
      <c r="H420" s="175"/>
      <c r="I420" s="175"/>
      <c r="J420" s="175"/>
      <c r="K420" s="175"/>
      <c r="L420" s="175"/>
      <c r="M420" s="175"/>
      <c r="N420" s="175"/>
      <c r="O420" s="175"/>
      <c r="P420" s="175"/>
      <c r="Q420" s="175"/>
      <c r="R420" s="175"/>
      <c r="S420" s="175"/>
      <c r="T420" s="175"/>
      <c r="U420" s="175"/>
      <c r="V420" s="175"/>
      <c r="W420" s="175"/>
      <c r="X420" s="175"/>
      <c r="Y420" s="175"/>
      <c r="Z420" s="175"/>
      <c r="AA420" s="175"/>
      <c r="AB420" s="175"/>
      <c r="AC420" s="175"/>
      <c r="AD420" s="175"/>
      <c r="AE420" s="175"/>
      <c r="AF420" s="175"/>
      <c r="AG420" s="175"/>
      <c r="AH420" s="175"/>
      <c r="AI420" s="175"/>
      <c r="AJ420" s="175"/>
      <c r="AK420" s="175"/>
      <c r="AL420" s="175"/>
      <c r="AM420" s="175"/>
      <c r="AN420" s="175"/>
      <c r="AO420" s="175"/>
      <c r="AP420" s="175"/>
      <c r="AQ420" s="175"/>
      <c r="AR420" s="175"/>
      <c r="AS420" s="175"/>
      <c r="AT420" s="175"/>
      <c r="AU420" s="175"/>
      <c r="AV420" s="175"/>
      <c r="AW420" s="175"/>
      <c r="AX420" s="175"/>
      <c r="AY420" s="175"/>
      <c r="AZ420" s="175"/>
      <c r="BA420" s="175"/>
      <c r="BB420" s="175"/>
      <c r="BC420" s="175"/>
      <c r="BD420" s="175"/>
      <c r="BE420" s="175"/>
      <c r="BF420" s="175"/>
      <c r="BG420" s="175"/>
      <c r="BH420" s="175"/>
    </row>
    <row r="421" spans="1:60" outlineLevel="1">
      <c r="A421" s="220"/>
      <c r="B421" s="213"/>
      <c r="C421" s="307" t="s">
        <v>475</v>
      </c>
      <c r="D421" s="308"/>
      <c r="E421" s="309"/>
      <c r="F421" s="310"/>
      <c r="G421" s="311"/>
      <c r="H421" s="175"/>
      <c r="I421" s="175"/>
      <c r="J421" s="175"/>
      <c r="K421" s="175"/>
      <c r="L421" s="175"/>
      <c r="M421" s="175"/>
      <c r="N421" s="175"/>
      <c r="O421" s="175"/>
      <c r="P421" s="175"/>
      <c r="Q421" s="175"/>
      <c r="R421" s="175"/>
      <c r="S421" s="175"/>
      <c r="T421" s="175"/>
      <c r="U421" s="175"/>
      <c r="V421" s="175"/>
      <c r="W421" s="175"/>
      <c r="X421" s="175"/>
      <c r="Y421" s="175"/>
      <c r="Z421" s="175"/>
      <c r="AA421" s="175"/>
      <c r="AB421" s="175"/>
      <c r="AC421" s="175"/>
      <c r="AD421" s="175"/>
      <c r="AE421" s="175"/>
      <c r="AF421" s="175"/>
      <c r="AG421" s="175"/>
      <c r="AH421" s="175"/>
      <c r="AI421" s="175"/>
      <c r="AJ421" s="175"/>
      <c r="AK421" s="175"/>
      <c r="AL421" s="175"/>
      <c r="AM421" s="175"/>
      <c r="AN421" s="175"/>
      <c r="AO421" s="175"/>
      <c r="AP421" s="175"/>
      <c r="AQ421" s="175"/>
      <c r="AR421" s="175"/>
      <c r="AS421" s="175"/>
      <c r="AT421" s="175"/>
      <c r="AU421" s="175"/>
      <c r="AV421" s="175"/>
      <c r="AW421" s="175"/>
      <c r="AX421" s="175"/>
      <c r="AY421" s="175"/>
      <c r="AZ421" s="175"/>
      <c r="BA421" s="212" t="str">
        <f>C421</f>
        <v>Výkaz výměr viz předcházející položka.</v>
      </c>
      <c r="BB421" s="175"/>
      <c r="BC421" s="175"/>
      <c r="BD421" s="175"/>
      <c r="BE421" s="175"/>
      <c r="BF421" s="175"/>
      <c r="BG421" s="175"/>
      <c r="BH421" s="175"/>
    </row>
    <row r="422" spans="1:60" outlineLevel="1">
      <c r="A422" s="220"/>
      <c r="B422" s="213"/>
      <c r="C422" s="233" t="s">
        <v>622</v>
      </c>
      <c r="D422" s="217"/>
      <c r="E422" s="241">
        <v>313.52</v>
      </c>
      <c r="F422" s="219"/>
      <c r="G422" s="222"/>
      <c r="H422" s="175"/>
      <c r="I422" s="175"/>
      <c r="J422" s="175"/>
      <c r="K422" s="175"/>
      <c r="L422" s="175"/>
      <c r="M422" s="175"/>
      <c r="N422" s="175"/>
      <c r="O422" s="175"/>
      <c r="P422" s="175"/>
      <c r="Q422" s="175"/>
      <c r="R422" s="175"/>
      <c r="S422" s="175"/>
      <c r="T422" s="175"/>
      <c r="U422" s="175"/>
      <c r="V422" s="175"/>
      <c r="W422" s="175"/>
      <c r="X422" s="175"/>
      <c r="Y422" s="175"/>
      <c r="Z422" s="175"/>
      <c r="AA422" s="175"/>
      <c r="AB422" s="175"/>
      <c r="AC422" s="175"/>
      <c r="AD422" s="175"/>
      <c r="AE422" s="175"/>
      <c r="AF422" s="175"/>
      <c r="AG422" s="175"/>
      <c r="AH422" s="175"/>
      <c r="AI422" s="175"/>
      <c r="AJ422" s="175"/>
      <c r="AK422" s="175"/>
      <c r="AL422" s="175"/>
      <c r="AM422" s="175"/>
      <c r="AN422" s="175"/>
      <c r="AO422" s="175"/>
      <c r="AP422" s="175"/>
      <c r="AQ422" s="175"/>
      <c r="AR422" s="175"/>
      <c r="AS422" s="175"/>
      <c r="AT422" s="175"/>
      <c r="AU422" s="175"/>
      <c r="AV422" s="175"/>
      <c r="AW422" s="175"/>
      <c r="AX422" s="175"/>
      <c r="AY422" s="175"/>
      <c r="AZ422" s="175"/>
      <c r="BA422" s="175"/>
      <c r="BB422" s="175"/>
      <c r="BC422" s="175"/>
      <c r="BD422" s="175"/>
      <c r="BE422" s="175"/>
      <c r="BF422" s="175"/>
      <c r="BG422" s="175"/>
      <c r="BH422" s="175"/>
    </row>
    <row r="423" spans="1:60" ht="22.5" outlineLevel="1">
      <c r="A423" s="220">
        <v>118</v>
      </c>
      <c r="B423" s="213" t="s">
        <v>623</v>
      </c>
      <c r="C423" s="231" t="s">
        <v>624</v>
      </c>
      <c r="D423" s="215" t="s">
        <v>345</v>
      </c>
      <c r="E423" s="239">
        <v>10.99424</v>
      </c>
      <c r="F423" s="219"/>
      <c r="G423" s="222">
        <f>E423*F423</f>
        <v>0</v>
      </c>
      <c r="H423" s="175"/>
      <c r="I423" s="175"/>
      <c r="J423" s="175"/>
      <c r="K423" s="175"/>
      <c r="L423" s="175"/>
      <c r="M423" s="175"/>
      <c r="N423" s="175"/>
      <c r="O423" s="175"/>
      <c r="P423" s="175"/>
      <c r="Q423" s="175"/>
      <c r="R423" s="175"/>
      <c r="S423" s="175"/>
      <c r="T423" s="175"/>
      <c r="U423" s="175"/>
      <c r="V423" s="175"/>
      <c r="W423" s="175"/>
      <c r="X423" s="175"/>
      <c r="Y423" s="175"/>
      <c r="Z423" s="175"/>
      <c r="AA423" s="175"/>
      <c r="AB423" s="175"/>
      <c r="AC423" s="175"/>
      <c r="AD423" s="175"/>
      <c r="AE423" s="175"/>
      <c r="AF423" s="175"/>
      <c r="AG423" s="175"/>
      <c r="AH423" s="175"/>
      <c r="AI423" s="175"/>
      <c r="AJ423" s="175"/>
      <c r="AK423" s="175"/>
      <c r="AL423" s="175"/>
      <c r="AM423" s="175"/>
      <c r="AN423" s="175"/>
      <c r="AO423" s="175"/>
      <c r="AP423" s="175"/>
      <c r="AQ423" s="175"/>
      <c r="AR423" s="175"/>
      <c r="AS423" s="175"/>
      <c r="AT423" s="175"/>
      <c r="AU423" s="175"/>
      <c r="AV423" s="175"/>
      <c r="AW423" s="175"/>
      <c r="AX423" s="175"/>
      <c r="AY423" s="175"/>
      <c r="AZ423" s="175"/>
      <c r="BA423" s="175"/>
      <c r="BB423" s="175"/>
      <c r="BC423" s="175"/>
      <c r="BD423" s="175"/>
      <c r="BE423" s="175"/>
      <c r="BF423" s="175"/>
      <c r="BG423" s="175"/>
      <c r="BH423" s="175"/>
    </row>
    <row r="424" spans="1:60" outlineLevel="1">
      <c r="A424" s="220"/>
      <c r="B424" s="213"/>
      <c r="C424" s="307" t="s">
        <v>365</v>
      </c>
      <c r="D424" s="308"/>
      <c r="E424" s="309"/>
      <c r="F424" s="310"/>
      <c r="G424" s="311"/>
      <c r="H424" s="175"/>
      <c r="I424" s="175"/>
      <c r="J424" s="175"/>
      <c r="K424" s="175"/>
      <c r="L424" s="175"/>
      <c r="M424" s="175"/>
      <c r="N424" s="175"/>
      <c r="O424" s="175"/>
      <c r="P424" s="175"/>
      <c r="Q424" s="175"/>
      <c r="R424" s="175"/>
      <c r="S424" s="175"/>
      <c r="T424" s="175"/>
      <c r="U424" s="175"/>
      <c r="V424" s="175"/>
      <c r="W424" s="175"/>
      <c r="X424" s="175"/>
      <c r="Y424" s="175"/>
      <c r="Z424" s="175"/>
      <c r="AA424" s="175"/>
      <c r="AB424" s="175"/>
      <c r="AC424" s="175"/>
      <c r="AD424" s="175"/>
      <c r="AE424" s="175"/>
      <c r="AF424" s="175"/>
      <c r="AG424" s="175"/>
      <c r="AH424" s="175"/>
      <c r="AI424" s="175"/>
      <c r="AJ424" s="175"/>
      <c r="AK424" s="175"/>
      <c r="AL424" s="175"/>
      <c r="AM424" s="175"/>
      <c r="AN424" s="175"/>
      <c r="AO424" s="175"/>
      <c r="AP424" s="175"/>
      <c r="AQ424" s="175"/>
      <c r="AR424" s="175"/>
      <c r="AS424" s="175"/>
      <c r="AT424" s="175"/>
      <c r="AU424" s="175"/>
      <c r="AV424" s="175"/>
      <c r="AW424" s="175"/>
      <c r="AX424" s="175"/>
      <c r="AY424" s="175"/>
      <c r="AZ424" s="175"/>
      <c r="BA424" s="212" t="str">
        <f>C424</f>
        <v>výpočet viz předcházející položka, množství viz konstr.část</v>
      </c>
      <c r="BB424" s="175"/>
      <c r="BC424" s="175"/>
      <c r="BD424" s="175"/>
      <c r="BE424" s="175"/>
      <c r="BF424" s="175"/>
      <c r="BG424" s="175"/>
      <c r="BH424" s="175"/>
    </row>
    <row r="425" spans="1:60" outlineLevel="1">
      <c r="A425" s="220"/>
      <c r="B425" s="213"/>
      <c r="C425" s="233" t="s">
        <v>625</v>
      </c>
      <c r="D425" s="217"/>
      <c r="E425" s="241">
        <v>10.994199999999999</v>
      </c>
      <c r="F425" s="219"/>
      <c r="G425" s="222"/>
      <c r="H425" s="175"/>
      <c r="I425" s="175"/>
      <c r="J425" s="175"/>
      <c r="K425" s="175"/>
      <c r="L425" s="175"/>
      <c r="M425" s="175"/>
      <c r="N425" s="175"/>
      <c r="O425" s="175"/>
      <c r="P425" s="175"/>
      <c r="Q425" s="175"/>
      <c r="R425" s="175"/>
      <c r="S425" s="175"/>
      <c r="T425" s="175"/>
      <c r="U425" s="175"/>
      <c r="V425" s="175"/>
      <c r="W425" s="175"/>
      <c r="X425" s="175"/>
      <c r="Y425" s="175"/>
      <c r="Z425" s="175"/>
      <c r="AA425" s="175"/>
      <c r="AB425" s="175"/>
      <c r="AC425" s="175"/>
      <c r="AD425" s="175"/>
      <c r="AE425" s="175"/>
      <c r="AF425" s="175"/>
      <c r="AG425" s="175"/>
      <c r="AH425" s="175"/>
      <c r="AI425" s="175"/>
      <c r="AJ425" s="175"/>
      <c r="AK425" s="175"/>
      <c r="AL425" s="175"/>
      <c r="AM425" s="175"/>
      <c r="AN425" s="175"/>
      <c r="AO425" s="175"/>
      <c r="AP425" s="175"/>
      <c r="AQ425" s="175"/>
      <c r="AR425" s="175"/>
      <c r="AS425" s="175"/>
      <c r="AT425" s="175"/>
      <c r="AU425" s="175"/>
      <c r="AV425" s="175"/>
      <c r="AW425" s="175"/>
      <c r="AX425" s="175"/>
      <c r="AY425" s="175"/>
      <c r="AZ425" s="175"/>
      <c r="BA425" s="175"/>
      <c r="BB425" s="175"/>
      <c r="BC425" s="175"/>
      <c r="BD425" s="175"/>
      <c r="BE425" s="175"/>
      <c r="BF425" s="175"/>
      <c r="BG425" s="175"/>
      <c r="BH425" s="175"/>
    </row>
    <row r="426" spans="1:60" outlineLevel="1">
      <c r="A426" s="220">
        <v>119</v>
      </c>
      <c r="B426" s="213" t="s">
        <v>626</v>
      </c>
      <c r="C426" s="231" t="s">
        <v>627</v>
      </c>
      <c r="D426" s="215" t="s">
        <v>180</v>
      </c>
      <c r="E426" s="239">
        <v>28</v>
      </c>
      <c r="F426" s="219"/>
      <c r="G426" s="222">
        <f>E426*F426</f>
        <v>0</v>
      </c>
      <c r="H426" s="175"/>
      <c r="I426" s="175"/>
      <c r="J426" s="175"/>
      <c r="K426" s="175"/>
      <c r="L426" s="175"/>
      <c r="M426" s="175"/>
      <c r="N426" s="175"/>
      <c r="O426" s="175"/>
      <c r="P426" s="175"/>
      <c r="Q426" s="175"/>
      <c r="R426" s="175"/>
      <c r="S426" s="175"/>
      <c r="T426" s="175"/>
      <c r="U426" s="175"/>
      <c r="V426" s="175"/>
      <c r="W426" s="175"/>
      <c r="X426" s="175"/>
      <c r="Y426" s="175"/>
      <c r="Z426" s="175"/>
      <c r="AA426" s="175"/>
      <c r="AB426" s="175"/>
      <c r="AC426" s="175"/>
      <c r="AD426" s="175"/>
      <c r="AE426" s="175"/>
      <c r="AF426" s="175"/>
      <c r="AG426" s="175"/>
      <c r="AH426" s="175"/>
      <c r="AI426" s="175"/>
      <c r="AJ426" s="175"/>
      <c r="AK426" s="175"/>
      <c r="AL426" s="175"/>
      <c r="AM426" s="175"/>
      <c r="AN426" s="175"/>
      <c r="AO426" s="175"/>
      <c r="AP426" s="175"/>
      <c r="AQ426" s="175"/>
      <c r="AR426" s="175"/>
      <c r="AS426" s="175"/>
      <c r="AT426" s="175"/>
      <c r="AU426" s="175"/>
      <c r="AV426" s="175"/>
      <c r="AW426" s="175"/>
      <c r="AX426" s="175"/>
      <c r="AY426" s="175"/>
      <c r="AZ426" s="175"/>
      <c r="BA426" s="175"/>
      <c r="BB426" s="175"/>
      <c r="BC426" s="175"/>
      <c r="BD426" s="175"/>
      <c r="BE426" s="175"/>
      <c r="BF426" s="175"/>
      <c r="BG426" s="175"/>
      <c r="BH426" s="175"/>
    </row>
    <row r="427" spans="1:60" outlineLevel="1">
      <c r="A427" s="220"/>
      <c r="B427" s="213"/>
      <c r="C427" s="233" t="s">
        <v>628</v>
      </c>
      <c r="D427" s="217"/>
      <c r="E427" s="241">
        <v>28</v>
      </c>
      <c r="F427" s="219"/>
      <c r="G427" s="222"/>
      <c r="H427" s="175"/>
      <c r="I427" s="175"/>
      <c r="J427" s="175"/>
      <c r="K427" s="175"/>
      <c r="L427" s="175"/>
      <c r="M427" s="175"/>
      <c r="N427" s="175"/>
      <c r="O427" s="175"/>
      <c r="P427" s="175"/>
      <c r="Q427" s="175"/>
      <c r="R427" s="175"/>
      <c r="S427" s="175"/>
      <c r="T427" s="175"/>
      <c r="U427" s="175"/>
      <c r="V427" s="175"/>
      <c r="W427" s="175"/>
      <c r="X427" s="175"/>
      <c r="Y427" s="175"/>
      <c r="Z427" s="175"/>
      <c r="AA427" s="175"/>
      <c r="AB427" s="175"/>
      <c r="AC427" s="175"/>
      <c r="AD427" s="175"/>
      <c r="AE427" s="175"/>
      <c r="AF427" s="175"/>
      <c r="AG427" s="175"/>
      <c r="AH427" s="175"/>
      <c r="AI427" s="175"/>
      <c r="AJ427" s="175"/>
      <c r="AK427" s="175"/>
      <c r="AL427" s="175"/>
      <c r="AM427" s="175"/>
      <c r="AN427" s="175"/>
      <c r="AO427" s="175"/>
      <c r="AP427" s="175"/>
      <c r="AQ427" s="175"/>
      <c r="AR427" s="175"/>
      <c r="AS427" s="175"/>
      <c r="AT427" s="175"/>
      <c r="AU427" s="175"/>
      <c r="AV427" s="175"/>
      <c r="AW427" s="175"/>
      <c r="AX427" s="175"/>
      <c r="AY427" s="175"/>
      <c r="AZ427" s="175"/>
      <c r="BA427" s="175"/>
      <c r="BB427" s="175"/>
      <c r="BC427" s="175"/>
      <c r="BD427" s="175"/>
      <c r="BE427" s="175"/>
      <c r="BF427" s="175"/>
      <c r="BG427" s="175"/>
      <c r="BH427" s="175"/>
    </row>
    <row r="428" spans="1:60" outlineLevel="1">
      <c r="A428" s="220">
        <v>120</v>
      </c>
      <c r="B428" s="213" t="s">
        <v>629</v>
      </c>
      <c r="C428" s="231" t="s">
        <v>630</v>
      </c>
      <c r="D428" s="215" t="s">
        <v>164</v>
      </c>
      <c r="E428" s="239">
        <v>14</v>
      </c>
      <c r="F428" s="219"/>
      <c r="G428" s="222">
        <f>E428*F428</f>
        <v>0</v>
      </c>
      <c r="H428" s="175"/>
      <c r="I428" s="175"/>
      <c r="J428" s="175"/>
      <c r="K428" s="175"/>
      <c r="L428" s="175"/>
      <c r="M428" s="175"/>
      <c r="N428" s="175"/>
      <c r="O428" s="175"/>
      <c r="P428" s="175"/>
      <c r="Q428" s="175"/>
      <c r="R428" s="175"/>
      <c r="S428" s="175"/>
      <c r="T428" s="175"/>
      <c r="U428" s="175"/>
      <c r="V428" s="175"/>
      <c r="W428" s="175"/>
      <c r="X428" s="175"/>
      <c r="Y428" s="175"/>
      <c r="Z428" s="175"/>
      <c r="AA428" s="175"/>
      <c r="AB428" s="175"/>
      <c r="AC428" s="175"/>
      <c r="AD428" s="175"/>
      <c r="AE428" s="175"/>
      <c r="AF428" s="175"/>
      <c r="AG428" s="175"/>
      <c r="AH428" s="175"/>
      <c r="AI428" s="175"/>
      <c r="AJ428" s="175"/>
      <c r="AK428" s="175"/>
      <c r="AL428" s="175"/>
      <c r="AM428" s="175"/>
      <c r="AN428" s="175"/>
      <c r="AO428" s="175"/>
      <c r="AP428" s="175"/>
      <c r="AQ428" s="175"/>
      <c r="AR428" s="175"/>
      <c r="AS428" s="175"/>
      <c r="AT428" s="175"/>
      <c r="AU428" s="175"/>
      <c r="AV428" s="175"/>
      <c r="AW428" s="175"/>
      <c r="AX428" s="175"/>
      <c r="AY428" s="175"/>
      <c r="AZ428" s="175"/>
      <c r="BA428" s="175"/>
      <c r="BB428" s="175"/>
      <c r="BC428" s="175"/>
      <c r="BD428" s="175"/>
      <c r="BE428" s="175"/>
      <c r="BF428" s="175"/>
      <c r="BG428" s="175"/>
      <c r="BH428" s="175"/>
    </row>
    <row r="429" spans="1:60" outlineLevel="1">
      <c r="A429" s="220"/>
      <c r="B429" s="213"/>
      <c r="C429" s="233" t="s">
        <v>631</v>
      </c>
      <c r="D429" s="217"/>
      <c r="E429" s="241">
        <v>14</v>
      </c>
      <c r="F429" s="219"/>
      <c r="G429" s="222"/>
      <c r="H429" s="175"/>
      <c r="I429" s="175"/>
      <c r="J429" s="175"/>
      <c r="K429" s="175"/>
      <c r="L429" s="175"/>
      <c r="M429" s="175"/>
      <c r="N429" s="175"/>
      <c r="O429" s="175"/>
      <c r="P429" s="175"/>
      <c r="Q429" s="175"/>
      <c r="R429" s="175"/>
      <c r="S429" s="175"/>
      <c r="T429" s="175"/>
      <c r="U429" s="175"/>
      <c r="V429" s="175"/>
      <c r="W429" s="175"/>
      <c r="X429" s="175"/>
      <c r="Y429" s="175"/>
      <c r="Z429" s="175"/>
      <c r="AA429" s="175"/>
      <c r="AB429" s="175"/>
      <c r="AC429" s="175"/>
      <c r="AD429" s="175"/>
      <c r="AE429" s="175"/>
      <c r="AF429" s="175"/>
      <c r="AG429" s="175"/>
      <c r="AH429" s="175"/>
      <c r="AI429" s="175"/>
      <c r="AJ429" s="175"/>
      <c r="AK429" s="175"/>
      <c r="AL429" s="175"/>
      <c r="AM429" s="175"/>
      <c r="AN429" s="175"/>
      <c r="AO429" s="175"/>
      <c r="AP429" s="175"/>
      <c r="AQ429" s="175"/>
      <c r="AR429" s="175"/>
      <c r="AS429" s="175"/>
      <c r="AT429" s="175"/>
      <c r="AU429" s="175"/>
      <c r="AV429" s="175"/>
      <c r="AW429" s="175"/>
      <c r="AX429" s="175"/>
      <c r="AY429" s="175"/>
      <c r="AZ429" s="175"/>
      <c r="BA429" s="175"/>
      <c r="BB429" s="175"/>
      <c r="BC429" s="175"/>
      <c r="BD429" s="175"/>
      <c r="BE429" s="175"/>
      <c r="BF429" s="175"/>
      <c r="BG429" s="175"/>
      <c r="BH429" s="175"/>
    </row>
    <row r="430" spans="1:60" outlineLevel="1">
      <c r="A430" s="220">
        <v>121</v>
      </c>
      <c r="B430" s="213" t="s">
        <v>632</v>
      </c>
      <c r="C430" s="231" t="s">
        <v>633</v>
      </c>
      <c r="D430" s="215" t="s">
        <v>164</v>
      </c>
      <c r="E430" s="239">
        <v>14</v>
      </c>
      <c r="F430" s="219"/>
      <c r="G430" s="222">
        <f>E430*F430</f>
        <v>0</v>
      </c>
      <c r="H430" s="175"/>
      <c r="I430" s="175"/>
      <c r="J430" s="175"/>
      <c r="K430" s="175"/>
      <c r="L430" s="175"/>
      <c r="M430" s="175"/>
      <c r="N430" s="175"/>
      <c r="O430" s="175"/>
      <c r="P430" s="175"/>
      <c r="Q430" s="175"/>
      <c r="R430" s="175"/>
      <c r="S430" s="175"/>
      <c r="T430" s="175"/>
      <c r="U430" s="175"/>
      <c r="V430" s="175"/>
      <c r="W430" s="175"/>
      <c r="X430" s="175"/>
      <c r="Y430" s="175"/>
      <c r="Z430" s="175"/>
      <c r="AA430" s="175"/>
      <c r="AB430" s="175"/>
      <c r="AC430" s="175"/>
      <c r="AD430" s="175"/>
      <c r="AE430" s="175"/>
      <c r="AF430" s="175"/>
      <c r="AG430" s="175"/>
      <c r="AH430" s="175"/>
      <c r="AI430" s="175"/>
      <c r="AJ430" s="175"/>
      <c r="AK430" s="175"/>
      <c r="AL430" s="175"/>
      <c r="AM430" s="175"/>
      <c r="AN430" s="175"/>
      <c r="AO430" s="175"/>
      <c r="AP430" s="175"/>
      <c r="AQ430" s="175"/>
      <c r="AR430" s="175"/>
      <c r="AS430" s="175"/>
      <c r="AT430" s="175"/>
      <c r="AU430" s="175"/>
      <c r="AV430" s="175"/>
      <c r="AW430" s="175"/>
      <c r="AX430" s="175"/>
      <c r="AY430" s="175"/>
      <c r="AZ430" s="175"/>
      <c r="BA430" s="175"/>
      <c r="BB430" s="175"/>
      <c r="BC430" s="175"/>
      <c r="BD430" s="175"/>
      <c r="BE430" s="175"/>
      <c r="BF430" s="175"/>
      <c r="BG430" s="175"/>
      <c r="BH430" s="175"/>
    </row>
    <row r="431" spans="1:60" ht="33.75" outlineLevel="1">
      <c r="A431" s="220">
        <v>122</v>
      </c>
      <c r="B431" s="213" t="s">
        <v>634</v>
      </c>
      <c r="C431" s="231" t="s">
        <v>635</v>
      </c>
      <c r="D431" s="215" t="s">
        <v>369</v>
      </c>
      <c r="E431" s="239">
        <v>1</v>
      </c>
      <c r="F431" s="219"/>
      <c r="G431" s="222">
        <f>E431*F431</f>
        <v>0</v>
      </c>
      <c r="H431" s="175"/>
      <c r="I431" s="175"/>
      <c r="J431" s="175"/>
      <c r="K431" s="175"/>
      <c r="L431" s="175"/>
      <c r="M431" s="175"/>
      <c r="N431" s="175"/>
      <c r="O431" s="175"/>
      <c r="P431" s="175"/>
      <c r="Q431" s="175"/>
      <c r="R431" s="175"/>
      <c r="S431" s="175"/>
      <c r="T431" s="175"/>
      <c r="U431" s="175"/>
      <c r="V431" s="175"/>
      <c r="W431" s="175"/>
      <c r="X431" s="175"/>
      <c r="Y431" s="175"/>
      <c r="Z431" s="175"/>
      <c r="AA431" s="175"/>
      <c r="AB431" s="175"/>
      <c r="AC431" s="175"/>
      <c r="AD431" s="175"/>
      <c r="AE431" s="175"/>
      <c r="AF431" s="175"/>
      <c r="AG431" s="175"/>
      <c r="AH431" s="175"/>
      <c r="AI431" s="175"/>
      <c r="AJ431" s="175"/>
      <c r="AK431" s="175"/>
      <c r="AL431" s="175"/>
      <c r="AM431" s="175"/>
      <c r="AN431" s="175"/>
      <c r="AO431" s="175"/>
      <c r="AP431" s="175"/>
      <c r="AQ431" s="175"/>
      <c r="AR431" s="175"/>
      <c r="AS431" s="175"/>
      <c r="AT431" s="175"/>
      <c r="AU431" s="175"/>
      <c r="AV431" s="175"/>
      <c r="AW431" s="175"/>
      <c r="AX431" s="175"/>
      <c r="AY431" s="175"/>
      <c r="AZ431" s="175"/>
      <c r="BA431" s="175"/>
      <c r="BB431" s="175"/>
      <c r="BC431" s="175"/>
      <c r="BD431" s="175"/>
      <c r="BE431" s="175"/>
      <c r="BF431" s="175"/>
      <c r="BG431" s="175"/>
      <c r="BH431" s="175"/>
    </row>
    <row r="432" spans="1:60" outlineLevel="1">
      <c r="A432" s="220"/>
      <c r="B432" s="213"/>
      <c r="C432" s="233" t="s">
        <v>636</v>
      </c>
      <c r="D432" s="217"/>
      <c r="E432" s="241">
        <v>1</v>
      </c>
      <c r="F432" s="219"/>
      <c r="G432" s="222"/>
      <c r="H432" s="175"/>
      <c r="I432" s="175"/>
      <c r="J432" s="175"/>
      <c r="K432" s="175"/>
      <c r="L432" s="175"/>
      <c r="M432" s="175"/>
      <c r="N432" s="175"/>
      <c r="O432" s="175"/>
      <c r="P432" s="175"/>
      <c r="Q432" s="175"/>
      <c r="R432" s="175"/>
      <c r="S432" s="175"/>
      <c r="T432" s="175"/>
      <c r="U432" s="175"/>
      <c r="V432" s="175"/>
      <c r="W432" s="175"/>
      <c r="X432" s="175"/>
      <c r="Y432" s="175"/>
      <c r="Z432" s="175"/>
      <c r="AA432" s="175"/>
      <c r="AB432" s="175"/>
      <c r="AC432" s="175"/>
      <c r="AD432" s="175"/>
      <c r="AE432" s="175"/>
      <c r="AF432" s="175"/>
      <c r="AG432" s="175"/>
      <c r="AH432" s="175"/>
      <c r="AI432" s="175"/>
      <c r="AJ432" s="175"/>
      <c r="AK432" s="175"/>
      <c r="AL432" s="175"/>
      <c r="AM432" s="175"/>
      <c r="AN432" s="175"/>
      <c r="AO432" s="175"/>
      <c r="AP432" s="175"/>
      <c r="AQ432" s="175"/>
      <c r="AR432" s="175"/>
      <c r="AS432" s="175"/>
      <c r="AT432" s="175"/>
      <c r="AU432" s="175"/>
      <c r="AV432" s="175"/>
      <c r="AW432" s="175"/>
      <c r="AX432" s="175"/>
      <c r="AY432" s="175"/>
      <c r="AZ432" s="175"/>
      <c r="BA432" s="175"/>
      <c r="BB432" s="175"/>
      <c r="BC432" s="175"/>
      <c r="BD432" s="175"/>
      <c r="BE432" s="175"/>
      <c r="BF432" s="175"/>
      <c r="BG432" s="175"/>
      <c r="BH432" s="175"/>
    </row>
    <row r="433" spans="1:60" ht="33.75" outlineLevel="1">
      <c r="A433" s="220">
        <v>123</v>
      </c>
      <c r="B433" s="213" t="s">
        <v>637</v>
      </c>
      <c r="C433" s="231" t="s">
        <v>638</v>
      </c>
      <c r="D433" s="215" t="s">
        <v>369</v>
      </c>
      <c r="E433" s="239">
        <v>1</v>
      </c>
      <c r="F433" s="219"/>
      <c r="G433" s="222">
        <f>E433*F433</f>
        <v>0</v>
      </c>
      <c r="H433" s="175"/>
      <c r="I433" s="175"/>
      <c r="J433" s="175"/>
      <c r="K433" s="175"/>
      <c r="L433" s="175"/>
      <c r="M433" s="175"/>
      <c r="N433" s="175"/>
      <c r="O433" s="175"/>
      <c r="P433" s="175"/>
      <c r="Q433" s="175"/>
      <c r="R433" s="175"/>
      <c r="S433" s="175"/>
      <c r="T433" s="175"/>
      <c r="U433" s="175"/>
      <c r="V433" s="175"/>
      <c r="W433" s="175"/>
      <c r="X433" s="175"/>
      <c r="Y433" s="175"/>
      <c r="Z433" s="175"/>
      <c r="AA433" s="175"/>
      <c r="AB433" s="175"/>
      <c r="AC433" s="175"/>
      <c r="AD433" s="175"/>
      <c r="AE433" s="175"/>
      <c r="AF433" s="175"/>
      <c r="AG433" s="175"/>
      <c r="AH433" s="175"/>
      <c r="AI433" s="175"/>
      <c r="AJ433" s="175"/>
      <c r="AK433" s="175"/>
      <c r="AL433" s="175"/>
      <c r="AM433" s="175"/>
      <c r="AN433" s="175"/>
      <c r="AO433" s="175"/>
      <c r="AP433" s="175"/>
      <c r="AQ433" s="175"/>
      <c r="AR433" s="175"/>
      <c r="AS433" s="175"/>
      <c r="AT433" s="175"/>
      <c r="AU433" s="175"/>
      <c r="AV433" s="175"/>
      <c r="AW433" s="175"/>
      <c r="AX433" s="175"/>
      <c r="AY433" s="175"/>
      <c r="AZ433" s="175"/>
      <c r="BA433" s="175"/>
      <c r="BB433" s="175"/>
      <c r="BC433" s="175"/>
      <c r="BD433" s="175"/>
      <c r="BE433" s="175"/>
      <c r="BF433" s="175"/>
      <c r="BG433" s="175"/>
      <c r="BH433" s="175"/>
    </row>
    <row r="434" spans="1:60" outlineLevel="1">
      <c r="A434" s="220"/>
      <c r="B434" s="213"/>
      <c r="C434" s="233" t="s">
        <v>636</v>
      </c>
      <c r="D434" s="217"/>
      <c r="E434" s="241">
        <v>1</v>
      </c>
      <c r="F434" s="219"/>
      <c r="G434" s="222"/>
      <c r="H434" s="175"/>
      <c r="I434" s="175"/>
      <c r="J434" s="175"/>
      <c r="K434" s="175"/>
      <c r="L434" s="175"/>
      <c r="M434" s="175"/>
      <c r="N434" s="175"/>
      <c r="O434" s="175"/>
      <c r="P434" s="175"/>
      <c r="Q434" s="175"/>
      <c r="R434" s="175"/>
      <c r="S434" s="175"/>
      <c r="T434" s="175"/>
      <c r="U434" s="175"/>
      <c r="V434" s="175"/>
      <c r="W434" s="175"/>
      <c r="X434" s="175"/>
      <c r="Y434" s="175"/>
      <c r="Z434" s="175"/>
      <c r="AA434" s="175"/>
      <c r="AB434" s="175"/>
      <c r="AC434" s="175"/>
      <c r="AD434" s="175"/>
      <c r="AE434" s="175"/>
      <c r="AF434" s="175"/>
      <c r="AG434" s="175"/>
      <c r="AH434" s="175"/>
      <c r="AI434" s="175"/>
      <c r="AJ434" s="175"/>
      <c r="AK434" s="175"/>
      <c r="AL434" s="175"/>
      <c r="AM434" s="175"/>
      <c r="AN434" s="175"/>
      <c r="AO434" s="175"/>
      <c r="AP434" s="175"/>
      <c r="AQ434" s="175"/>
      <c r="AR434" s="175"/>
      <c r="AS434" s="175"/>
      <c r="AT434" s="175"/>
      <c r="AU434" s="175"/>
      <c r="AV434" s="175"/>
      <c r="AW434" s="175"/>
      <c r="AX434" s="175"/>
      <c r="AY434" s="175"/>
      <c r="AZ434" s="175"/>
      <c r="BA434" s="175"/>
      <c r="BB434" s="175"/>
      <c r="BC434" s="175"/>
      <c r="BD434" s="175"/>
      <c r="BE434" s="175"/>
      <c r="BF434" s="175"/>
      <c r="BG434" s="175"/>
      <c r="BH434" s="175"/>
    </row>
    <row r="435" spans="1:60" ht="33.75" outlineLevel="1">
      <c r="A435" s="220">
        <v>124</v>
      </c>
      <c r="B435" s="213" t="s">
        <v>639</v>
      </c>
      <c r="C435" s="231" t="s">
        <v>640</v>
      </c>
      <c r="D435" s="215" t="s">
        <v>369</v>
      </c>
      <c r="E435" s="239">
        <v>1</v>
      </c>
      <c r="F435" s="219"/>
      <c r="G435" s="222">
        <f>E435*F435</f>
        <v>0</v>
      </c>
      <c r="H435" s="175"/>
      <c r="I435" s="175"/>
      <c r="J435" s="175"/>
      <c r="K435" s="175"/>
      <c r="L435" s="175"/>
      <c r="M435" s="175"/>
      <c r="N435" s="175"/>
      <c r="O435" s="175"/>
      <c r="P435" s="175"/>
      <c r="Q435" s="175"/>
      <c r="R435" s="175"/>
      <c r="S435" s="175"/>
      <c r="T435" s="175"/>
      <c r="U435" s="175"/>
      <c r="V435" s="175"/>
      <c r="W435" s="175"/>
      <c r="X435" s="175"/>
      <c r="Y435" s="175"/>
      <c r="Z435" s="175"/>
      <c r="AA435" s="175"/>
      <c r="AB435" s="175"/>
      <c r="AC435" s="175"/>
      <c r="AD435" s="175"/>
      <c r="AE435" s="175"/>
      <c r="AF435" s="175"/>
      <c r="AG435" s="175"/>
      <c r="AH435" s="175"/>
      <c r="AI435" s="175"/>
      <c r="AJ435" s="175"/>
      <c r="AK435" s="175"/>
      <c r="AL435" s="175"/>
      <c r="AM435" s="175"/>
      <c r="AN435" s="175"/>
      <c r="AO435" s="175"/>
      <c r="AP435" s="175"/>
      <c r="AQ435" s="175"/>
      <c r="AR435" s="175"/>
      <c r="AS435" s="175"/>
      <c r="AT435" s="175"/>
      <c r="AU435" s="175"/>
      <c r="AV435" s="175"/>
      <c r="AW435" s="175"/>
      <c r="AX435" s="175"/>
      <c r="AY435" s="175"/>
      <c r="AZ435" s="175"/>
      <c r="BA435" s="175"/>
      <c r="BB435" s="175"/>
      <c r="BC435" s="175"/>
      <c r="BD435" s="175"/>
      <c r="BE435" s="175"/>
      <c r="BF435" s="175"/>
      <c r="BG435" s="175"/>
      <c r="BH435" s="175"/>
    </row>
    <row r="436" spans="1:60" outlineLevel="1">
      <c r="A436" s="220"/>
      <c r="B436" s="213"/>
      <c r="C436" s="233" t="s">
        <v>636</v>
      </c>
      <c r="D436" s="217"/>
      <c r="E436" s="241">
        <v>1</v>
      </c>
      <c r="F436" s="219"/>
      <c r="G436" s="222"/>
      <c r="H436" s="175"/>
      <c r="I436" s="175"/>
      <c r="J436" s="175"/>
      <c r="K436" s="175"/>
      <c r="L436" s="175"/>
      <c r="M436" s="175"/>
      <c r="N436" s="175"/>
      <c r="O436" s="175"/>
      <c r="P436" s="175"/>
      <c r="Q436" s="175"/>
      <c r="R436" s="175"/>
      <c r="S436" s="175"/>
      <c r="T436" s="175"/>
      <c r="U436" s="175"/>
      <c r="V436" s="175"/>
      <c r="W436" s="175"/>
      <c r="X436" s="175"/>
      <c r="Y436" s="175"/>
      <c r="Z436" s="175"/>
      <c r="AA436" s="175"/>
      <c r="AB436" s="175"/>
      <c r="AC436" s="175"/>
      <c r="AD436" s="175"/>
      <c r="AE436" s="175"/>
      <c r="AF436" s="175"/>
      <c r="AG436" s="175"/>
      <c r="AH436" s="175"/>
      <c r="AI436" s="175"/>
      <c r="AJ436" s="175"/>
      <c r="AK436" s="175"/>
      <c r="AL436" s="175"/>
      <c r="AM436" s="175"/>
      <c r="AN436" s="175"/>
      <c r="AO436" s="175"/>
      <c r="AP436" s="175"/>
      <c r="AQ436" s="175"/>
      <c r="AR436" s="175"/>
      <c r="AS436" s="175"/>
      <c r="AT436" s="175"/>
      <c r="AU436" s="175"/>
      <c r="AV436" s="175"/>
      <c r="AW436" s="175"/>
      <c r="AX436" s="175"/>
      <c r="AY436" s="175"/>
      <c r="AZ436" s="175"/>
      <c r="BA436" s="175"/>
      <c r="BB436" s="175"/>
      <c r="BC436" s="175"/>
      <c r="BD436" s="175"/>
      <c r="BE436" s="175"/>
      <c r="BF436" s="175"/>
      <c r="BG436" s="175"/>
      <c r="BH436" s="175"/>
    </row>
    <row r="437" spans="1:60" ht="33.75" outlineLevel="1">
      <c r="A437" s="220">
        <v>125</v>
      </c>
      <c r="B437" s="213" t="s">
        <v>641</v>
      </c>
      <c r="C437" s="231" t="s">
        <v>642</v>
      </c>
      <c r="D437" s="215" t="s">
        <v>369</v>
      </c>
      <c r="E437" s="239">
        <v>1</v>
      </c>
      <c r="F437" s="219"/>
      <c r="G437" s="222">
        <f>E437*F437</f>
        <v>0</v>
      </c>
      <c r="H437" s="175"/>
      <c r="I437" s="175"/>
      <c r="J437" s="175"/>
      <c r="K437" s="175"/>
      <c r="L437" s="175"/>
      <c r="M437" s="175"/>
      <c r="N437" s="175"/>
      <c r="O437" s="175"/>
      <c r="P437" s="175"/>
      <c r="Q437" s="175"/>
      <c r="R437" s="175"/>
      <c r="S437" s="175"/>
      <c r="T437" s="175"/>
      <c r="U437" s="175"/>
      <c r="V437" s="175"/>
      <c r="W437" s="175"/>
      <c r="X437" s="175"/>
      <c r="Y437" s="175"/>
      <c r="Z437" s="175"/>
      <c r="AA437" s="175"/>
      <c r="AB437" s="175"/>
      <c r="AC437" s="175"/>
      <c r="AD437" s="175"/>
      <c r="AE437" s="175"/>
      <c r="AF437" s="175"/>
      <c r="AG437" s="175"/>
      <c r="AH437" s="175"/>
      <c r="AI437" s="175"/>
      <c r="AJ437" s="175"/>
      <c r="AK437" s="175"/>
      <c r="AL437" s="175"/>
      <c r="AM437" s="175"/>
      <c r="AN437" s="175"/>
      <c r="AO437" s="175"/>
      <c r="AP437" s="175"/>
      <c r="AQ437" s="175"/>
      <c r="AR437" s="175"/>
      <c r="AS437" s="175"/>
      <c r="AT437" s="175"/>
      <c r="AU437" s="175"/>
      <c r="AV437" s="175"/>
      <c r="AW437" s="175"/>
      <c r="AX437" s="175"/>
      <c r="AY437" s="175"/>
      <c r="AZ437" s="175"/>
      <c r="BA437" s="175"/>
      <c r="BB437" s="175"/>
      <c r="BC437" s="175"/>
      <c r="BD437" s="175"/>
      <c r="BE437" s="175"/>
      <c r="BF437" s="175"/>
      <c r="BG437" s="175"/>
      <c r="BH437" s="175"/>
    </row>
    <row r="438" spans="1:60" outlineLevel="1">
      <c r="A438" s="220"/>
      <c r="B438" s="213"/>
      <c r="C438" s="233" t="s">
        <v>636</v>
      </c>
      <c r="D438" s="217"/>
      <c r="E438" s="241">
        <v>1</v>
      </c>
      <c r="F438" s="219"/>
      <c r="G438" s="222"/>
      <c r="H438" s="175"/>
      <c r="I438" s="175"/>
      <c r="J438" s="175"/>
      <c r="K438" s="175"/>
      <c r="L438" s="175"/>
      <c r="M438" s="175"/>
      <c r="N438" s="175"/>
      <c r="O438" s="175"/>
      <c r="P438" s="175"/>
      <c r="Q438" s="175"/>
      <c r="R438" s="175"/>
      <c r="S438" s="175"/>
      <c r="T438" s="175"/>
      <c r="U438" s="175"/>
      <c r="V438" s="175"/>
      <c r="W438" s="175"/>
      <c r="X438" s="175"/>
      <c r="Y438" s="175"/>
      <c r="Z438" s="175"/>
      <c r="AA438" s="175"/>
      <c r="AB438" s="175"/>
      <c r="AC438" s="175"/>
      <c r="AD438" s="175"/>
      <c r="AE438" s="175"/>
      <c r="AF438" s="175"/>
      <c r="AG438" s="175"/>
      <c r="AH438" s="175"/>
      <c r="AI438" s="175"/>
      <c r="AJ438" s="175"/>
      <c r="AK438" s="175"/>
      <c r="AL438" s="175"/>
      <c r="AM438" s="175"/>
      <c r="AN438" s="175"/>
      <c r="AO438" s="175"/>
      <c r="AP438" s="175"/>
      <c r="AQ438" s="175"/>
      <c r="AR438" s="175"/>
      <c r="AS438" s="175"/>
      <c r="AT438" s="175"/>
      <c r="AU438" s="175"/>
      <c r="AV438" s="175"/>
      <c r="AW438" s="175"/>
      <c r="AX438" s="175"/>
      <c r="AY438" s="175"/>
      <c r="AZ438" s="175"/>
      <c r="BA438" s="175"/>
      <c r="BB438" s="175"/>
      <c r="BC438" s="175"/>
      <c r="BD438" s="175"/>
      <c r="BE438" s="175"/>
      <c r="BF438" s="175"/>
      <c r="BG438" s="175"/>
      <c r="BH438" s="175"/>
    </row>
    <row r="439" spans="1:60" ht="33.75" outlineLevel="1">
      <c r="A439" s="220">
        <v>126</v>
      </c>
      <c r="B439" s="213" t="s">
        <v>643</v>
      </c>
      <c r="C439" s="231" t="s">
        <v>644</v>
      </c>
      <c r="D439" s="215" t="s">
        <v>369</v>
      </c>
      <c r="E439" s="239">
        <v>1</v>
      </c>
      <c r="F439" s="219"/>
      <c r="G439" s="222">
        <f>E439*F439</f>
        <v>0</v>
      </c>
      <c r="H439" s="175"/>
      <c r="I439" s="175"/>
      <c r="J439" s="175"/>
      <c r="K439" s="175"/>
      <c r="L439" s="175"/>
      <c r="M439" s="175"/>
      <c r="N439" s="175"/>
      <c r="O439" s="175"/>
      <c r="P439" s="175"/>
      <c r="Q439" s="175"/>
      <c r="R439" s="175"/>
      <c r="S439" s="175"/>
      <c r="T439" s="175"/>
      <c r="U439" s="175"/>
      <c r="V439" s="175"/>
      <c r="W439" s="175"/>
      <c r="X439" s="175"/>
      <c r="Y439" s="175"/>
      <c r="Z439" s="175"/>
      <c r="AA439" s="175"/>
      <c r="AB439" s="175"/>
      <c r="AC439" s="175"/>
      <c r="AD439" s="175"/>
      <c r="AE439" s="175"/>
      <c r="AF439" s="175"/>
      <c r="AG439" s="175"/>
      <c r="AH439" s="175"/>
      <c r="AI439" s="175"/>
      <c r="AJ439" s="175"/>
      <c r="AK439" s="175"/>
      <c r="AL439" s="175"/>
      <c r="AM439" s="175"/>
      <c r="AN439" s="175"/>
      <c r="AO439" s="175"/>
      <c r="AP439" s="175"/>
      <c r="AQ439" s="175"/>
      <c r="AR439" s="175"/>
      <c r="AS439" s="175"/>
      <c r="AT439" s="175"/>
      <c r="AU439" s="175"/>
      <c r="AV439" s="175"/>
      <c r="AW439" s="175"/>
      <c r="AX439" s="175"/>
      <c r="AY439" s="175"/>
      <c r="AZ439" s="175"/>
      <c r="BA439" s="175"/>
      <c r="BB439" s="175"/>
      <c r="BC439" s="175"/>
      <c r="BD439" s="175"/>
      <c r="BE439" s="175"/>
      <c r="BF439" s="175"/>
      <c r="BG439" s="175"/>
      <c r="BH439" s="175"/>
    </row>
    <row r="440" spans="1:60" ht="33.75" outlineLevel="1">
      <c r="A440" s="220">
        <v>127</v>
      </c>
      <c r="B440" s="213" t="s">
        <v>645</v>
      </c>
      <c r="C440" s="231" t="s">
        <v>646</v>
      </c>
      <c r="D440" s="215" t="s">
        <v>369</v>
      </c>
      <c r="E440" s="239">
        <v>2</v>
      </c>
      <c r="F440" s="219"/>
      <c r="G440" s="222">
        <f>E440*F440</f>
        <v>0</v>
      </c>
      <c r="H440" s="175"/>
      <c r="I440" s="175"/>
      <c r="J440" s="175"/>
      <c r="K440" s="175"/>
      <c r="L440" s="175"/>
      <c r="M440" s="175"/>
      <c r="N440" s="175"/>
      <c r="O440" s="175"/>
      <c r="P440" s="175"/>
      <c r="Q440" s="175"/>
      <c r="R440" s="175"/>
      <c r="S440" s="175"/>
      <c r="T440" s="175"/>
      <c r="U440" s="175"/>
      <c r="V440" s="175"/>
      <c r="W440" s="175"/>
      <c r="X440" s="175"/>
      <c r="Y440" s="175"/>
      <c r="Z440" s="175"/>
      <c r="AA440" s="175"/>
      <c r="AB440" s="175"/>
      <c r="AC440" s="175"/>
      <c r="AD440" s="175"/>
      <c r="AE440" s="175"/>
      <c r="AF440" s="175"/>
      <c r="AG440" s="175"/>
      <c r="AH440" s="175"/>
      <c r="AI440" s="175"/>
      <c r="AJ440" s="175"/>
      <c r="AK440" s="175"/>
      <c r="AL440" s="175"/>
      <c r="AM440" s="175"/>
      <c r="AN440" s="175"/>
      <c r="AO440" s="175"/>
      <c r="AP440" s="175"/>
      <c r="AQ440" s="175"/>
      <c r="AR440" s="175"/>
      <c r="AS440" s="175"/>
      <c r="AT440" s="175"/>
      <c r="AU440" s="175"/>
      <c r="AV440" s="175"/>
      <c r="AW440" s="175"/>
      <c r="AX440" s="175"/>
      <c r="AY440" s="175"/>
      <c r="AZ440" s="175"/>
      <c r="BA440" s="175"/>
      <c r="BB440" s="175"/>
      <c r="BC440" s="175"/>
      <c r="BD440" s="175"/>
      <c r="BE440" s="175"/>
      <c r="BF440" s="175"/>
      <c r="BG440" s="175"/>
      <c r="BH440" s="175"/>
    </row>
    <row r="441" spans="1:60" outlineLevel="1">
      <c r="A441" s="220"/>
      <c r="B441" s="213"/>
      <c r="C441" s="233" t="s">
        <v>647</v>
      </c>
      <c r="D441" s="217"/>
      <c r="E441" s="241"/>
      <c r="F441" s="219"/>
      <c r="G441" s="222"/>
      <c r="H441" s="175"/>
      <c r="I441" s="175"/>
      <c r="J441" s="175"/>
      <c r="K441" s="175"/>
      <c r="L441" s="175"/>
      <c r="M441" s="175"/>
      <c r="N441" s="175"/>
      <c r="O441" s="175"/>
      <c r="P441" s="175"/>
      <c r="Q441" s="175"/>
      <c r="R441" s="175"/>
      <c r="S441" s="175"/>
      <c r="T441" s="175"/>
      <c r="U441" s="175"/>
      <c r="V441" s="175"/>
      <c r="W441" s="175"/>
      <c r="X441" s="175"/>
      <c r="Y441" s="175"/>
      <c r="Z441" s="175"/>
      <c r="AA441" s="175"/>
      <c r="AB441" s="175"/>
      <c r="AC441" s="175"/>
      <c r="AD441" s="175"/>
      <c r="AE441" s="175"/>
      <c r="AF441" s="175"/>
      <c r="AG441" s="175"/>
      <c r="AH441" s="175"/>
      <c r="AI441" s="175"/>
      <c r="AJ441" s="175"/>
      <c r="AK441" s="175"/>
      <c r="AL441" s="175"/>
      <c r="AM441" s="175"/>
      <c r="AN441" s="175"/>
      <c r="AO441" s="175"/>
      <c r="AP441" s="175"/>
      <c r="AQ441" s="175"/>
      <c r="AR441" s="175"/>
      <c r="AS441" s="175"/>
      <c r="AT441" s="175"/>
      <c r="AU441" s="175"/>
      <c r="AV441" s="175"/>
      <c r="AW441" s="175"/>
      <c r="AX441" s="175"/>
      <c r="AY441" s="175"/>
      <c r="AZ441" s="175"/>
      <c r="BA441" s="175"/>
      <c r="BB441" s="175"/>
      <c r="BC441" s="175"/>
      <c r="BD441" s="175"/>
      <c r="BE441" s="175"/>
      <c r="BF441" s="175"/>
      <c r="BG441" s="175"/>
      <c r="BH441" s="175"/>
    </row>
    <row r="442" spans="1:60" outlineLevel="1">
      <c r="A442" s="220"/>
      <c r="B442" s="213"/>
      <c r="C442" s="233" t="s">
        <v>648</v>
      </c>
      <c r="D442" s="217"/>
      <c r="E442" s="241">
        <v>2</v>
      </c>
      <c r="F442" s="219"/>
      <c r="G442" s="222"/>
      <c r="H442" s="175"/>
      <c r="I442" s="175"/>
      <c r="J442" s="175"/>
      <c r="K442" s="175"/>
      <c r="L442" s="175"/>
      <c r="M442" s="175"/>
      <c r="N442" s="175"/>
      <c r="O442" s="175"/>
      <c r="P442" s="175"/>
      <c r="Q442" s="175"/>
      <c r="R442" s="175"/>
      <c r="S442" s="175"/>
      <c r="T442" s="175"/>
      <c r="U442" s="175"/>
      <c r="V442" s="175"/>
      <c r="W442" s="175"/>
      <c r="X442" s="175"/>
      <c r="Y442" s="175"/>
      <c r="Z442" s="175"/>
      <c r="AA442" s="175"/>
      <c r="AB442" s="175"/>
      <c r="AC442" s="175"/>
      <c r="AD442" s="175"/>
      <c r="AE442" s="175"/>
      <c r="AF442" s="175"/>
      <c r="AG442" s="175"/>
      <c r="AH442" s="175"/>
      <c r="AI442" s="175"/>
      <c r="AJ442" s="175"/>
      <c r="AK442" s="175"/>
      <c r="AL442" s="175"/>
      <c r="AM442" s="175"/>
      <c r="AN442" s="175"/>
      <c r="AO442" s="175"/>
      <c r="AP442" s="175"/>
      <c r="AQ442" s="175"/>
      <c r="AR442" s="175"/>
      <c r="AS442" s="175"/>
      <c r="AT442" s="175"/>
      <c r="AU442" s="175"/>
      <c r="AV442" s="175"/>
      <c r="AW442" s="175"/>
      <c r="AX442" s="175"/>
      <c r="AY442" s="175"/>
      <c r="AZ442" s="175"/>
      <c r="BA442" s="175"/>
      <c r="BB442" s="175"/>
      <c r="BC442" s="175"/>
      <c r="BD442" s="175"/>
      <c r="BE442" s="175"/>
      <c r="BF442" s="175"/>
      <c r="BG442" s="175"/>
      <c r="BH442" s="175"/>
    </row>
    <row r="443" spans="1:60" ht="33.75" outlineLevel="1">
      <c r="A443" s="220">
        <v>128</v>
      </c>
      <c r="B443" s="213" t="s">
        <v>649</v>
      </c>
      <c r="C443" s="231" t="s">
        <v>650</v>
      </c>
      <c r="D443" s="215" t="s">
        <v>369</v>
      </c>
      <c r="E443" s="239">
        <v>2</v>
      </c>
      <c r="F443" s="219"/>
      <c r="G443" s="222">
        <f>E443*F443</f>
        <v>0</v>
      </c>
      <c r="H443" s="175"/>
      <c r="I443" s="175"/>
      <c r="J443" s="175"/>
      <c r="K443" s="175"/>
      <c r="L443" s="175"/>
      <c r="M443" s="175"/>
      <c r="N443" s="175"/>
      <c r="O443" s="175"/>
      <c r="P443" s="175"/>
      <c r="Q443" s="175"/>
      <c r="R443" s="175"/>
      <c r="S443" s="175"/>
      <c r="T443" s="175"/>
      <c r="U443" s="175"/>
      <c r="V443" s="175"/>
      <c r="W443" s="175"/>
      <c r="X443" s="175"/>
      <c r="Y443" s="175"/>
      <c r="Z443" s="175"/>
      <c r="AA443" s="175"/>
      <c r="AB443" s="175"/>
      <c r="AC443" s="175"/>
      <c r="AD443" s="175"/>
      <c r="AE443" s="175"/>
      <c r="AF443" s="175"/>
      <c r="AG443" s="175"/>
      <c r="AH443" s="175"/>
      <c r="AI443" s="175"/>
      <c r="AJ443" s="175"/>
      <c r="AK443" s="175"/>
      <c r="AL443" s="175"/>
      <c r="AM443" s="175"/>
      <c r="AN443" s="175"/>
      <c r="AO443" s="175"/>
      <c r="AP443" s="175"/>
      <c r="AQ443" s="175"/>
      <c r="AR443" s="175"/>
      <c r="AS443" s="175"/>
      <c r="AT443" s="175"/>
      <c r="AU443" s="175"/>
      <c r="AV443" s="175"/>
      <c r="AW443" s="175"/>
      <c r="AX443" s="175"/>
      <c r="AY443" s="175"/>
      <c r="AZ443" s="175"/>
      <c r="BA443" s="175"/>
      <c r="BB443" s="175"/>
      <c r="BC443" s="175"/>
      <c r="BD443" s="175"/>
      <c r="BE443" s="175"/>
      <c r="BF443" s="175"/>
      <c r="BG443" s="175"/>
      <c r="BH443" s="175"/>
    </row>
    <row r="444" spans="1:60" outlineLevel="1">
      <c r="A444" s="220"/>
      <c r="B444" s="213"/>
      <c r="C444" s="233" t="s">
        <v>647</v>
      </c>
      <c r="D444" s="217"/>
      <c r="E444" s="241"/>
      <c r="F444" s="219"/>
      <c r="G444" s="222"/>
      <c r="H444" s="175"/>
      <c r="I444" s="175"/>
      <c r="J444" s="175"/>
      <c r="K444" s="175"/>
      <c r="L444" s="175"/>
      <c r="M444" s="175"/>
      <c r="N444" s="175"/>
      <c r="O444" s="175"/>
      <c r="P444" s="175"/>
      <c r="Q444" s="175"/>
      <c r="R444" s="175"/>
      <c r="S444" s="175"/>
      <c r="T444" s="175"/>
      <c r="U444" s="175"/>
      <c r="V444" s="175"/>
      <c r="W444" s="175"/>
      <c r="X444" s="175"/>
      <c r="Y444" s="175"/>
      <c r="Z444" s="175"/>
      <c r="AA444" s="175"/>
      <c r="AB444" s="175"/>
      <c r="AC444" s="175"/>
      <c r="AD444" s="175"/>
      <c r="AE444" s="175"/>
      <c r="AF444" s="175"/>
      <c r="AG444" s="175"/>
      <c r="AH444" s="175"/>
      <c r="AI444" s="175"/>
      <c r="AJ444" s="175"/>
      <c r="AK444" s="175"/>
      <c r="AL444" s="175"/>
      <c r="AM444" s="175"/>
      <c r="AN444" s="175"/>
      <c r="AO444" s="175"/>
      <c r="AP444" s="175"/>
      <c r="AQ444" s="175"/>
      <c r="AR444" s="175"/>
      <c r="AS444" s="175"/>
      <c r="AT444" s="175"/>
      <c r="AU444" s="175"/>
      <c r="AV444" s="175"/>
      <c r="AW444" s="175"/>
      <c r="AX444" s="175"/>
      <c r="AY444" s="175"/>
      <c r="AZ444" s="175"/>
      <c r="BA444" s="175"/>
      <c r="BB444" s="175"/>
      <c r="BC444" s="175"/>
      <c r="BD444" s="175"/>
      <c r="BE444" s="175"/>
      <c r="BF444" s="175"/>
      <c r="BG444" s="175"/>
      <c r="BH444" s="175"/>
    </row>
    <row r="445" spans="1:60" outlineLevel="1">
      <c r="A445" s="220"/>
      <c r="B445" s="213"/>
      <c r="C445" s="233" t="s">
        <v>648</v>
      </c>
      <c r="D445" s="217"/>
      <c r="E445" s="241">
        <v>2</v>
      </c>
      <c r="F445" s="219"/>
      <c r="G445" s="222"/>
      <c r="H445" s="175"/>
      <c r="I445" s="175"/>
      <c r="J445" s="175"/>
      <c r="K445" s="175"/>
      <c r="L445" s="175"/>
      <c r="M445" s="175"/>
      <c r="N445" s="175"/>
      <c r="O445" s="175"/>
      <c r="P445" s="175"/>
      <c r="Q445" s="175"/>
      <c r="R445" s="175"/>
      <c r="S445" s="175"/>
      <c r="T445" s="175"/>
      <c r="U445" s="175"/>
      <c r="V445" s="175"/>
      <c r="W445" s="175"/>
      <c r="X445" s="175"/>
      <c r="Y445" s="175"/>
      <c r="Z445" s="175"/>
      <c r="AA445" s="175"/>
      <c r="AB445" s="175"/>
      <c r="AC445" s="175"/>
      <c r="AD445" s="175"/>
      <c r="AE445" s="175"/>
      <c r="AF445" s="175"/>
      <c r="AG445" s="175"/>
      <c r="AH445" s="175"/>
      <c r="AI445" s="175"/>
      <c r="AJ445" s="175"/>
      <c r="AK445" s="175"/>
      <c r="AL445" s="175"/>
      <c r="AM445" s="175"/>
      <c r="AN445" s="175"/>
      <c r="AO445" s="175"/>
      <c r="AP445" s="175"/>
      <c r="AQ445" s="175"/>
      <c r="AR445" s="175"/>
      <c r="AS445" s="175"/>
      <c r="AT445" s="175"/>
      <c r="AU445" s="175"/>
      <c r="AV445" s="175"/>
      <c r="AW445" s="175"/>
      <c r="AX445" s="175"/>
      <c r="AY445" s="175"/>
      <c r="AZ445" s="175"/>
      <c r="BA445" s="175"/>
      <c r="BB445" s="175"/>
      <c r="BC445" s="175"/>
      <c r="BD445" s="175"/>
      <c r="BE445" s="175"/>
      <c r="BF445" s="175"/>
      <c r="BG445" s="175"/>
      <c r="BH445" s="175"/>
    </row>
    <row r="446" spans="1:60" ht="33.75" outlineLevel="1">
      <c r="A446" s="220">
        <v>129</v>
      </c>
      <c r="B446" s="213" t="s">
        <v>651</v>
      </c>
      <c r="C446" s="231" t="s">
        <v>652</v>
      </c>
      <c r="D446" s="215" t="s">
        <v>369</v>
      </c>
      <c r="E446" s="239">
        <v>2</v>
      </c>
      <c r="F446" s="219"/>
      <c r="G446" s="222">
        <f>E446*F446</f>
        <v>0</v>
      </c>
      <c r="H446" s="175"/>
      <c r="I446" s="175"/>
      <c r="J446" s="175"/>
      <c r="K446" s="175"/>
      <c r="L446" s="175"/>
      <c r="M446" s="175"/>
      <c r="N446" s="175"/>
      <c r="O446" s="175"/>
      <c r="P446" s="175"/>
      <c r="Q446" s="175"/>
      <c r="R446" s="175"/>
      <c r="S446" s="175"/>
      <c r="T446" s="175"/>
      <c r="U446" s="175"/>
      <c r="V446" s="175"/>
      <c r="W446" s="175"/>
      <c r="X446" s="175"/>
      <c r="Y446" s="175"/>
      <c r="Z446" s="175"/>
      <c r="AA446" s="175"/>
      <c r="AB446" s="175"/>
      <c r="AC446" s="175"/>
      <c r="AD446" s="175"/>
      <c r="AE446" s="175"/>
      <c r="AF446" s="175"/>
      <c r="AG446" s="175"/>
      <c r="AH446" s="175"/>
      <c r="AI446" s="175"/>
      <c r="AJ446" s="175"/>
      <c r="AK446" s="175"/>
      <c r="AL446" s="175"/>
      <c r="AM446" s="175"/>
      <c r="AN446" s="175"/>
      <c r="AO446" s="175"/>
      <c r="AP446" s="175"/>
      <c r="AQ446" s="175"/>
      <c r="AR446" s="175"/>
      <c r="AS446" s="175"/>
      <c r="AT446" s="175"/>
      <c r="AU446" s="175"/>
      <c r="AV446" s="175"/>
      <c r="AW446" s="175"/>
      <c r="AX446" s="175"/>
      <c r="AY446" s="175"/>
      <c r="AZ446" s="175"/>
      <c r="BA446" s="175"/>
      <c r="BB446" s="175"/>
      <c r="BC446" s="175"/>
      <c r="BD446" s="175"/>
      <c r="BE446" s="175"/>
      <c r="BF446" s="175"/>
      <c r="BG446" s="175"/>
      <c r="BH446" s="175"/>
    </row>
    <row r="447" spans="1:60" outlineLevel="1">
      <c r="A447" s="220"/>
      <c r="B447" s="213"/>
      <c r="C447" s="233" t="s">
        <v>647</v>
      </c>
      <c r="D447" s="217"/>
      <c r="E447" s="241"/>
      <c r="F447" s="219"/>
      <c r="G447" s="222"/>
      <c r="H447" s="175"/>
      <c r="I447" s="175"/>
      <c r="J447" s="175"/>
      <c r="K447" s="175"/>
      <c r="L447" s="175"/>
      <c r="M447" s="175"/>
      <c r="N447" s="175"/>
      <c r="O447" s="175"/>
      <c r="P447" s="175"/>
      <c r="Q447" s="175"/>
      <c r="R447" s="175"/>
      <c r="S447" s="175"/>
      <c r="T447" s="175"/>
      <c r="U447" s="175"/>
      <c r="V447" s="175"/>
      <c r="W447" s="175"/>
      <c r="X447" s="175"/>
      <c r="Y447" s="175"/>
      <c r="Z447" s="175"/>
      <c r="AA447" s="175"/>
      <c r="AB447" s="175"/>
      <c r="AC447" s="175"/>
      <c r="AD447" s="175"/>
      <c r="AE447" s="175"/>
      <c r="AF447" s="175"/>
      <c r="AG447" s="175"/>
      <c r="AH447" s="175"/>
      <c r="AI447" s="175"/>
      <c r="AJ447" s="175"/>
      <c r="AK447" s="175"/>
      <c r="AL447" s="175"/>
      <c r="AM447" s="175"/>
      <c r="AN447" s="175"/>
      <c r="AO447" s="175"/>
      <c r="AP447" s="175"/>
      <c r="AQ447" s="175"/>
      <c r="AR447" s="175"/>
      <c r="AS447" s="175"/>
      <c r="AT447" s="175"/>
      <c r="AU447" s="175"/>
      <c r="AV447" s="175"/>
      <c r="AW447" s="175"/>
      <c r="AX447" s="175"/>
      <c r="AY447" s="175"/>
      <c r="AZ447" s="175"/>
      <c r="BA447" s="175"/>
      <c r="BB447" s="175"/>
      <c r="BC447" s="175"/>
      <c r="BD447" s="175"/>
      <c r="BE447" s="175"/>
      <c r="BF447" s="175"/>
      <c r="BG447" s="175"/>
      <c r="BH447" s="175"/>
    </row>
    <row r="448" spans="1:60" outlineLevel="1">
      <c r="A448" s="220"/>
      <c r="B448" s="213"/>
      <c r="C448" s="233" t="s">
        <v>648</v>
      </c>
      <c r="D448" s="217"/>
      <c r="E448" s="241">
        <v>2</v>
      </c>
      <c r="F448" s="219"/>
      <c r="G448" s="222"/>
      <c r="H448" s="175"/>
      <c r="I448" s="175"/>
      <c r="J448" s="175"/>
      <c r="K448" s="175"/>
      <c r="L448" s="175"/>
      <c r="M448" s="175"/>
      <c r="N448" s="175"/>
      <c r="O448" s="175"/>
      <c r="P448" s="175"/>
      <c r="Q448" s="175"/>
      <c r="R448" s="175"/>
      <c r="S448" s="175"/>
      <c r="T448" s="175"/>
      <c r="U448" s="175"/>
      <c r="V448" s="175"/>
      <c r="W448" s="175"/>
      <c r="X448" s="175"/>
      <c r="Y448" s="175"/>
      <c r="Z448" s="175"/>
      <c r="AA448" s="175"/>
      <c r="AB448" s="175"/>
      <c r="AC448" s="175"/>
      <c r="AD448" s="175"/>
      <c r="AE448" s="175"/>
      <c r="AF448" s="175"/>
      <c r="AG448" s="175"/>
      <c r="AH448" s="175"/>
      <c r="AI448" s="175"/>
      <c r="AJ448" s="175"/>
      <c r="AK448" s="175"/>
      <c r="AL448" s="175"/>
      <c r="AM448" s="175"/>
      <c r="AN448" s="175"/>
      <c r="AO448" s="175"/>
      <c r="AP448" s="175"/>
      <c r="AQ448" s="175"/>
      <c r="AR448" s="175"/>
      <c r="AS448" s="175"/>
      <c r="AT448" s="175"/>
      <c r="AU448" s="175"/>
      <c r="AV448" s="175"/>
      <c r="AW448" s="175"/>
      <c r="AX448" s="175"/>
      <c r="AY448" s="175"/>
      <c r="AZ448" s="175"/>
      <c r="BA448" s="175"/>
      <c r="BB448" s="175"/>
      <c r="BC448" s="175"/>
      <c r="BD448" s="175"/>
      <c r="BE448" s="175"/>
      <c r="BF448" s="175"/>
      <c r="BG448" s="175"/>
      <c r="BH448" s="175"/>
    </row>
    <row r="449" spans="1:60" ht="22.5" outlineLevel="1">
      <c r="A449" s="220">
        <v>130</v>
      </c>
      <c r="B449" s="213" t="s">
        <v>653</v>
      </c>
      <c r="C449" s="231" t="s">
        <v>654</v>
      </c>
      <c r="D449" s="215" t="s">
        <v>369</v>
      </c>
      <c r="E449" s="239">
        <v>4</v>
      </c>
      <c r="F449" s="219"/>
      <c r="G449" s="222">
        <f>E449*F449</f>
        <v>0</v>
      </c>
      <c r="H449" s="175"/>
      <c r="I449" s="175"/>
      <c r="J449" s="175"/>
      <c r="K449" s="175"/>
      <c r="L449" s="175"/>
      <c r="M449" s="175"/>
      <c r="N449" s="175"/>
      <c r="O449" s="175"/>
      <c r="P449" s="175"/>
      <c r="Q449" s="175"/>
      <c r="R449" s="175"/>
      <c r="S449" s="175"/>
      <c r="T449" s="175"/>
      <c r="U449" s="175"/>
      <c r="V449" s="175"/>
      <c r="W449" s="175"/>
      <c r="X449" s="175"/>
      <c r="Y449" s="175"/>
      <c r="Z449" s="175"/>
      <c r="AA449" s="175"/>
      <c r="AB449" s="175"/>
      <c r="AC449" s="175"/>
      <c r="AD449" s="175"/>
      <c r="AE449" s="175"/>
      <c r="AF449" s="175"/>
      <c r="AG449" s="175"/>
      <c r="AH449" s="175"/>
      <c r="AI449" s="175"/>
      <c r="AJ449" s="175"/>
      <c r="AK449" s="175"/>
      <c r="AL449" s="175"/>
      <c r="AM449" s="175"/>
      <c r="AN449" s="175"/>
      <c r="AO449" s="175"/>
      <c r="AP449" s="175"/>
      <c r="AQ449" s="175"/>
      <c r="AR449" s="175"/>
      <c r="AS449" s="175"/>
      <c r="AT449" s="175"/>
      <c r="AU449" s="175"/>
      <c r="AV449" s="175"/>
      <c r="AW449" s="175"/>
      <c r="AX449" s="175"/>
      <c r="AY449" s="175"/>
      <c r="AZ449" s="175"/>
      <c r="BA449" s="175"/>
      <c r="BB449" s="175"/>
      <c r="BC449" s="175"/>
      <c r="BD449" s="175"/>
      <c r="BE449" s="175"/>
      <c r="BF449" s="175"/>
      <c r="BG449" s="175"/>
      <c r="BH449" s="175"/>
    </row>
    <row r="450" spans="1:60" outlineLevel="1">
      <c r="A450" s="220"/>
      <c r="B450" s="213"/>
      <c r="C450" s="233" t="s">
        <v>655</v>
      </c>
      <c r="D450" s="217"/>
      <c r="E450" s="241">
        <v>4</v>
      </c>
      <c r="F450" s="219"/>
      <c r="G450" s="222"/>
      <c r="H450" s="175"/>
      <c r="I450" s="175"/>
      <c r="J450" s="175"/>
      <c r="K450" s="175"/>
      <c r="L450" s="175"/>
      <c r="M450" s="175"/>
      <c r="N450" s="175"/>
      <c r="O450" s="175"/>
      <c r="P450" s="175"/>
      <c r="Q450" s="175"/>
      <c r="R450" s="175"/>
      <c r="S450" s="175"/>
      <c r="T450" s="175"/>
      <c r="U450" s="175"/>
      <c r="V450" s="175"/>
      <c r="W450" s="175"/>
      <c r="X450" s="175"/>
      <c r="Y450" s="175"/>
      <c r="Z450" s="175"/>
      <c r="AA450" s="175"/>
      <c r="AB450" s="175"/>
      <c r="AC450" s="175"/>
      <c r="AD450" s="175"/>
      <c r="AE450" s="175"/>
      <c r="AF450" s="175"/>
      <c r="AG450" s="175"/>
      <c r="AH450" s="175"/>
      <c r="AI450" s="175"/>
      <c r="AJ450" s="175"/>
      <c r="AK450" s="175"/>
      <c r="AL450" s="175"/>
      <c r="AM450" s="175"/>
      <c r="AN450" s="175"/>
      <c r="AO450" s="175"/>
      <c r="AP450" s="175"/>
      <c r="AQ450" s="175"/>
      <c r="AR450" s="175"/>
      <c r="AS450" s="175"/>
      <c r="AT450" s="175"/>
      <c r="AU450" s="175"/>
      <c r="AV450" s="175"/>
      <c r="AW450" s="175"/>
      <c r="AX450" s="175"/>
      <c r="AY450" s="175"/>
      <c r="AZ450" s="175"/>
      <c r="BA450" s="175"/>
      <c r="BB450" s="175"/>
      <c r="BC450" s="175"/>
      <c r="BD450" s="175"/>
      <c r="BE450" s="175"/>
      <c r="BF450" s="175"/>
      <c r="BG450" s="175"/>
      <c r="BH450" s="175"/>
    </row>
    <row r="451" spans="1:60" ht="22.5" outlineLevel="1">
      <c r="A451" s="220">
        <v>131</v>
      </c>
      <c r="B451" s="213" t="s">
        <v>656</v>
      </c>
      <c r="C451" s="231" t="s">
        <v>657</v>
      </c>
      <c r="D451" s="215" t="s">
        <v>369</v>
      </c>
      <c r="E451" s="239">
        <v>5</v>
      </c>
      <c r="F451" s="219"/>
      <c r="G451" s="222">
        <f>E451*F451</f>
        <v>0</v>
      </c>
      <c r="H451" s="175"/>
      <c r="I451" s="175"/>
      <c r="J451" s="175"/>
      <c r="K451" s="175"/>
      <c r="L451" s="175"/>
      <c r="M451" s="175"/>
      <c r="N451" s="175"/>
      <c r="O451" s="175"/>
      <c r="P451" s="175"/>
      <c r="Q451" s="175"/>
      <c r="R451" s="175"/>
      <c r="S451" s="175"/>
      <c r="T451" s="175"/>
      <c r="U451" s="175"/>
      <c r="V451" s="175"/>
      <c r="W451" s="175"/>
      <c r="X451" s="175"/>
      <c r="Y451" s="175"/>
      <c r="Z451" s="175"/>
      <c r="AA451" s="175"/>
      <c r="AB451" s="175"/>
      <c r="AC451" s="175"/>
      <c r="AD451" s="175"/>
      <c r="AE451" s="175"/>
      <c r="AF451" s="175"/>
      <c r="AG451" s="175"/>
      <c r="AH451" s="175"/>
      <c r="AI451" s="175"/>
      <c r="AJ451" s="175"/>
      <c r="AK451" s="175"/>
      <c r="AL451" s="175"/>
      <c r="AM451" s="175"/>
      <c r="AN451" s="175"/>
      <c r="AO451" s="175"/>
      <c r="AP451" s="175"/>
      <c r="AQ451" s="175"/>
      <c r="AR451" s="175"/>
      <c r="AS451" s="175"/>
      <c r="AT451" s="175"/>
      <c r="AU451" s="175"/>
      <c r="AV451" s="175"/>
      <c r="AW451" s="175"/>
      <c r="AX451" s="175"/>
      <c r="AY451" s="175"/>
      <c r="AZ451" s="175"/>
      <c r="BA451" s="175"/>
      <c r="BB451" s="175"/>
      <c r="BC451" s="175"/>
      <c r="BD451" s="175"/>
      <c r="BE451" s="175"/>
      <c r="BF451" s="175"/>
      <c r="BG451" s="175"/>
      <c r="BH451" s="175"/>
    </row>
    <row r="452" spans="1:60" outlineLevel="1">
      <c r="A452" s="220"/>
      <c r="B452" s="213"/>
      <c r="C452" s="233" t="s">
        <v>658</v>
      </c>
      <c r="D452" s="217"/>
      <c r="E452" s="241">
        <v>5</v>
      </c>
      <c r="F452" s="219"/>
      <c r="G452" s="222"/>
      <c r="H452" s="175"/>
      <c r="I452" s="175"/>
      <c r="J452" s="175"/>
      <c r="K452" s="175"/>
      <c r="L452" s="175"/>
      <c r="M452" s="175"/>
      <c r="N452" s="175"/>
      <c r="O452" s="175"/>
      <c r="P452" s="175"/>
      <c r="Q452" s="175"/>
      <c r="R452" s="175"/>
      <c r="S452" s="175"/>
      <c r="T452" s="175"/>
      <c r="U452" s="175"/>
      <c r="V452" s="175"/>
      <c r="W452" s="175"/>
      <c r="X452" s="175"/>
      <c r="Y452" s="175"/>
      <c r="Z452" s="175"/>
      <c r="AA452" s="175"/>
      <c r="AB452" s="175"/>
      <c r="AC452" s="175"/>
      <c r="AD452" s="175"/>
      <c r="AE452" s="175"/>
      <c r="AF452" s="175"/>
      <c r="AG452" s="175"/>
      <c r="AH452" s="175"/>
      <c r="AI452" s="175"/>
      <c r="AJ452" s="175"/>
      <c r="AK452" s="175"/>
      <c r="AL452" s="175"/>
      <c r="AM452" s="175"/>
      <c r="AN452" s="175"/>
      <c r="AO452" s="175"/>
      <c r="AP452" s="175"/>
      <c r="AQ452" s="175"/>
      <c r="AR452" s="175"/>
      <c r="AS452" s="175"/>
      <c r="AT452" s="175"/>
      <c r="AU452" s="175"/>
      <c r="AV452" s="175"/>
      <c r="AW452" s="175"/>
      <c r="AX452" s="175"/>
      <c r="AY452" s="175"/>
      <c r="AZ452" s="175"/>
      <c r="BA452" s="175"/>
      <c r="BB452" s="175"/>
      <c r="BC452" s="175"/>
      <c r="BD452" s="175"/>
      <c r="BE452" s="175"/>
      <c r="BF452" s="175"/>
      <c r="BG452" s="175"/>
      <c r="BH452" s="175"/>
    </row>
    <row r="453" spans="1:60" ht="22.5" outlineLevel="1">
      <c r="A453" s="220">
        <v>132</v>
      </c>
      <c r="B453" s="213" t="s">
        <v>659</v>
      </c>
      <c r="C453" s="231" t="s">
        <v>660</v>
      </c>
      <c r="D453" s="215" t="s">
        <v>369</v>
      </c>
      <c r="E453" s="239">
        <v>3</v>
      </c>
      <c r="F453" s="219"/>
      <c r="G453" s="222">
        <f>E453*F453</f>
        <v>0</v>
      </c>
      <c r="H453" s="175"/>
      <c r="I453" s="175"/>
      <c r="J453" s="175"/>
      <c r="K453" s="175"/>
      <c r="L453" s="175"/>
      <c r="M453" s="175"/>
      <c r="N453" s="175"/>
      <c r="O453" s="175"/>
      <c r="P453" s="175"/>
      <c r="Q453" s="175"/>
      <c r="R453" s="175"/>
      <c r="S453" s="175"/>
      <c r="T453" s="175"/>
      <c r="U453" s="175"/>
      <c r="V453" s="175"/>
      <c r="W453" s="175"/>
      <c r="X453" s="175"/>
      <c r="Y453" s="175"/>
      <c r="Z453" s="175"/>
      <c r="AA453" s="175"/>
      <c r="AB453" s="175"/>
      <c r="AC453" s="175"/>
      <c r="AD453" s="175"/>
      <c r="AE453" s="175"/>
      <c r="AF453" s="175"/>
      <c r="AG453" s="175"/>
      <c r="AH453" s="175"/>
      <c r="AI453" s="175"/>
      <c r="AJ453" s="175"/>
      <c r="AK453" s="175"/>
      <c r="AL453" s="175"/>
      <c r="AM453" s="175"/>
      <c r="AN453" s="175"/>
      <c r="AO453" s="175"/>
      <c r="AP453" s="175"/>
      <c r="AQ453" s="175"/>
      <c r="AR453" s="175"/>
      <c r="AS453" s="175"/>
      <c r="AT453" s="175"/>
      <c r="AU453" s="175"/>
      <c r="AV453" s="175"/>
      <c r="AW453" s="175"/>
      <c r="AX453" s="175"/>
      <c r="AY453" s="175"/>
      <c r="AZ453" s="175"/>
      <c r="BA453" s="175"/>
      <c r="BB453" s="175"/>
      <c r="BC453" s="175"/>
      <c r="BD453" s="175"/>
      <c r="BE453" s="175"/>
      <c r="BF453" s="175"/>
      <c r="BG453" s="175"/>
      <c r="BH453" s="175"/>
    </row>
    <row r="454" spans="1:60" outlineLevel="1">
      <c r="A454" s="220"/>
      <c r="B454" s="213"/>
      <c r="C454" s="233" t="s">
        <v>661</v>
      </c>
      <c r="D454" s="217"/>
      <c r="E454" s="241">
        <v>3</v>
      </c>
      <c r="F454" s="219"/>
      <c r="G454" s="222"/>
      <c r="H454" s="175"/>
      <c r="I454" s="175"/>
      <c r="J454" s="175"/>
      <c r="K454" s="175"/>
      <c r="L454" s="175"/>
      <c r="M454" s="175"/>
      <c r="N454" s="175"/>
      <c r="O454" s="175"/>
      <c r="P454" s="175"/>
      <c r="Q454" s="175"/>
      <c r="R454" s="175"/>
      <c r="S454" s="175"/>
      <c r="T454" s="175"/>
      <c r="U454" s="175"/>
      <c r="V454" s="175"/>
      <c r="W454" s="175"/>
      <c r="X454" s="175"/>
      <c r="Y454" s="175"/>
      <c r="Z454" s="175"/>
      <c r="AA454" s="175"/>
      <c r="AB454" s="175"/>
      <c r="AC454" s="175"/>
      <c r="AD454" s="175"/>
      <c r="AE454" s="175"/>
      <c r="AF454" s="175"/>
      <c r="AG454" s="175"/>
      <c r="AH454" s="175"/>
      <c r="AI454" s="175"/>
      <c r="AJ454" s="175"/>
      <c r="AK454" s="175"/>
      <c r="AL454" s="175"/>
      <c r="AM454" s="175"/>
      <c r="AN454" s="175"/>
      <c r="AO454" s="175"/>
      <c r="AP454" s="175"/>
      <c r="AQ454" s="175"/>
      <c r="AR454" s="175"/>
      <c r="AS454" s="175"/>
      <c r="AT454" s="175"/>
      <c r="AU454" s="175"/>
      <c r="AV454" s="175"/>
      <c r="AW454" s="175"/>
      <c r="AX454" s="175"/>
      <c r="AY454" s="175"/>
      <c r="AZ454" s="175"/>
      <c r="BA454" s="175"/>
      <c r="BB454" s="175"/>
      <c r="BC454" s="175"/>
      <c r="BD454" s="175"/>
      <c r="BE454" s="175"/>
      <c r="BF454" s="175"/>
      <c r="BG454" s="175"/>
      <c r="BH454" s="175"/>
    </row>
    <row r="455" spans="1:60">
      <c r="A455" s="221" t="s">
        <v>157</v>
      </c>
      <c r="B455" s="214" t="s">
        <v>88</v>
      </c>
      <c r="C455" s="232" t="s">
        <v>89</v>
      </c>
      <c r="D455" s="216"/>
      <c r="E455" s="240"/>
      <c r="F455" s="312">
        <f>SUM(G456:G461)</f>
        <v>0</v>
      </c>
      <c r="G455" s="313"/>
    </row>
    <row r="456" spans="1:60" outlineLevel="1">
      <c r="A456" s="220">
        <v>133</v>
      </c>
      <c r="B456" s="213" t="s">
        <v>662</v>
      </c>
      <c r="C456" s="231" t="s">
        <v>663</v>
      </c>
      <c r="D456" s="215" t="s">
        <v>164</v>
      </c>
      <c r="E456" s="239">
        <v>2</v>
      </c>
      <c r="F456" s="219"/>
      <c r="G456" s="222">
        <f>E456*F456</f>
        <v>0</v>
      </c>
      <c r="H456" s="175"/>
      <c r="I456" s="175"/>
      <c r="J456" s="175"/>
      <c r="K456" s="175"/>
      <c r="L456" s="175"/>
      <c r="M456" s="175"/>
      <c r="N456" s="175"/>
      <c r="O456" s="175"/>
      <c r="P456" s="175"/>
      <c r="Q456" s="175"/>
      <c r="R456" s="175"/>
      <c r="S456" s="175"/>
      <c r="T456" s="175"/>
      <c r="U456" s="175"/>
      <c r="V456" s="175"/>
      <c r="W456" s="175"/>
      <c r="X456" s="175"/>
      <c r="Y456" s="175"/>
      <c r="Z456" s="175"/>
      <c r="AA456" s="175"/>
      <c r="AB456" s="175"/>
      <c r="AC456" s="175"/>
      <c r="AD456" s="175"/>
      <c r="AE456" s="175"/>
      <c r="AF456" s="175"/>
      <c r="AG456" s="175"/>
      <c r="AH456" s="175"/>
      <c r="AI456" s="175"/>
      <c r="AJ456" s="175"/>
      <c r="AK456" s="175"/>
      <c r="AL456" s="175"/>
      <c r="AM456" s="175"/>
      <c r="AN456" s="175"/>
      <c r="AO456" s="175"/>
      <c r="AP456" s="175"/>
      <c r="AQ456" s="175"/>
      <c r="AR456" s="175"/>
      <c r="AS456" s="175"/>
      <c r="AT456" s="175"/>
      <c r="AU456" s="175"/>
      <c r="AV456" s="175"/>
      <c r="AW456" s="175"/>
      <c r="AX456" s="175"/>
      <c r="AY456" s="175"/>
      <c r="AZ456" s="175"/>
      <c r="BA456" s="175"/>
      <c r="BB456" s="175"/>
      <c r="BC456" s="175"/>
      <c r="BD456" s="175"/>
      <c r="BE456" s="175"/>
      <c r="BF456" s="175"/>
      <c r="BG456" s="175"/>
      <c r="BH456" s="175"/>
    </row>
    <row r="457" spans="1:60" outlineLevel="1">
      <c r="A457" s="220"/>
      <c r="B457" s="213"/>
      <c r="C457" s="233" t="s">
        <v>165</v>
      </c>
      <c r="D457" s="217"/>
      <c r="E457" s="241">
        <v>2</v>
      </c>
      <c r="F457" s="219"/>
      <c r="G457" s="222"/>
      <c r="H457" s="175"/>
      <c r="I457" s="175"/>
      <c r="J457" s="175"/>
      <c r="K457" s="175"/>
      <c r="L457" s="175"/>
      <c r="M457" s="175"/>
      <c r="N457" s="175"/>
      <c r="O457" s="175"/>
      <c r="P457" s="175"/>
      <c r="Q457" s="175"/>
      <c r="R457" s="175"/>
      <c r="S457" s="175"/>
      <c r="T457" s="175"/>
      <c r="U457" s="175"/>
      <c r="V457" s="175"/>
      <c r="W457" s="175"/>
      <c r="X457" s="175"/>
      <c r="Y457" s="175"/>
      <c r="Z457" s="175"/>
      <c r="AA457" s="175"/>
      <c r="AB457" s="175"/>
      <c r="AC457" s="175"/>
      <c r="AD457" s="175"/>
      <c r="AE457" s="175"/>
      <c r="AF457" s="175"/>
      <c r="AG457" s="175"/>
      <c r="AH457" s="175"/>
      <c r="AI457" s="175"/>
      <c r="AJ457" s="175"/>
      <c r="AK457" s="175"/>
      <c r="AL457" s="175"/>
      <c r="AM457" s="175"/>
      <c r="AN457" s="175"/>
      <c r="AO457" s="175"/>
      <c r="AP457" s="175"/>
      <c r="AQ457" s="175"/>
      <c r="AR457" s="175"/>
      <c r="AS457" s="175"/>
      <c r="AT457" s="175"/>
      <c r="AU457" s="175"/>
      <c r="AV457" s="175"/>
      <c r="AW457" s="175"/>
      <c r="AX457" s="175"/>
      <c r="AY457" s="175"/>
      <c r="AZ457" s="175"/>
      <c r="BA457" s="175"/>
      <c r="BB457" s="175"/>
      <c r="BC457" s="175"/>
      <c r="BD457" s="175"/>
      <c r="BE457" s="175"/>
      <c r="BF457" s="175"/>
      <c r="BG457" s="175"/>
      <c r="BH457" s="175"/>
    </row>
    <row r="458" spans="1:60" outlineLevel="1">
      <c r="A458" s="220">
        <v>134</v>
      </c>
      <c r="B458" s="213" t="s">
        <v>664</v>
      </c>
      <c r="C458" s="231" t="s">
        <v>665</v>
      </c>
      <c r="D458" s="215" t="s">
        <v>164</v>
      </c>
      <c r="E458" s="239">
        <v>2</v>
      </c>
      <c r="F458" s="219"/>
      <c r="G458" s="222">
        <f>E458*F458</f>
        <v>0</v>
      </c>
      <c r="H458" s="175"/>
      <c r="I458" s="175"/>
      <c r="J458" s="175"/>
      <c r="K458" s="175"/>
      <c r="L458" s="175"/>
      <c r="M458" s="175"/>
      <c r="N458" s="175"/>
      <c r="O458" s="175"/>
      <c r="P458" s="175"/>
      <c r="Q458" s="175"/>
      <c r="R458" s="175"/>
      <c r="S458" s="175"/>
      <c r="T458" s="175"/>
      <c r="U458" s="175"/>
      <c r="V458" s="175"/>
      <c r="W458" s="175"/>
      <c r="X458" s="175"/>
      <c r="Y458" s="175"/>
      <c r="Z458" s="175"/>
      <c r="AA458" s="175"/>
      <c r="AB458" s="175"/>
      <c r="AC458" s="175"/>
      <c r="AD458" s="175"/>
      <c r="AE458" s="175"/>
      <c r="AF458" s="175"/>
      <c r="AG458" s="175"/>
      <c r="AH458" s="175"/>
      <c r="AI458" s="175"/>
      <c r="AJ458" s="175"/>
      <c r="AK458" s="175"/>
      <c r="AL458" s="175"/>
      <c r="AM458" s="175"/>
      <c r="AN458" s="175"/>
      <c r="AO458" s="175"/>
      <c r="AP458" s="175"/>
      <c r="AQ458" s="175"/>
      <c r="AR458" s="175"/>
      <c r="AS458" s="175"/>
      <c r="AT458" s="175"/>
      <c r="AU458" s="175"/>
      <c r="AV458" s="175"/>
      <c r="AW458" s="175"/>
      <c r="AX458" s="175"/>
      <c r="AY458" s="175"/>
      <c r="AZ458" s="175"/>
      <c r="BA458" s="175"/>
      <c r="BB458" s="175"/>
      <c r="BC458" s="175"/>
      <c r="BD458" s="175"/>
      <c r="BE458" s="175"/>
      <c r="BF458" s="175"/>
      <c r="BG458" s="175"/>
      <c r="BH458" s="175"/>
    </row>
    <row r="459" spans="1:60" outlineLevel="1">
      <c r="A459" s="220"/>
      <c r="B459" s="213"/>
      <c r="C459" s="233" t="s">
        <v>165</v>
      </c>
      <c r="D459" s="217"/>
      <c r="E459" s="241">
        <v>2</v>
      </c>
      <c r="F459" s="219"/>
      <c r="G459" s="222"/>
      <c r="H459" s="175"/>
      <c r="I459" s="175"/>
      <c r="J459" s="175"/>
      <c r="K459" s="175"/>
      <c r="L459" s="175"/>
      <c r="M459" s="175"/>
      <c r="N459" s="175"/>
      <c r="O459" s="175"/>
      <c r="P459" s="175"/>
      <c r="Q459" s="175"/>
      <c r="R459" s="175"/>
      <c r="S459" s="175"/>
      <c r="T459" s="175"/>
      <c r="U459" s="175"/>
      <c r="V459" s="175"/>
      <c r="W459" s="175"/>
      <c r="X459" s="175"/>
      <c r="Y459" s="175"/>
      <c r="Z459" s="175"/>
      <c r="AA459" s="175"/>
      <c r="AB459" s="175"/>
      <c r="AC459" s="175"/>
      <c r="AD459" s="175"/>
      <c r="AE459" s="175"/>
      <c r="AF459" s="175"/>
      <c r="AG459" s="175"/>
      <c r="AH459" s="175"/>
      <c r="AI459" s="175"/>
      <c r="AJ459" s="175"/>
      <c r="AK459" s="175"/>
      <c r="AL459" s="175"/>
      <c r="AM459" s="175"/>
      <c r="AN459" s="175"/>
      <c r="AO459" s="175"/>
      <c r="AP459" s="175"/>
      <c r="AQ459" s="175"/>
      <c r="AR459" s="175"/>
      <c r="AS459" s="175"/>
      <c r="AT459" s="175"/>
      <c r="AU459" s="175"/>
      <c r="AV459" s="175"/>
      <c r="AW459" s="175"/>
      <c r="AX459" s="175"/>
      <c r="AY459" s="175"/>
      <c r="AZ459" s="175"/>
      <c r="BA459" s="175"/>
      <c r="BB459" s="175"/>
      <c r="BC459" s="175"/>
      <c r="BD459" s="175"/>
      <c r="BE459" s="175"/>
      <c r="BF459" s="175"/>
      <c r="BG459" s="175"/>
      <c r="BH459" s="175"/>
    </row>
    <row r="460" spans="1:60" outlineLevel="1">
      <c r="A460" s="220">
        <v>135</v>
      </c>
      <c r="B460" s="213" t="s">
        <v>666</v>
      </c>
      <c r="C460" s="231" t="s">
        <v>667</v>
      </c>
      <c r="D460" s="215" t="s">
        <v>164</v>
      </c>
      <c r="E460" s="239">
        <v>2</v>
      </c>
      <c r="F460" s="219"/>
      <c r="G460" s="222">
        <f>E460*F460</f>
        <v>0</v>
      </c>
      <c r="H460" s="175"/>
      <c r="I460" s="175"/>
      <c r="J460" s="175"/>
      <c r="K460" s="175"/>
      <c r="L460" s="175"/>
      <c r="M460" s="175"/>
      <c r="N460" s="175"/>
      <c r="O460" s="175"/>
      <c r="P460" s="175"/>
      <c r="Q460" s="175"/>
      <c r="R460" s="175"/>
      <c r="S460" s="175"/>
      <c r="T460" s="175"/>
      <c r="U460" s="175"/>
      <c r="V460" s="175"/>
      <c r="W460" s="175"/>
      <c r="X460" s="175"/>
      <c r="Y460" s="175"/>
      <c r="Z460" s="175"/>
      <c r="AA460" s="175"/>
      <c r="AB460" s="175"/>
      <c r="AC460" s="175"/>
      <c r="AD460" s="175"/>
      <c r="AE460" s="175"/>
      <c r="AF460" s="175"/>
      <c r="AG460" s="175"/>
      <c r="AH460" s="175"/>
      <c r="AI460" s="175"/>
      <c r="AJ460" s="175"/>
      <c r="AK460" s="175"/>
      <c r="AL460" s="175"/>
      <c r="AM460" s="175"/>
      <c r="AN460" s="175"/>
      <c r="AO460" s="175"/>
      <c r="AP460" s="175"/>
      <c r="AQ460" s="175"/>
      <c r="AR460" s="175"/>
      <c r="AS460" s="175"/>
      <c r="AT460" s="175"/>
      <c r="AU460" s="175"/>
      <c r="AV460" s="175"/>
      <c r="AW460" s="175"/>
      <c r="AX460" s="175"/>
      <c r="AY460" s="175"/>
      <c r="AZ460" s="175"/>
      <c r="BA460" s="175"/>
      <c r="BB460" s="175"/>
      <c r="BC460" s="175"/>
      <c r="BD460" s="175"/>
      <c r="BE460" s="175"/>
      <c r="BF460" s="175"/>
      <c r="BG460" s="175"/>
      <c r="BH460" s="175"/>
    </row>
    <row r="461" spans="1:60" outlineLevel="1">
      <c r="A461" s="220"/>
      <c r="B461" s="213"/>
      <c r="C461" s="233" t="s">
        <v>165</v>
      </c>
      <c r="D461" s="217"/>
      <c r="E461" s="241">
        <v>2</v>
      </c>
      <c r="F461" s="219"/>
      <c r="G461" s="222"/>
      <c r="H461" s="175"/>
      <c r="I461" s="175"/>
      <c r="J461" s="175"/>
      <c r="K461" s="175"/>
      <c r="L461" s="175"/>
      <c r="M461" s="175"/>
      <c r="N461" s="175"/>
      <c r="O461" s="175"/>
      <c r="P461" s="175"/>
      <c r="Q461" s="175"/>
      <c r="R461" s="175"/>
      <c r="S461" s="175"/>
      <c r="T461" s="175"/>
      <c r="U461" s="175"/>
      <c r="V461" s="175"/>
      <c r="W461" s="175"/>
      <c r="X461" s="175"/>
      <c r="Y461" s="175"/>
      <c r="Z461" s="175"/>
      <c r="AA461" s="175"/>
      <c r="AB461" s="175"/>
      <c r="AC461" s="175"/>
      <c r="AD461" s="175"/>
      <c r="AE461" s="175"/>
      <c r="AF461" s="175"/>
      <c r="AG461" s="175"/>
      <c r="AH461" s="175"/>
      <c r="AI461" s="175"/>
      <c r="AJ461" s="175"/>
      <c r="AK461" s="175"/>
      <c r="AL461" s="175"/>
      <c r="AM461" s="175"/>
      <c r="AN461" s="175"/>
      <c r="AO461" s="175"/>
      <c r="AP461" s="175"/>
      <c r="AQ461" s="175"/>
      <c r="AR461" s="175"/>
      <c r="AS461" s="175"/>
      <c r="AT461" s="175"/>
      <c r="AU461" s="175"/>
      <c r="AV461" s="175"/>
      <c r="AW461" s="175"/>
      <c r="AX461" s="175"/>
      <c r="AY461" s="175"/>
      <c r="AZ461" s="175"/>
      <c r="BA461" s="175"/>
      <c r="BB461" s="175"/>
      <c r="BC461" s="175"/>
      <c r="BD461" s="175"/>
      <c r="BE461" s="175"/>
      <c r="BF461" s="175"/>
      <c r="BG461" s="175"/>
      <c r="BH461" s="175"/>
    </row>
    <row r="462" spans="1:60">
      <c r="A462" s="221" t="s">
        <v>157</v>
      </c>
      <c r="B462" s="214" t="s">
        <v>90</v>
      </c>
      <c r="C462" s="232" t="s">
        <v>91</v>
      </c>
      <c r="D462" s="216"/>
      <c r="E462" s="240"/>
      <c r="F462" s="312">
        <f>SUM(G463:G547)</f>
        <v>0</v>
      </c>
      <c r="G462" s="313"/>
    </row>
    <row r="463" spans="1:60" outlineLevel="1">
      <c r="A463" s="220">
        <v>136</v>
      </c>
      <c r="B463" s="213" t="s">
        <v>668</v>
      </c>
      <c r="C463" s="231" t="s">
        <v>669</v>
      </c>
      <c r="D463" s="215" t="s">
        <v>164</v>
      </c>
      <c r="E463" s="239">
        <v>262.94</v>
      </c>
      <c r="F463" s="219"/>
      <c r="G463" s="222">
        <f>E463*F463</f>
        <v>0</v>
      </c>
      <c r="H463" s="175"/>
      <c r="I463" s="175"/>
      <c r="J463" s="175"/>
      <c r="K463" s="175"/>
      <c r="L463" s="175"/>
      <c r="M463" s="175"/>
      <c r="N463" s="175"/>
      <c r="O463" s="175"/>
      <c r="P463" s="175"/>
      <c r="Q463" s="175"/>
      <c r="R463" s="175"/>
      <c r="S463" s="175"/>
      <c r="T463" s="175"/>
      <c r="U463" s="175"/>
      <c r="V463" s="175"/>
      <c r="W463" s="175"/>
      <c r="X463" s="175"/>
      <c r="Y463" s="175"/>
      <c r="Z463" s="175"/>
      <c r="AA463" s="175"/>
      <c r="AB463" s="175"/>
      <c r="AC463" s="175"/>
      <c r="AD463" s="175"/>
      <c r="AE463" s="175"/>
      <c r="AF463" s="175"/>
      <c r="AG463" s="175"/>
      <c r="AH463" s="175"/>
      <c r="AI463" s="175"/>
      <c r="AJ463" s="175"/>
      <c r="AK463" s="175"/>
      <c r="AL463" s="175"/>
      <c r="AM463" s="175"/>
      <c r="AN463" s="175"/>
      <c r="AO463" s="175"/>
      <c r="AP463" s="175"/>
      <c r="AQ463" s="175"/>
      <c r="AR463" s="175"/>
      <c r="AS463" s="175"/>
      <c r="AT463" s="175"/>
      <c r="AU463" s="175"/>
      <c r="AV463" s="175"/>
      <c r="AW463" s="175"/>
      <c r="AX463" s="175"/>
      <c r="AY463" s="175"/>
      <c r="AZ463" s="175"/>
      <c r="BA463" s="175"/>
      <c r="BB463" s="175"/>
      <c r="BC463" s="175"/>
      <c r="BD463" s="175"/>
      <c r="BE463" s="175"/>
      <c r="BF463" s="175"/>
      <c r="BG463" s="175"/>
      <c r="BH463" s="175"/>
    </row>
    <row r="464" spans="1:60" outlineLevel="1">
      <c r="A464" s="220"/>
      <c r="B464" s="213"/>
      <c r="C464" s="307" t="s">
        <v>670</v>
      </c>
      <c r="D464" s="308"/>
      <c r="E464" s="309"/>
      <c r="F464" s="310"/>
      <c r="G464" s="311"/>
      <c r="H464" s="175"/>
      <c r="I464" s="175"/>
      <c r="J464" s="175"/>
      <c r="K464" s="175"/>
      <c r="L464" s="175"/>
      <c r="M464" s="175"/>
      <c r="N464" s="175"/>
      <c r="O464" s="175"/>
      <c r="P464" s="175"/>
      <c r="Q464" s="175"/>
      <c r="R464" s="175"/>
      <c r="S464" s="175"/>
      <c r="T464" s="175"/>
      <c r="U464" s="175"/>
      <c r="V464" s="175"/>
      <c r="W464" s="175"/>
      <c r="X464" s="175"/>
      <c r="Y464" s="175"/>
      <c r="Z464" s="175"/>
      <c r="AA464" s="175"/>
      <c r="AB464" s="175"/>
      <c r="AC464" s="175"/>
      <c r="AD464" s="175"/>
      <c r="AE464" s="175"/>
      <c r="AF464" s="175"/>
      <c r="AG464" s="175"/>
      <c r="AH464" s="175"/>
      <c r="AI464" s="175"/>
      <c r="AJ464" s="175"/>
      <c r="AK464" s="175"/>
      <c r="AL464" s="175"/>
      <c r="AM464" s="175"/>
      <c r="AN464" s="175"/>
      <c r="AO464" s="175"/>
      <c r="AP464" s="175"/>
      <c r="AQ464" s="175"/>
      <c r="AR464" s="175"/>
      <c r="AS464" s="175"/>
      <c r="AT464" s="175"/>
      <c r="AU464" s="175"/>
      <c r="AV464" s="175"/>
      <c r="AW464" s="175"/>
      <c r="AX464" s="175"/>
      <c r="AY464" s="175"/>
      <c r="AZ464" s="175"/>
      <c r="BA464" s="212" t="str">
        <f>C464</f>
        <v>Včetně pomocného lešení.</v>
      </c>
      <c r="BB464" s="175"/>
      <c r="BC464" s="175"/>
      <c r="BD464" s="175"/>
      <c r="BE464" s="175"/>
      <c r="BF464" s="175"/>
      <c r="BG464" s="175"/>
      <c r="BH464" s="175"/>
    </row>
    <row r="465" spans="1:60" outlineLevel="1">
      <c r="A465" s="220"/>
      <c r="B465" s="213"/>
      <c r="C465" s="233" t="s">
        <v>540</v>
      </c>
      <c r="D465" s="217"/>
      <c r="E465" s="241"/>
      <c r="F465" s="219"/>
      <c r="G465" s="222"/>
      <c r="H465" s="175"/>
      <c r="I465" s="175"/>
      <c r="J465" s="175"/>
      <c r="K465" s="175"/>
      <c r="L465" s="175"/>
      <c r="M465" s="175"/>
      <c r="N465" s="175"/>
      <c r="O465" s="175"/>
      <c r="P465" s="175"/>
      <c r="Q465" s="175"/>
      <c r="R465" s="175"/>
      <c r="S465" s="175"/>
      <c r="T465" s="175"/>
      <c r="U465" s="175"/>
      <c r="V465" s="175"/>
      <c r="W465" s="175"/>
      <c r="X465" s="175"/>
      <c r="Y465" s="175"/>
      <c r="Z465" s="175"/>
      <c r="AA465" s="175"/>
      <c r="AB465" s="175"/>
      <c r="AC465" s="175"/>
      <c r="AD465" s="175"/>
      <c r="AE465" s="175"/>
      <c r="AF465" s="175"/>
      <c r="AG465" s="175"/>
      <c r="AH465" s="175"/>
      <c r="AI465" s="175"/>
      <c r="AJ465" s="175"/>
      <c r="AK465" s="175"/>
      <c r="AL465" s="175"/>
      <c r="AM465" s="175"/>
      <c r="AN465" s="175"/>
      <c r="AO465" s="175"/>
      <c r="AP465" s="175"/>
      <c r="AQ465" s="175"/>
      <c r="AR465" s="175"/>
      <c r="AS465" s="175"/>
      <c r="AT465" s="175"/>
      <c r="AU465" s="175"/>
      <c r="AV465" s="175"/>
      <c r="AW465" s="175"/>
      <c r="AX465" s="175"/>
      <c r="AY465" s="175"/>
      <c r="AZ465" s="175"/>
      <c r="BA465" s="175"/>
      <c r="BB465" s="175"/>
      <c r="BC465" s="175"/>
      <c r="BD465" s="175"/>
      <c r="BE465" s="175"/>
      <c r="BF465" s="175"/>
      <c r="BG465" s="175"/>
      <c r="BH465" s="175"/>
    </row>
    <row r="466" spans="1:60" outlineLevel="1">
      <c r="A466" s="220"/>
      <c r="B466" s="213"/>
      <c r="C466" s="233" t="s">
        <v>671</v>
      </c>
      <c r="D466" s="217"/>
      <c r="E466" s="241">
        <v>169.98</v>
      </c>
      <c r="F466" s="219"/>
      <c r="G466" s="222"/>
      <c r="H466" s="175"/>
      <c r="I466" s="175"/>
      <c r="J466" s="175"/>
      <c r="K466" s="175"/>
      <c r="L466" s="175"/>
      <c r="M466" s="175"/>
      <c r="N466" s="175"/>
      <c r="O466" s="175"/>
      <c r="P466" s="175"/>
      <c r="Q466" s="175"/>
      <c r="R466" s="175"/>
      <c r="S466" s="175"/>
      <c r="T466" s="175"/>
      <c r="U466" s="175"/>
      <c r="V466" s="175"/>
      <c r="W466" s="175"/>
      <c r="X466" s="175"/>
      <c r="Y466" s="175"/>
      <c r="Z466" s="175"/>
      <c r="AA466" s="175"/>
      <c r="AB466" s="175"/>
      <c r="AC466" s="175"/>
      <c r="AD466" s="175"/>
      <c r="AE466" s="175"/>
      <c r="AF466" s="175"/>
      <c r="AG466" s="175"/>
      <c r="AH466" s="175"/>
      <c r="AI466" s="175"/>
      <c r="AJ466" s="175"/>
      <c r="AK466" s="175"/>
      <c r="AL466" s="175"/>
      <c r="AM466" s="175"/>
      <c r="AN466" s="175"/>
      <c r="AO466" s="175"/>
      <c r="AP466" s="175"/>
      <c r="AQ466" s="175"/>
      <c r="AR466" s="175"/>
      <c r="AS466" s="175"/>
      <c r="AT466" s="175"/>
      <c r="AU466" s="175"/>
      <c r="AV466" s="175"/>
      <c r="AW466" s="175"/>
      <c r="AX466" s="175"/>
      <c r="AY466" s="175"/>
      <c r="AZ466" s="175"/>
      <c r="BA466" s="175"/>
      <c r="BB466" s="175"/>
      <c r="BC466" s="175"/>
      <c r="BD466" s="175"/>
      <c r="BE466" s="175"/>
      <c r="BF466" s="175"/>
      <c r="BG466" s="175"/>
      <c r="BH466" s="175"/>
    </row>
    <row r="467" spans="1:60" outlineLevel="1">
      <c r="A467" s="220"/>
      <c r="B467" s="213"/>
      <c r="C467" s="233" t="s">
        <v>441</v>
      </c>
      <c r="D467" s="217"/>
      <c r="E467" s="241"/>
      <c r="F467" s="219"/>
      <c r="G467" s="222"/>
      <c r="H467" s="175"/>
      <c r="I467" s="175"/>
      <c r="J467" s="175"/>
      <c r="K467" s="175"/>
      <c r="L467" s="175"/>
      <c r="M467" s="175"/>
      <c r="N467" s="175"/>
      <c r="O467" s="175"/>
      <c r="P467" s="175"/>
      <c r="Q467" s="175"/>
      <c r="R467" s="175"/>
      <c r="S467" s="175"/>
      <c r="T467" s="175"/>
      <c r="U467" s="175"/>
      <c r="V467" s="175"/>
      <c r="W467" s="175"/>
      <c r="X467" s="175"/>
      <c r="Y467" s="175"/>
      <c r="Z467" s="175"/>
      <c r="AA467" s="175"/>
      <c r="AB467" s="175"/>
      <c r="AC467" s="175"/>
      <c r="AD467" s="175"/>
      <c r="AE467" s="175"/>
      <c r="AF467" s="175"/>
      <c r="AG467" s="175"/>
      <c r="AH467" s="175"/>
      <c r="AI467" s="175"/>
      <c r="AJ467" s="175"/>
      <c r="AK467" s="175"/>
      <c r="AL467" s="175"/>
      <c r="AM467" s="175"/>
      <c r="AN467" s="175"/>
      <c r="AO467" s="175"/>
      <c r="AP467" s="175"/>
      <c r="AQ467" s="175"/>
      <c r="AR467" s="175"/>
      <c r="AS467" s="175"/>
      <c r="AT467" s="175"/>
      <c r="AU467" s="175"/>
      <c r="AV467" s="175"/>
      <c r="AW467" s="175"/>
      <c r="AX467" s="175"/>
      <c r="AY467" s="175"/>
      <c r="AZ467" s="175"/>
      <c r="BA467" s="175"/>
      <c r="BB467" s="175"/>
      <c r="BC467" s="175"/>
      <c r="BD467" s="175"/>
      <c r="BE467" s="175"/>
      <c r="BF467" s="175"/>
      <c r="BG467" s="175"/>
      <c r="BH467" s="175"/>
    </row>
    <row r="468" spans="1:60" ht="22.5" outlineLevel="1">
      <c r="A468" s="220"/>
      <c r="B468" s="213"/>
      <c r="C468" s="233" t="s">
        <v>672</v>
      </c>
      <c r="D468" s="217"/>
      <c r="E468" s="241">
        <v>85.3</v>
      </c>
      <c r="F468" s="219"/>
      <c r="G468" s="222"/>
      <c r="H468" s="175"/>
      <c r="I468" s="175"/>
      <c r="J468" s="175"/>
      <c r="K468" s="175"/>
      <c r="L468" s="175"/>
      <c r="M468" s="175"/>
      <c r="N468" s="175"/>
      <c r="O468" s="175"/>
      <c r="P468" s="175"/>
      <c r="Q468" s="175"/>
      <c r="R468" s="175"/>
      <c r="S468" s="175"/>
      <c r="T468" s="175"/>
      <c r="U468" s="175"/>
      <c r="V468" s="175"/>
      <c r="W468" s="175"/>
      <c r="X468" s="175"/>
      <c r="Y468" s="175"/>
      <c r="Z468" s="175"/>
      <c r="AA468" s="175"/>
      <c r="AB468" s="175"/>
      <c r="AC468" s="175"/>
      <c r="AD468" s="175"/>
      <c r="AE468" s="175"/>
      <c r="AF468" s="175"/>
      <c r="AG468" s="175"/>
      <c r="AH468" s="175"/>
      <c r="AI468" s="175"/>
      <c r="AJ468" s="175"/>
      <c r="AK468" s="175"/>
      <c r="AL468" s="175"/>
      <c r="AM468" s="175"/>
      <c r="AN468" s="175"/>
      <c r="AO468" s="175"/>
      <c r="AP468" s="175"/>
      <c r="AQ468" s="175"/>
      <c r="AR468" s="175"/>
      <c r="AS468" s="175"/>
      <c r="AT468" s="175"/>
      <c r="AU468" s="175"/>
      <c r="AV468" s="175"/>
      <c r="AW468" s="175"/>
      <c r="AX468" s="175"/>
      <c r="AY468" s="175"/>
      <c r="AZ468" s="175"/>
      <c r="BA468" s="175"/>
      <c r="BB468" s="175"/>
      <c r="BC468" s="175"/>
      <c r="BD468" s="175"/>
      <c r="BE468" s="175"/>
      <c r="BF468" s="175"/>
      <c r="BG468" s="175"/>
      <c r="BH468" s="175"/>
    </row>
    <row r="469" spans="1:60" outlineLevel="1">
      <c r="A469" s="220"/>
      <c r="B469" s="213"/>
      <c r="C469" s="233" t="s">
        <v>673</v>
      </c>
      <c r="D469" s="217"/>
      <c r="E469" s="241">
        <v>7.66</v>
      </c>
      <c r="F469" s="219"/>
      <c r="G469" s="222"/>
      <c r="H469" s="175"/>
      <c r="I469" s="175"/>
      <c r="J469" s="175"/>
      <c r="K469" s="175"/>
      <c r="L469" s="175"/>
      <c r="M469" s="175"/>
      <c r="N469" s="175"/>
      <c r="O469" s="175"/>
      <c r="P469" s="175"/>
      <c r="Q469" s="175"/>
      <c r="R469" s="175"/>
      <c r="S469" s="175"/>
      <c r="T469" s="175"/>
      <c r="U469" s="175"/>
      <c r="V469" s="175"/>
      <c r="W469" s="175"/>
      <c r="X469" s="175"/>
      <c r="Y469" s="175"/>
      <c r="Z469" s="175"/>
      <c r="AA469" s="175"/>
      <c r="AB469" s="175"/>
      <c r="AC469" s="175"/>
      <c r="AD469" s="175"/>
      <c r="AE469" s="175"/>
      <c r="AF469" s="175"/>
      <c r="AG469" s="175"/>
      <c r="AH469" s="175"/>
      <c r="AI469" s="175"/>
      <c r="AJ469" s="175"/>
      <c r="AK469" s="175"/>
      <c r="AL469" s="175"/>
      <c r="AM469" s="175"/>
      <c r="AN469" s="175"/>
      <c r="AO469" s="175"/>
      <c r="AP469" s="175"/>
      <c r="AQ469" s="175"/>
      <c r="AR469" s="175"/>
      <c r="AS469" s="175"/>
      <c r="AT469" s="175"/>
      <c r="AU469" s="175"/>
      <c r="AV469" s="175"/>
      <c r="AW469" s="175"/>
      <c r="AX469" s="175"/>
      <c r="AY469" s="175"/>
      <c r="AZ469" s="175"/>
      <c r="BA469" s="175"/>
      <c r="BB469" s="175"/>
      <c r="BC469" s="175"/>
      <c r="BD469" s="175"/>
      <c r="BE469" s="175"/>
      <c r="BF469" s="175"/>
      <c r="BG469" s="175"/>
      <c r="BH469" s="175"/>
    </row>
    <row r="470" spans="1:60" outlineLevel="1">
      <c r="A470" s="220">
        <v>137</v>
      </c>
      <c r="B470" s="213" t="s">
        <v>674</v>
      </c>
      <c r="C470" s="231" t="s">
        <v>675</v>
      </c>
      <c r="D470" s="215" t="s">
        <v>164</v>
      </c>
      <c r="E470" s="239">
        <v>262.94</v>
      </c>
      <c r="F470" s="219"/>
      <c r="G470" s="222">
        <f>E470*F470</f>
        <v>0</v>
      </c>
      <c r="H470" s="175"/>
      <c r="I470" s="175"/>
      <c r="J470" s="175"/>
      <c r="K470" s="175"/>
      <c r="L470" s="175"/>
      <c r="M470" s="175"/>
      <c r="N470" s="175"/>
      <c r="O470" s="175"/>
      <c r="P470" s="175"/>
      <c r="Q470" s="175"/>
      <c r="R470" s="175"/>
      <c r="S470" s="175"/>
      <c r="T470" s="175"/>
      <c r="U470" s="175"/>
      <c r="V470" s="175"/>
      <c r="W470" s="175"/>
      <c r="X470" s="175"/>
      <c r="Y470" s="175"/>
      <c r="Z470" s="175"/>
      <c r="AA470" s="175"/>
      <c r="AB470" s="175"/>
      <c r="AC470" s="175"/>
      <c r="AD470" s="175"/>
      <c r="AE470" s="175"/>
      <c r="AF470" s="175"/>
      <c r="AG470" s="175"/>
      <c r="AH470" s="175"/>
      <c r="AI470" s="175"/>
      <c r="AJ470" s="175"/>
      <c r="AK470" s="175"/>
      <c r="AL470" s="175"/>
      <c r="AM470" s="175"/>
      <c r="AN470" s="175"/>
      <c r="AO470" s="175"/>
      <c r="AP470" s="175"/>
      <c r="AQ470" s="175"/>
      <c r="AR470" s="175"/>
      <c r="AS470" s="175"/>
      <c r="AT470" s="175"/>
      <c r="AU470" s="175"/>
      <c r="AV470" s="175"/>
      <c r="AW470" s="175"/>
      <c r="AX470" s="175"/>
      <c r="AY470" s="175"/>
      <c r="AZ470" s="175"/>
      <c r="BA470" s="175"/>
      <c r="BB470" s="175"/>
      <c r="BC470" s="175"/>
      <c r="BD470" s="175"/>
      <c r="BE470" s="175"/>
      <c r="BF470" s="175"/>
      <c r="BG470" s="175"/>
      <c r="BH470" s="175"/>
    </row>
    <row r="471" spans="1:60" outlineLevel="1">
      <c r="A471" s="220"/>
      <c r="B471" s="213"/>
      <c r="C471" s="307" t="s">
        <v>676</v>
      </c>
      <c r="D471" s="308"/>
      <c r="E471" s="309"/>
      <c r="F471" s="310"/>
      <c r="G471" s="311"/>
      <c r="H471" s="175"/>
      <c r="I471" s="175"/>
      <c r="J471" s="175"/>
      <c r="K471" s="175"/>
      <c r="L471" s="175"/>
      <c r="M471" s="175"/>
      <c r="N471" s="175"/>
      <c r="O471" s="175"/>
      <c r="P471" s="175"/>
      <c r="Q471" s="175"/>
      <c r="R471" s="175"/>
      <c r="S471" s="175"/>
      <c r="T471" s="175"/>
      <c r="U471" s="175"/>
      <c r="V471" s="175"/>
      <c r="W471" s="175"/>
      <c r="X471" s="175"/>
      <c r="Y471" s="175"/>
      <c r="Z471" s="175"/>
      <c r="AA471" s="175"/>
      <c r="AB471" s="175"/>
      <c r="AC471" s="175"/>
      <c r="AD471" s="175"/>
      <c r="AE471" s="175"/>
      <c r="AF471" s="175"/>
      <c r="AG471" s="175"/>
      <c r="AH471" s="175"/>
      <c r="AI471" s="175"/>
      <c r="AJ471" s="175"/>
      <c r="AK471" s="175"/>
      <c r="AL471" s="175"/>
      <c r="AM471" s="175"/>
      <c r="AN471" s="175"/>
      <c r="AO471" s="175"/>
      <c r="AP471" s="175"/>
      <c r="AQ471" s="175"/>
      <c r="AR471" s="175"/>
      <c r="AS471" s="175"/>
      <c r="AT471" s="175"/>
      <c r="AU471" s="175"/>
      <c r="AV471" s="175"/>
      <c r="AW471" s="175"/>
      <c r="AX471" s="175"/>
      <c r="AY471" s="175"/>
      <c r="AZ471" s="175"/>
      <c r="BA471" s="212" t="str">
        <f>C471</f>
        <v>Pouze tam,kde se provádí omítka.</v>
      </c>
      <c r="BB471" s="175"/>
      <c r="BC471" s="175"/>
      <c r="BD471" s="175"/>
      <c r="BE471" s="175"/>
      <c r="BF471" s="175"/>
      <c r="BG471" s="175"/>
      <c r="BH471" s="175"/>
    </row>
    <row r="472" spans="1:60" outlineLevel="1">
      <c r="A472" s="220"/>
      <c r="B472" s="213"/>
      <c r="C472" s="233" t="s">
        <v>540</v>
      </c>
      <c r="D472" s="217"/>
      <c r="E472" s="241"/>
      <c r="F472" s="219"/>
      <c r="G472" s="222"/>
      <c r="H472" s="175"/>
      <c r="I472" s="175"/>
      <c r="J472" s="175"/>
      <c r="K472" s="175"/>
      <c r="L472" s="175"/>
      <c r="M472" s="175"/>
      <c r="N472" s="175"/>
      <c r="O472" s="175"/>
      <c r="P472" s="175"/>
      <c r="Q472" s="175"/>
      <c r="R472" s="175"/>
      <c r="S472" s="175"/>
      <c r="T472" s="175"/>
      <c r="U472" s="175"/>
      <c r="V472" s="175"/>
      <c r="W472" s="175"/>
      <c r="X472" s="175"/>
      <c r="Y472" s="175"/>
      <c r="Z472" s="175"/>
      <c r="AA472" s="175"/>
      <c r="AB472" s="175"/>
      <c r="AC472" s="175"/>
      <c r="AD472" s="175"/>
      <c r="AE472" s="175"/>
      <c r="AF472" s="175"/>
      <c r="AG472" s="175"/>
      <c r="AH472" s="175"/>
      <c r="AI472" s="175"/>
      <c r="AJ472" s="175"/>
      <c r="AK472" s="175"/>
      <c r="AL472" s="175"/>
      <c r="AM472" s="175"/>
      <c r="AN472" s="175"/>
      <c r="AO472" s="175"/>
      <c r="AP472" s="175"/>
      <c r="AQ472" s="175"/>
      <c r="AR472" s="175"/>
      <c r="AS472" s="175"/>
      <c r="AT472" s="175"/>
      <c r="AU472" s="175"/>
      <c r="AV472" s="175"/>
      <c r="AW472" s="175"/>
      <c r="AX472" s="175"/>
      <c r="AY472" s="175"/>
      <c r="AZ472" s="175"/>
      <c r="BA472" s="175"/>
      <c r="BB472" s="175"/>
      <c r="BC472" s="175"/>
      <c r="BD472" s="175"/>
      <c r="BE472" s="175"/>
      <c r="BF472" s="175"/>
      <c r="BG472" s="175"/>
      <c r="BH472" s="175"/>
    </row>
    <row r="473" spans="1:60" outlineLevel="1">
      <c r="A473" s="220"/>
      <c r="B473" s="213"/>
      <c r="C473" s="233" t="s">
        <v>671</v>
      </c>
      <c r="D473" s="217"/>
      <c r="E473" s="241">
        <v>169.98</v>
      </c>
      <c r="F473" s="219"/>
      <c r="G473" s="222"/>
      <c r="H473" s="175"/>
      <c r="I473" s="175"/>
      <c r="J473" s="175"/>
      <c r="K473" s="175"/>
      <c r="L473" s="175"/>
      <c r="M473" s="175"/>
      <c r="N473" s="175"/>
      <c r="O473" s="175"/>
      <c r="P473" s="175"/>
      <c r="Q473" s="175"/>
      <c r="R473" s="175"/>
      <c r="S473" s="175"/>
      <c r="T473" s="175"/>
      <c r="U473" s="175"/>
      <c r="V473" s="175"/>
      <c r="W473" s="175"/>
      <c r="X473" s="175"/>
      <c r="Y473" s="175"/>
      <c r="Z473" s="175"/>
      <c r="AA473" s="175"/>
      <c r="AB473" s="175"/>
      <c r="AC473" s="175"/>
      <c r="AD473" s="175"/>
      <c r="AE473" s="175"/>
      <c r="AF473" s="175"/>
      <c r="AG473" s="175"/>
      <c r="AH473" s="175"/>
      <c r="AI473" s="175"/>
      <c r="AJ473" s="175"/>
      <c r="AK473" s="175"/>
      <c r="AL473" s="175"/>
      <c r="AM473" s="175"/>
      <c r="AN473" s="175"/>
      <c r="AO473" s="175"/>
      <c r="AP473" s="175"/>
      <c r="AQ473" s="175"/>
      <c r="AR473" s="175"/>
      <c r="AS473" s="175"/>
      <c r="AT473" s="175"/>
      <c r="AU473" s="175"/>
      <c r="AV473" s="175"/>
      <c r="AW473" s="175"/>
      <c r="AX473" s="175"/>
      <c r="AY473" s="175"/>
      <c r="AZ473" s="175"/>
      <c r="BA473" s="175"/>
      <c r="BB473" s="175"/>
      <c r="BC473" s="175"/>
      <c r="BD473" s="175"/>
      <c r="BE473" s="175"/>
      <c r="BF473" s="175"/>
      <c r="BG473" s="175"/>
      <c r="BH473" s="175"/>
    </row>
    <row r="474" spans="1:60" outlineLevel="1">
      <c r="A474" s="220"/>
      <c r="B474" s="213"/>
      <c r="C474" s="233" t="s">
        <v>441</v>
      </c>
      <c r="D474" s="217"/>
      <c r="E474" s="241"/>
      <c r="F474" s="219"/>
      <c r="G474" s="222"/>
      <c r="H474" s="175"/>
      <c r="I474" s="175"/>
      <c r="J474" s="175"/>
      <c r="K474" s="175"/>
      <c r="L474" s="175"/>
      <c r="M474" s="175"/>
      <c r="N474" s="175"/>
      <c r="O474" s="175"/>
      <c r="P474" s="175"/>
      <c r="Q474" s="175"/>
      <c r="R474" s="175"/>
      <c r="S474" s="175"/>
      <c r="T474" s="175"/>
      <c r="U474" s="175"/>
      <c r="V474" s="175"/>
      <c r="W474" s="175"/>
      <c r="X474" s="175"/>
      <c r="Y474" s="175"/>
      <c r="Z474" s="175"/>
      <c r="AA474" s="175"/>
      <c r="AB474" s="175"/>
      <c r="AC474" s="175"/>
      <c r="AD474" s="175"/>
      <c r="AE474" s="175"/>
      <c r="AF474" s="175"/>
      <c r="AG474" s="175"/>
      <c r="AH474" s="175"/>
      <c r="AI474" s="175"/>
      <c r="AJ474" s="175"/>
      <c r="AK474" s="175"/>
      <c r="AL474" s="175"/>
      <c r="AM474" s="175"/>
      <c r="AN474" s="175"/>
      <c r="AO474" s="175"/>
      <c r="AP474" s="175"/>
      <c r="AQ474" s="175"/>
      <c r="AR474" s="175"/>
      <c r="AS474" s="175"/>
      <c r="AT474" s="175"/>
      <c r="AU474" s="175"/>
      <c r="AV474" s="175"/>
      <c r="AW474" s="175"/>
      <c r="AX474" s="175"/>
      <c r="AY474" s="175"/>
      <c r="AZ474" s="175"/>
      <c r="BA474" s="175"/>
      <c r="BB474" s="175"/>
      <c r="BC474" s="175"/>
      <c r="BD474" s="175"/>
      <c r="BE474" s="175"/>
      <c r="BF474" s="175"/>
      <c r="BG474" s="175"/>
      <c r="BH474" s="175"/>
    </row>
    <row r="475" spans="1:60" ht="22.5" outlineLevel="1">
      <c r="A475" s="220"/>
      <c r="B475" s="213"/>
      <c r="C475" s="233" t="s">
        <v>672</v>
      </c>
      <c r="D475" s="217"/>
      <c r="E475" s="241">
        <v>85.3</v>
      </c>
      <c r="F475" s="219"/>
      <c r="G475" s="222"/>
      <c r="H475" s="175"/>
      <c r="I475" s="175"/>
      <c r="J475" s="175"/>
      <c r="K475" s="175"/>
      <c r="L475" s="175"/>
      <c r="M475" s="175"/>
      <c r="N475" s="175"/>
      <c r="O475" s="175"/>
      <c r="P475" s="175"/>
      <c r="Q475" s="175"/>
      <c r="R475" s="175"/>
      <c r="S475" s="175"/>
      <c r="T475" s="175"/>
      <c r="U475" s="175"/>
      <c r="V475" s="175"/>
      <c r="W475" s="175"/>
      <c r="X475" s="175"/>
      <c r="Y475" s="175"/>
      <c r="Z475" s="175"/>
      <c r="AA475" s="175"/>
      <c r="AB475" s="175"/>
      <c r="AC475" s="175"/>
      <c r="AD475" s="175"/>
      <c r="AE475" s="175"/>
      <c r="AF475" s="175"/>
      <c r="AG475" s="175"/>
      <c r="AH475" s="175"/>
      <c r="AI475" s="175"/>
      <c r="AJ475" s="175"/>
      <c r="AK475" s="175"/>
      <c r="AL475" s="175"/>
      <c r="AM475" s="175"/>
      <c r="AN475" s="175"/>
      <c r="AO475" s="175"/>
      <c r="AP475" s="175"/>
      <c r="AQ475" s="175"/>
      <c r="AR475" s="175"/>
      <c r="AS475" s="175"/>
      <c r="AT475" s="175"/>
      <c r="AU475" s="175"/>
      <c r="AV475" s="175"/>
      <c r="AW475" s="175"/>
      <c r="AX475" s="175"/>
      <c r="AY475" s="175"/>
      <c r="AZ475" s="175"/>
      <c r="BA475" s="175"/>
      <c r="BB475" s="175"/>
      <c r="BC475" s="175"/>
      <c r="BD475" s="175"/>
      <c r="BE475" s="175"/>
      <c r="BF475" s="175"/>
      <c r="BG475" s="175"/>
      <c r="BH475" s="175"/>
    </row>
    <row r="476" spans="1:60" outlineLevel="1">
      <c r="A476" s="220"/>
      <c r="B476" s="213"/>
      <c r="C476" s="233" t="s">
        <v>673</v>
      </c>
      <c r="D476" s="217"/>
      <c r="E476" s="241">
        <v>7.66</v>
      </c>
      <c r="F476" s="219"/>
      <c r="G476" s="222"/>
      <c r="H476" s="175"/>
      <c r="I476" s="175"/>
      <c r="J476" s="175"/>
      <c r="K476" s="175"/>
      <c r="L476" s="175"/>
      <c r="M476" s="175"/>
      <c r="N476" s="175"/>
      <c r="O476" s="175"/>
      <c r="P476" s="175"/>
      <c r="Q476" s="175"/>
      <c r="R476" s="175"/>
      <c r="S476" s="175"/>
      <c r="T476" s="175"/>
      <c r="U476" s="175"/>
      <c r="V476" s="175"/>
      <c r="W476" s="175"/>
      <c r="X476" s="175"/>
      <c r="Y476" s="175"/>
      <c r="Z476" s="175"/>
      <c r="AA476" s="175"/>
      <c r="AB476" s="175"/>
      <c r="AC476" s="175"/>
      <c r="AD476" s="175"/>
      <c r="AE476" s="175"/>
      <c r="AF476" s="175"/>
      <c r="AG476" s="175"/>
      <c r="AH476" s="175"/>
      <c r="AI476" s="175"/>
      <c r="AJ476" s="175"/>
      <c r="AK476" s="175"/>
      <c r="AL476" s="175"/>
      <c r="AM476" s="175"/>
      <c r="AN476" s="175"/>
      <c r="AO476" s="175"/>
      <c r="AP476" s="175"/>
      <c r="AQ476" s="175"/>
      <c r="AR476" s="175"/>
      <c r="AS476" s="175"/>
      <c r="AT476" s="175"/>
      <c r="AU476" s="175"/>
      <c r="AV476" s="175"/>
      <c r="AW476" s="175"/>
      <c r="AX476" s="175"/>
      <c r="AY476" s="175"/>
      <c r="AZ476" s="175"/>
      <c r="BA476" s="175"/>
      <c r="BB476" s="175"/>
      <c r="BC476" s="175"/>
      <c r="BD476" s="175"/>
      <c r="BE476" s="175"/>
      <c r="BF476" s="175"/>
      <c r="BG476" s="175"/>
      <c r="BH476" s="175"/>
    </row>
    <row r="477" spans="1:60" ht="22.5" outlineLevel="1">
      <c r="A477" s="220">
        <v>138</v>
      </c>
      <c r="B477" s="213" t="s">
        <v>677</v>
      </c>
      <c r="C477" s="231" t="s">
        <v>678</v>
      </c>
      <c r="D477" s="215" t="s">
        <v>369</v>
      </c>
      <c r="E477" s="239">
        <v>6</v>
      </c>
      <c r="F477" s="219"/>
      <c r="G477" s="222">
        <f>E477*F477</f>
        <v>0</v>
      </c>
      <c r="H477" s="175"/>
      <c r="I477" s="175"/>
      <c r="J477" s="175"/>
      <c r="K477" s="175"/>
      <c r="L477" s="175"/>
      <c r="M477" s="175"/>
      <c r="N477" s="175"/>
      <c r="O477" s="175"/>
      <c r="P477" s="175"/>
      <c r="Q477" s="175"/>
      <c r="R477" s="175"/>
      <c r="S477" s="175"/>
      <c r="T477" s="175"/>
      <c r="U477" s="175"/>
      <c r="V477" s="175"/>
      <c r="W477" s="175"/>
      <c r="X477" s="175"/>
      <c r="Y477" s="175"/>
      <c r="Z477" s="175"/>
      <c r="AA477" s="175"/>
      <c r="AB477" s="175"/>
      <c r="AC477" s="175"/>
      <c r="AD477" s="175"/>
      <c r="AE477" s="175"/>
      <c r="AF477" s="175"/>
      <c r="AG477" s="175"/>
      <c r="AH477" s="175"/>
      <c r="AI477" s="175"/>
      <c r="AJ477" s="175"/>
      <c r="AK477" s="175"/>
      <c r="AL477" s="175"/>
      <c r="AM477" s="175"/>
      <c r="AN477" s="175"/>
      <c r="AO477" s="175"/>
      <c r="AP477" s="175"/>
      <c r="AQ477" s="175"/>
      <c r="AR477" s="175"/>
      <c r="AS477" s="175"/>
      <c r="AT477" s="175"/>
      <c r="AU477" s="175"/>
      <c r="AV477" s="175"/>
      <c r="AW477" s="175"/>
      <c r="AX477" s="175"/>
      <c r="AY477" s="175"/>
      <c r="AZ477" s="175"/>
      <c r="BA477" s="175"/>
      <c r="BB477" s="175"/>
      <c r="BC477" s="175"/>
      <c r="BD477" s="175"/>
      <c r="BE477" s="175"/>
      <c r="BF477" s="175"/>
      <c r="BG477" s="175"/>
      <c r="BH477" s="175"/>
    </row>
    <row r="478" spans="1:60" outlineLevel="1">
      <c r="A478" s="220"/>
      <c r="B478" s="213"/>
      <c r="C478" s="233" t="s">
        <v>679</v>
      </c>
      <c r="D478" s="217"/>
      <c r="E478" s="241">
        <v>6</v>
      </c>
      <c r="F478" s="219"/>
      <c r="G478" s="222"/>
      <c r="H478" s="175"/>
      <c r="I478" s="175"/>
      <c r="J478" s="175"/>
      <c r="K478" s="175"/>
      <c r="L478" s="175"/>
      <c r="M478" s="175"/>
      <c r="N478" s="175"/>
      <c r="O478" s="175"/>
      <c r="P478" s="175"/>
      <c r="Q478" s="175"/>
      <c r="R478" s="175"/>
      <c r="S478" s="175"/>
      <c r="T478" s="175"/>
      <c r="U478" s="175"/>
      <c r="V478" s="175"/>
      <c r="W478" s="175"/>
      <c r="X478" s="175"/>
      <c r="Y478" s="175"/>
      <c r="Z478" s="175"/>
      <c r="AA478" s="175"/>
      <c r="AB478" s="175"/>
      <c r="AC478" s="175"/>
      <c r="AD478" s="175"/>
      <c r="AE478" s="175"/>
      <c r="AF478" s="175"/>
      <c r="AG478" s="175"/>
      <c r="AH478" s="175"/>
      <c r="AI478" s="175"/>
      <c r="AJ478" s="175"/>
      <c r="AK478" s="175"/>
      <c r="AL478" s="175"/>
      <c r="AM478" s="175"/>
      <c r="AN478" s="175"/>
      <c r="AO478" s="175"/>
      <c r="AP478" s="175"/>
      <c r="AQ478" s="175"/>
      <c r="AR478" s="175"/>
      <c r="AS478" s="175"/>
      <c r="AT478" s="175"/>
      <c r="AU478" s="175"/>
      <c r="AV478" s="175"/>
      <c r="AW478" s="175"/>
      <c r="AX478" s="175"/>
      <c r="AY478" s="175"/>
      <c r="AZ478" s="175"/>
      <c r="BA478" s="175"/>
      <c r="BB478" s="175"/>
      <c r="BC478" s="175"/>
      <c r="BD478" s="175"/>
      <c r="BE478" s="175"/>
      <c r="BF478" s="175"/>
      <c r="BG478" s="175"/>
      <c r="BH478" s="175"/>
    </row>
    <row r="479" spans="1:60" ht="22.5" outlineLevel="1">
      <c r="A479" s="220">
        <v>139</v>
      </c>
      <c r="B479" s="213" t="s">
        <v>680</v>
      </c>
      <c r="C479" s="231" t="s">
        <v>681</v>
      </c>
      <c r="D479" s="215" t="s">
        <v>369</v>
      </c>
      <c r="E479" s="239">
        <v>2</v>
      </c>
      <c r="F479" s="219"/>
      <c r="G479" s="222">
        <f>E479*F479</f>
        <v>0</v>
      </c>
      <c r="H479" s="175"/>
      <c r="I479" s="175"/>
      <c r="J479" s="175"/>
      <c r="K479" s="175"/>
      <c r="L479" s="175"/>
      <c r="M479" s="175"/>
      <c r="N479" s="175"/>
      <c r="O479" s="175"/>
      <c r="P479" s="175"/>
      <c r="Q479" s="175"/>
      <c r="R479" s="175"/>
      <c r="S479" s="175"/>
      <c r="T479" s="175"/>
      <c r="U479" s="175"/>
      <c r="V479" s="175"/>
      <c r="W479" s="175"/>
      <c r="X479" s="175"/>
      <c r="Y479" s="175"/>
      <c r="Z479" s="175"/>
      <c r="AA479" s="175"/>
      <c r="AB479" s="175"/>
      <c r="AC479" s="175"/>
      <c r="AD479" s="175"/>
      <c r="AE479" s="175"/>
      <c r="AF479" s="175"/>
      <c r="AG479" s="175"/>
      <c r="AH479" s="175"/>
      <c r="AI479" s="175"/>
      <c r="AJ479" s="175"/>
      <c r="AK479" s="175"/>
      <c r="AL479" s="175"/>
      <c r="AM479" s="175"/>
      <c r="AN479" s="175"/>
      <c r="AO479" s="175"/>
      <c r="AP479" s="175"/>
      <c r="AQ479" s="175"/>
      <c r="AR479" s="175"/>
      <c r="AS479" s="175"/>
      <c r="AT479" s="175"/>
      <c r="AU479" s="175"/>
      <c r="AV479" s="175"/>
      <c r="AW479" s="175"/>
      <c r="AX479" s="175"/>
      <c r="AY479" s="175"/>
      <c r="AZ479" s="175"/>
      <c r="BA479" s="175"/>
      <c r="BB479" s="175"/>
      <c r="BC479" s="175"/>
      <c r="BD479" s="175"/>
      <c r="BE479" s="175"/>
      <c r="BF479" s="175"/>
      <c r="BG479" s="175"/>
      <c r="BH479" s="175"/>
    </row>
    <row r="480" spans="1:60" outlineLevel="1">
      <c r="A480" s="220"/>
      <c r="B480" s="213"/>
      <c r="C480" s="233" t="s">
        <v>682</v>
      </c>
      <c r="D480" s="217"/>
      <c r="E480" s="241">
        <v>2</v>
      </c>
      <c r="F480" s="219"/>
      <c r="G480" s="222"/>
      <c r="H480" s="175"/>
      <c r="I480" s="175"/>
      <c r="J480" s="175"/>
      <c r="K480" s="175"/>
      <c r="L480" s="175"/>
      <c r="M480" s="175"/>
      <c r="N480" s="175"/>
      <c r="O480" s="175"/>
      <c r="P480" s="175"/>
      <c r="Q480" s="175"/>
      <c r="R480" s="175"/>
      <c r="S480" s="175"/>
      <c r="T480" s="175"/>
      <c r="U480" s="175"/>
      <c r="V480" s="175"/>
      <c r="W480" s="175"/>
      <c r="X480" s="175"/>
      <c r="Y480" s="175"/>
      <c r="Z480" s="175"/>
      <c r="AA480" s="175"/>
      <c r="AB480" s="175"/>
      <c r="AC480" s="175"/>
      <c r="AD480" s="175"/>
      <c r="AE480" s="175"/>
      <c r="AF480" s="175"/>
      <c r="AG480" s="175"/>
      <c r="AH480" s="175"/>
      <c r="AI480" s="175"/>
      <c r="AJ480" s="175"/>
      <c r="AK480" s="175"/>
      <c r="AL480" s="175"/>
      <c r="AM480" s="175"/>
      <c r="AN480" s="175"/>
      <c r="AO480" s="175"/>
      <c r="AP480" s="175"/>
      <c r="AQ480" s="175"/>
      <c r="AR480" s="175"/>
      <c r="AS480" s="175"/>
      <c r="AT480" s="175"/>
      <c r="AU480" s="175"/>
      <c r="AV480" s="175"/>
      <c r="AW480" s="175"/>
      <c r="AX480" s="175"/>
      <c r="AY480" s="175"/>
      <c r="AZ480" s="175"/>
      <c r="BA480" s="175"/>
      <c r="BB480" s="175"/>
      <c r="BC480" s="175"/>
      <c r="BD480" s="175"/>
      <c r="BE480" s="175"/>
      <c r="BF480" s="175"/>
      <c r="BG480" s="175"/>
      <c r="BH480" s="175"/>
    </row>
    <row r="481" spans="1:60" outlineLevel="1">
      <c r="A481" s="220">
        <v>140</v>
      </c>
      <c r="B481" s="213" t="s">
        <v>683</v>
      </c>
      <c r="C481" s="231" t="s">
        <v>684</v>
      </c>
      <c r="D481" s="215" t="s">
        <v>164</v>
      </c>
      <c r="E481" s="239">
        <v>41.575000000000003</v>
      </c>
      <c r="F481" s="219"/>
      <c r="G481" s="222">
        <f>E481*F481</f>
        <v>0</v>
      </c>
      <c r="H481" s="175"/>
      <c r="I481" s="175"/>
      <c r="J481" s="175"/>
      <c r="K481" s="175"/>
      <c r="L481" s="175"/>
      <c r="M481" s="175"/>
      <c r="N481" s="175"/>
      <c r="O481" s="175"/>
      <c r="P481" s="175"/>
      <c r="Q481" s="175"/>
      <c r="R481" s="175"/>
      <c r="S481" s="175"/>
      <c r="T481" s="175"/>
      <c r="U481" s="175"/>
      <c r="V481" s="175"/>
      <c r="W481" s="175"/>
      <c r="X481" s="175"/>
      <c r="Y481" s="175"/>
      <c r="Z481" s="175"/>
      <c r="AA481" s="175"/>
      <c r="AB481" s="175"/>
      <c r="AC481" s="175"/>
      <c r="AD481" s="175"/>
      <c r="AE481" s="175"/>
      <c r="AF481" s="175"/>
      <c r="AG481" s="175"/>
      <c r="AH481" s="175"/>
      <c r="AI481" s="175"/>
      <c r="AJ481" s="175"/>
      <c r="AK481" s="175"/>
      <c r="AL481" s="175"/>
      <c r="AM481" s="175"/>
      <c r="AN481" s="175"/>
      <c r="AO481" s="175"/>
      <c r="AP481" s="175"/>
      <c r="AQ481" s="175"/>
      <c r="AR481" s="175"/>
      <c r="AS481" s="175"/>
      <c r="AT481" s="175"/>
      <c r="AU481" s="175"/>
      <c r="AV481" s="175"/>
      <c r="AW481" s="175"/>
      <c r="AX481" s="175"/>
      <c r="AY481" s="175"/>
      <c r="AZ481" s="175"/>
      <c r="BA481" s="175"/>
      <c r="BB481" s="175"/>
      <c r="BC481" s="175"/>
      <c r="BD481" s="175"/>
      <c r="BE481" s="175"/>
      <c r="BF481" s="175"/>
      <c r="BG481" s="175"/>
      <c r="BH481" s="175"/>
    </row>
    <row r="482" spans="1:60" outlineLevel="1">
      <c r="A482" s="220"/>
      <c r="B482" s="213"/>
      <c r="C482" s="233" t="s">
        <v>685</v>
      </c>
      <c r="D482" s="217"/>
      <c r="E482" s="241"/>
      <c r="F482" s="219"/>
      <c r="G482" s="222"/>
      <c r="H482" s="175"/>
      <c r="I482" s="175"/>
      <c r="J482" s="175"/>
      <c r="K482" s="175"/>
      <c r="L482" s="175"/>
      <c r="M482" s="175"/>
      <c r="N482" s="175"/>
      <c r="O482" s="175"/>
      <c r="P482" s="175"/>
      <c r="Q482" s="175"/>
      <c r="R482" s="175"/>
      <c r="S482" s="175"/>
      <c r="T482" s="175"/>
      <c r="U482" s="175"/>
      <c r="V482" s="175"/>
      <c r="W482" s="175"/>
      <c r="X482" s="175"/>
      <c r="Y482" s="175"/>
      <c r="Z482" s="175"/>
      <c r="AA482" s="175"/>
      <c r="AB482" s="175"/>
      <c r="AC482" s="175"/>
      <c r="AD482" s="175"/>
      <c r="AE482" s="175"/>
      <c r="AF482" s="175"/>
      <c r="AG482" s="175"/>
      <c r="AH482" s="175"/>
      <c r="AI482" s="175"/>
      <c r="AJ482" s="175"/>
      <c r="AK482" s="175"/>
      <c r="AL482" s="175"/>
      <c r="AM482" s="175"/>
      <c r="AN482" s="175"/>
      <c r="AO482" s="175"/>
      <c r="AP482" s="175"/>
      <c r="AQ482" s="175"/>
      <c r="AR482" s="175"/>
      <c r="AS482" s="175"/>
      <c r="AT482" s="175"/>
      <c r="AU482" s="175"/>
      <c r="AV482" s="175"/>
      <c r="AW482" s="175"/>
      <c r="AX482" s="175"/>
      <c r="AY482" s="175"/>
      <c r="AZ482" s="175"/>
      <c r="BA482" s="175"/>
      <c r="BB482" s="175"/>
      <c r="BC482" s="175"/>
      <c r="BD482" s="175"/>
      <c r="BE482" s="175"/>
      <c r="BF482" s="175"/>
      <c r="BG482" s="175"/>
      <c r="BH482" s="175"/>
    </row>
    <row r="483" spans="1:60" outlineLevel="1">
      <c r="A483" s="220"/>
      <c r="B483" s="213"/>
      <c r="C483" s="233" t="s">
        <v>686</v>
      </c>
      <c r="D483" s="217"/>
      <c r="E483" s="241">
        <v>4.5750000000000002</v>
      </c>
      <c r="F483" s="219"/>
      <c r="G483" s="222"/>
      <c r="H483" s="175"/>
      <c r="I483" s="175"/>
      <c r="J483" s="175"/>
      <c r="K483" s="175"/>
      <c r="L483" s="175"/>
      <c r="M483" s="175"/>
      <c r="N483" s="175"/>
      <c r="O483" s="175"/>
      <c r="P483" s="175"/>
      <c r="Q483" s="175"/>
      <c r="R483" s="175"/>
      <c r="S483" s="175"/>
      <c r="T483" s="175"/>
      <c r="U483" s="175"/>
      <c r="V483" s="175"/>
      <c r="W483" s="175"/>
      <c r="X483" s="175"/>
      <c r="Y483" s="175"/>
      <c r="Z483" s="175"/>
      <c r="AA483" s="175"/>
      <c r="AB483" s="175"/>
      <c r="AC483" s="175"/>
      <c r="AD483" s="175"/>
      <c r="AE483" s="175"/>
      <c r="AF483" s="175"/>
      <c r="AG483" s="175"/>
      <c r="AH483" s="175"/>
      <c r="AI483" s="175"/>
      <c r="AJ483" s="175"/>
      <c r="AK483" s="175"/>
      <c r="AL483" s="175"/>
      <c r="AM483" s="175"/>
      <c r="AN483" s="175"/>
      <c r="AO483" s="175"/>
      <c r="AP483" s="175"/>
      <c r="AQ483" s="175"/>
      <c r="AR483" s="175"/>
      <c r="AS483" s="175"/>
      <c r="AT483" s="175"/>
      <c r="AU483" s="175"/>
      <c r="AV483" s="175"/>
      <c r="AW483" s="175"/>
      <c r="AX483" s="175"/>
      <c r="AY483" s="175"/>
      <c r="AZ483" s="175"/>
      <c r="BA483" s="175"/>
      <c r="BB483" s="175"/>
      <c r="BC483" s="175"/>
      <c r="BD483" s="175"/>
      <c r="BE483" s="175"/>
      <c r="BF483" s="175"/>
      <c r="BG483" s="175"/>
      <c r="BH483" s="175"/>
    </row>
    <row r="484" spans="1:60" outlineLevel="1">
      <c r="A484" s="220"/>
      <c r="B484" s="213"/>
      <c r="C484" s="233" t="s">
        <v>687</v>
      </c>
      <c r="D484" s="217"/>
      <c r="E484" s="241">
        <v>8.4</v>
      </c>
      <c r="F484" s="219"/>
      <c r="G484" s="222"/>
      <c r="H484" s="175"/>
      <c r="I484" s="175"/>
      <c r="J484" s="175"/>
      <c r="K484" s="175"/>
      <c r="L484" s="175"/>
      <c r="M484" s="175"/>
      <c r="N484" s="175"/>
      <c r="O484" s="175"/>
      <c r="P484" s="175"/>
      <c r="Q484" s="175"/>
      <c r="R484" s="175"/>
      <c r="S484" s="175"/>
      <c r="T484" s="175"/>
      <c r="U484" s="175"/>
      <c r="V484" s="175"/>
      <c r="W484" s="175"/>
      <c r="X484" s="175"/>
      <c r="Y484" s="175"/>
      <c r="Z484" s="175"/>
      <c r="AA484" s="175"/>
      <c r="AB484" s="175"/>
      <c r="AC484" s="175"/>
      <c r="AD484" s="175"/>
      <c r="AE484" s="175"/>
      <c r="AF484" s="175"/>
      <c r="AG484" s="175"/>
      <c r="AH484" s="175"/>
      <c r="AI484" s="175"/>
      <c r="AJ484" s="175"/>
      <c r="AK484" s="175"/>
      <c r="AL484" s="175"/>
      <c r="AM484" s="175"/>
      <c r="AN484" s="175"/>
      <c r="AO484" s="175"/>
      <c r="AP484" s="175"/>
      <c r="AQ484" s="175"/>
      <c r="AR484" s="175"/>
      <c r="AS484" s="175"/>
      <c r="AT484" s="175"/>
      <c r="AU484" s="175"/>
      <c r="AV484" s="175"/>
      <c r="AW484" s="175"/>
      <c r="AX484" s="175"/>
      <c r="AY484" s="175"/>
      <c r="AZ484" s="175"/>
      <c r="BA484" s="175"/>
      <c r="BB484" s="175"/>
      <c r="BC484" s="175"/>
      <c r="BD484" s="175"/>
      <c r="BE484" s="175"/>
      <c r="BF484" s="175"/>
      <c r="BG484" s="175"/>
      <c r="BH484" s="175"/>
    </row>
    <row r="485" spans="1:60" outlineLevel="1">
      <c r="A485" s="220"/>
      <c r="B485" s="213"/>
      <c r="C485" s="233" t="s">
        <v>688</v>
      </c>
      <c r="D485" s="217"/>
      <c r="E485" s="241">
        <v>8</v>
      </c>
      <c r="F485" s="219"/>
      <c r="G485" s="222"/>
      <c r="H485" s="175"/>
      <c r="I485" s="175"/>
      <c r="J485" s="175"/>
      <c r="K485" s="175"/>
      <c r="L485" s="175"/>
      <c r="M485" s="175"/>
      <c r="N485" s="175"/>
      <c r="O485" s="175"/>
      <c r="P485" s="175"/>
      <c r="Q485" s="175"/>
      <c r="R485" s="175"/>
      <c r="S485" s="175"/>
      <c r="T485" s="175"/>
      <c r="U485" s="175"/>
      <c r="V485" s="175"/>
      <c r="W485" s="175"/>
      <c r="X485" s="175"/>
      <c r="Y485" s="175"/>
      <c r="Z485" s="175"/>
      <c r="AA485" s="175"/>
      <c r="AB485" s="175"/>
      <c r="AC485" s="175"/>
      <c r="AD485" s="175"/>
      <c r="AE485" s="175"/>
      <c r="AF485" s="175"/>
      <c r="AG485" s="175"/>
      <c r="AH485" s="175"/>
      <c r="AI485" s="175"/>
      <c r="AJ485" s="175"/>
      <c r="AK485" s="175"/>
      <c r="AL485" s="175"/>
      <c r="AM485" s="175"/>
      <c r="AN485" s="175"/>
      <c r="AO485" s="175"/>
      <c r="AP485" s="175"/>
      <c r="AQ485" s="175"/>
      <c r="AR485" s="175"/>
      <c r="AS485" s="175"/>
      <c r="AT485" s="175"/>
      <c r="AU485" s="175"/>
      <c r="AV485" s="175"/>
      <c r="AW485" s="175"/>
      <c r="AX485" s="175"/>
      <c r="AY485" s="175"/>
      <c r="AZ485" s="175"/>
      <c r="BA485" s="175"/>
      <c r="BB485" s="175"/>
      <c r="BC485" s="175"/>
      <c r="BD485" s="175"/>
      <c r="BE485" s="175"/>
      <c r="BF485" s="175"/>
      <c r="BG485" s="175"/>
      <c r="BH485" s="175"/>
    </row>
    <row r="486" spans="1:60" outlineLevel="1">
      <c r="A486" s="220"/>
      <c r="B486" s="213"/>
      <c r="C486" s="233" t="s">
        <v>689</v>
      </c>
      <c r="D486" s="217"/>
      <c r="E486" s="241">
        <v>7.8</v>
      </c>
      <c r="F486" s="219"/>
      <c r="G486" s="222"/>
      <c r="H486" s="175"/>
      <c r="I486" s="175"/>
      <c r="J486" s="175"/>
      <c r="K486" s="175"/>
      <c r="L486" s="175"/>
      <c r="M486" s="175"/>
      <c r="N486" s="175"/>
      <c r="O486" s="175"/>
      <c r="P486" s="175"/>
      <c r="Q486" s="175"/>
      <c r="R486" s="175"/>
      <c r="S486" s="175"/>
      <c r="T486" s="175"/>
      <c r="U486" s="175"/>
      <c r="V486" s="175"/>
      <c r="W486" s="175"/>
      <c r="X486" s="175"/>
      <c r="Y486" s="175"/>
      <c r="Z486" s="175"/>
      <c r="AA486" s="175"/>
      <c r="AB486" s="175"/>
      <c r="AC486" s="175"/>
      <c r="AD486" s="175"/>
      <c r="AE486" s="175"/>
      <c r="AF486" s="175"/>
      <c r="AG486" s="175"/>
      <c r="AH486" s="175"/>
      <c r="AI486" s="175"/>
      <c r="AJ486" s="175"/>
      <c r="AK486" s="175"/>
      <c r="AL486" s="175"/>
      <c r="AM486" s="175"/>
      <c r="AN486" s="175"/>
      <c r="AO486" s="175"/>
      <c r="AP486" s="175"/>
      <c r="AQ486" s="175"/>
      <c r="AR486" s="175"/>
      <c r="AS486" s="175"/>
      <c r="AT486" s="175"/>
      <c r="AU486" s="175"/>
      <c r="AV486" s="175"/>
      <c r="AW486" s="175"/>
      <c r="AX486" s="175"/>
      <c r="AY486" s="175"/>
      <c r="AZ486" s="175"/>
      <c r="BA486" s="175"/>
      <c r="BB486" s="175"/>
      <c r="BC486" s="175"/>
      <c r="BD486" s="175"/>
      <c r="BE486" s="175"/>
      <c r="BF486" s="175"/>
      <c r="BG486" s="175"/>
      <c r="BH486" s="175"/>
    </row>
    <row r="487" spans="1:60" outlineLevel="1">
      <c r="A487" s="220"/>
      <c r="B487" s="213"/>
      <c r="C487" s="233" t="s">
        <v>690</v>
      </c>
      <c r="D487" s="217"/>
      <c r="E487" s="241">
        <v>12.8</v>
      </c>
      <c r="F487" s="219"/>
      <c r="G487" s="222"/>
      <c r="H487" s="175"/>
      <c r="I487" s="175"/>
      <c r="J487" s="175"/>
      <c r="K487" s="175"/>
      <c r="L487" s="175"/>
      <c r="M487" s="175"/>
      <c r="N487" s="175"/>
      <c r="O487" s="175"/>
      <c r="P487" s="175"/>
      <c r="Q487" s="175"/>
      <c r="R487" s="175"/>
      <c r="S487" s="175"/>
      <c r="T487" s="175"/>
      <c r="U487" s="175"/>
      <c r="V487" s="175"/>
      <c r="W487" s="175"/>
      <c r="X487" s="175"/>
      <c r="Y487" s="175"/>
      <c r="Z487" s="175"/>
      <c r="AA487" s="175"/>
      <c r="AB487" s="175"/>
      <c r="AC487" s="175"/>
      <c r="AD487" s="175"/>
      <c r="AE487" s="175"/>
      <c r="AF487" s="175"/>
      <c r="AG487" s="175"/>
      <c r="AH487" s="175"/>
      <c r="AI487" s="175"/>
      <c r="AJ487" s="175"/>
      <c r="AK487" s="175"/>
      <c r="AL487" s="175"/>
      <c r="AM487" s="175"/>
      <c r="AN487" s="175"/>
      <c r="AO487" s="175"/>
      <c r="AP487" s="175"/>
      <c r="AQ487" s="175"/>
      <c r="AR487" s="175"/>
      <c r="AS487" s="175"/>
      <c r="AT487" s="175"/>
      <c r="AU487" s="175"/>
      <c r="AV487" s="175"/>
      <c r="AW487" s="175"/>
      <c r="AX487" s="175"/>
      <c r="AY487" s="175"/>
      <c r="AZ487" s="175"/>
      <c r="BA487" s="175"/>
      <c r="BB487" s="175"/>
      <c r="BC487" s="175"/>
      <c r="BD487" s="175"/>
      <c r="BE487" s="175"/>
      <c r="BF487" s="175"/>
      <c r="BG487" s="175"/>
      <c r="BH487" s="175"/>
    </row>
    <row r="488" spans="1:60" outlineLevel="1">
      <c r="A488" s="220">
        <v>141</v>
      </c>
      <c r="B488" s="213" t="s">
        <v>691</v>
      </c>
      <c r="C488" s="231" t="s">
        <v>692</v>
      </c>
      <c r="D488" s="215" t="s">
        <v>164</v>
      </c>
      <c r="E488" s="239">
        <v>487.14499999999998</v>
      </c>
      <c r="F488" s="219"/>
      <c r="G488" s="222">
        <f>E488*F488</f>
        <v>0</v>
      </c>
      <c r="H488" s="175"/>
      <c r="I488" s="175"/>
      <c r="J488" s="175"/>
      <c r="K488" s="175"/>
      <c r="L488" s="175"/>
      <c r="M488" s="175"/>
      <c r="N488" s="175"/>
      <c r="O488" s="175"/>
      <c r="P488" s="175"/>
      <c r="Q488" s="175"/>
      <c r="R488" s="175"/>
      <c r="S488" s="175"/>
      <c r="T488" s="175"/>
      <c r="U488" s="175"/>
      <c r="V488" s="175"/>
      <c r="W488" s="175"/>
      <c r="X488" s="175"/>
      <c r="Y488" s="175"/>
      <c r="Z488" s="175"/>
      <c r="AA488" s="175"/>
      <c r="AB488" s="175"/>
      <c r="AC488" s="175"/>
      <c r="AD488" s="175"/>
      <c r="AE488" s="175"/>
      <c r="AF488" s="175"/>
      <c r="AG488" s="175"/>
      <c r="AH488" s="175"/>
      <c r="AI488" s="175"/>
      <c r="AJ488" s="175"/>
      <c r="AK488" s="175"/>
      <c r="AL488" s="175"/>
      <c r="AM488" s="175"/>
      <c r="AN488" s="175"/>
      <c r="AO488" s="175"/>
      <c r="AP488" s="175"/>
      <c r="AQ488" s="175"/>
      <c r="AR488" s="175"/>
      <c r="AS488" s="175"/>
      <c r="AT488" s="175"/>
      <c r="AU488" s="175"/>
      <c r="AV488" s="175"/>
      <c r="AW488" s="175"/>
      <c r="AX488" s="175"/>
      <c r="AY488" s="175"/>
      <c r="AZ488" s="175"/>
      <c r="BA488" s="175"/>
      <c r="BB488" s="175"/>
      <c r="BC488" s="175"/>
      <c r="BD488" s="175"/>
      <c r="BE488" s="175"/>
      <c r="BF488" s="175"/>
      <c r="BG488" s="175"/>
      <c r="BH488" s="175"/>
    </row>
    <row r="489" spans="1:60" outlineLevel="1">
      <c r="A489" s="220"/>
      <c r="B489" s="213"/>
      <c r="C489" s="233" t="s">
        <v>540</v>
      </c>
      <c r="D489" s="217"/>
      <c r="E489" s="241"/>
      <c r="F489" s="219"/>
      <c r="G489" s="222"/>
      <c r="H489" s="175"/>
      <c r="I489" s="175"/>
      <c r="J489" s="175"/>
      <c r="K489" s="175"/>
      <c r="L489" s="175"/>
      <c r="M489" s="175"/>
      <c r="N489" s="175"/>
      <c r="O489" s="175"/>
      <c r="P489" s="175"/>
      <c r="Q489" s="175"/>
      <c r="R489" s="175"/>
      <c r="S489" s="175"/>
      <c r="T489" s="175"/>
      <c r="U489" s="175"/>
      <c r="V489" s="175"/>
      <c r="W489" s="175"/>
      <c r="X489" s="175"/>
      <c r="Y489" s="175"/>
      <c r="Z489" s="175"/>
      <c r="AA489" s="175"/>
      <c r="AB489" s="175"/>
      <c r="AC489" s="175"/>
      <c r="AD489" s="175"/>
      <c r="AE489" s="175"/>
      <c r="AF489" s="175"/>
      <c r="AG489" s="175"/>
      <c r="AH489" s="175"/>
      <c r="AI489" s="175"/>
      <c r="AJ489" s="175"/>
      <c r="AK489" s="175"/>
      <c r="AL489" s="175"/>
      <c r="AM489" s="175"/>
      <c r="AN489" s="175"/>
      <c r="AO489" s="175"/>
      <c r="AP489" s="175"/>
      <c r="AQ489" s="175"/>
      <c r="AR489" s="175"/>
      <c r="AS489" s="175"/>
      <c r="AT489" s="175"/>
      <c r="AU489" s="175"/>
      <c r="AV489" s="175"/>
      <c r="AW489" s="175"/>
      <c r="AX489" s="175"/>
      <c r="AY489" s="175"/>
      <c r="AZ489" s="175"/>
      <c r="BA489" s="175"/>
      <c r="BB489" s="175"/>
      <c r="BC489" s="175"/>
      <c r="BD489" s="175"/>
      <c r="BE489" s="175"/>
      <c r="BF489" s="175"/>
      <c r="BG489" s="175"/>
      <c r="BH489" s="175"/>
    </row>
    <row r="490" spans="1:60" outlineLevel="1">
      <c r="A490" s="220"/>
      <c r="B490" s="213"/>
      <c r="C490" s="233" t="s">
        <v>693</v>
      </c>
      <c r="D490" s="217"/>
      <c r="E490" s="241">
        <v>75.930000000000007</v>
      </c>
      <c r="F490" s="219"/>
      <c r="G490" s="222"/>
      <c r="H490" s="175"/>
      <c r="I490" s="175"/>
      <c r="J490" s="175"/>
      <c r="K490" s="175"/>
      <c r="L490" s="175"/>
      <c r="M490" s="175"/>
      <c r="N490" s="175"/>
      <c r="O490" s="175"/>
      <c r="P490" s="175"/>
      <c r="Q490" s="175"/>
      <c r="R490" s="175"/>
      <c r="S490" s="175"/>
      <c r="T490" s="175"/>
      <c r="U490" s="175"/>
      <c r="V490" s="175"/>
      <c r="W490" s="175"/>
      <c r="X490" s="175"/>
      <c r="Y490" s="175"/>
      <c r="Z490" s="175"/>
      <c r="AA490" s="175"/>
      <c r="AB490" s="175"/>
      <c r="AC490" s="175"/>
      <c r="AD490" s="175"/>
      <c r="AE490" s="175"/>
      <c r="AF490" s="175"/>
      <c r="AG490" s="175"/>
      <c r="AH490" s="175"/>
      <c r="AI490" s="175"/>
      <c r="AJ490" s="175"/>
      <c r="AK490" s="175"/>
      <c r="AL490" s="175"/>
      <c r="AM490" s="175"/>
      <c r="AN490" s="175"/>
      <c r="AO490" s="175"/>
      <c r="AP490" s="175"/>
      <c r="AQ490" s="175"/>
      <c r="AR490" s="175"/>
      <c r="AS490" s="175"/>
      <c r="AT490" s="175"/>
      <c r="AU490" s="175"/>
      <c r="AV490" s="175"/>
      <c r="AW490" s="175"/>
      <c r="AX490" s="175"/>
      <c r="AY490" s="175"/>
      <c r="AZ490" s="175"/>
      <c r="BA490" s="175"/>
      <c r="BB490" s="175"/>
      <c r="BC490" s="175"/>
      <c r="BD490" s="175"/>
      <c r="BE490" s="175"/>
      <c r="BF490" s="175"/>
      <c r="BG490" s="175"/>
      <c r="BH490" s="175"/>
    </row>
    <row r="491" spans="1:60" outlineLevel="1">
      <c r="A491" s="220"/>
      <c r="B491" s="213"/>
      <c r="C491" s="233" t="s">
        <v>694</v>
      </c>
      <c r="D491" s="217"/>
      <c r="E491" s="241">
        <v>31.614999999999998</v>
      </c>
      <c r="F491" s="219"/>
      <c r="G491" s="222"/>
      <c r="H491" s="175"/>
      <c r="I491" s="175"/>
      <c r="J491" s="175"/>
      <c r="K491" s="175"/>
      <c r="L491" s="175"/>
      <c r="M491" s="175"/>
      <c r="N491" s="175"/>
      <c r="O491" s="175"/>
      <c r="P491" s="175"/>
      <c r="Q491" s="175"/>
      <c r="R491" s="175"/>
      <c r="S491" s="175"/>
      <c r="T491" s="175"/>
      <c r="U491" s="175"/>
      <c r="V491" s="175"/>
      <c r="W491" s="175"/>
      <c r="X491" s="175"/>
      <c r="Y491" s="175"/>
      <c r="Z491" s="175"/>
      <c r="AA491" s="175"/>
      <c r="AB491" s="175"/>
      <c r="AC491" s="175"/>
      <c r="AD491" s="175"/>
      <c r="AE491" s="175"/>
      <c r="AF491" s="175"/>
      <c r="AG491" s="175"/>
      <c r="AH491" s="175"/>
      <c r="AI491" s="175"/>
      <c r="AJ491" s="175"/>
      <c r="AK491" s="175"/>
      <c r="AL491" s="175"/>
      <c r="AM491" s="175"/>
      <c r="AN491" s="175"/>
      <c r="AO491" s="175"/>
      <c r="AP491" s="175"/>
      <c r="AQ491" s="175"/>
      <c r="AR491" s="175"/>
      <c r="AS491" s="175"/>
      <c r="AT491" s="175"/>
      <c r="AU491" s="175"/>
      <c r="AV491" s="175"/>
      <c r="AW491" s="175"/>
      <c r="AX491" s="175"/>
      <c r="AY491" s="175"/>
      <c r="AZ491" s="175"/>
      <c r="BA491" s="175"/>
      <c r="BB491" s="175"/>
      <c r="BC491" s="175"/>
      <c r="BD491" s="175"/>
      <c r="BE491" s="175"/>
      <c r="BF491" s="175"/>
      <c r="BG491" s="175"/>
      <c r="BH491" s="175"/>
    </row>
    <row r="492" spans="1:60" outlineLevel="1">
      <c r="A492" s="220"/>
      <c r="B492" s="213"/>
      <c r="C492" s="233" t="s">
        <v>695</v>
      </c>
      <c r="D492" s="217"/>
      <c r="E492" s="241">
        <v>3.72</v>
      </c>
      <c r="F492" s="219"/>
      <c r="G492" s="222"/>
      <c r="H492" s="175"/>
      <c r="I492" s="175"/>
      <c r="J492" s="175"/>
      <c r="K492" s="175"/>
      <c r="L492" s="175"/>
      <c r="M492" s="175"/>
      <c r="N492" s="175"/>
      <c r="O492" s="175"/>
      <c r="P492" s="175"/>
      <c r="Q492" s="175"/>
      <c r="R492" s="175"/>
      <c r="S492" s="175"/>
      <c r="T492" s="175"/>
      <c r="U492" s="175"/>
      <c r="V492" s="175"/>
      <c r="W492" s="175"/>
      <c r="X492" s="175"/>
      <c r="Y492" s="175"/>
      <c r="Z492" s="175"/>
      <c r="AA492" s="175"/>
      <c r="AB492" s="175"/>
      <c r="AC492" s="175"/>
      <c r="AD492" s="175"/>
      <c r="AE492" s="175"/>
      <c r="AF492" s="175"/>
      <c r="AG492" s="175"/>
      <c r="AH492" s="175"/>
      <c r="AI492" s="175"/>
      <c r="AJ492" s="175"/>
      <c r="AK492" s="175"/>
      <c r="AL492" s="175"/>
      <c r="AM492" s="175"/>
      <c r="AN492" s="175"/>
      <c r="AO492" s="175"/>
      <c r="AP492" s="175"/>
      <c r="AQ492" s="175"/>
      <c r="AR492" s="175"/>
      <c r="AS492" s="175"/>
      <c r="AT492" s="175"/>
      <c r="AU492" s="175"/>
      <c r="AV492" s="175"/>
      <c r="AW492" s="175"/>
      <c r="AX492" s="175"/>
      <c r="AY492" s="175"/>
      <c r="AZ492" s="175"/>
      <c r="BA492" s="175"/>
      <c r="BB492" s="175"/>
      <c r="BC492" s="175"/>
      <c r="BD492" s="175"/>
      <c r="BE492" s="175"/>
      <c r="BF492" s="175"/>
      <c r="BG492" s="175"/>
      <c r="BH492" s="175"/>
    </row>
    <row r="493" spans="1:60" outlineLevel="1">
      <c r="A493" s="220"/>
      <c r="B493" s="213"/>
      <c r="C493" s="233" t="s">
        <v>696</v>
      </c>
      <c r="D493" s="217"/>
      <c r="E493" s="241">
        <v>5.2</v>
      </c>
      <c r="F493" s="219"/>
      <c r="G493" s="222"/>
      <c r="H493" s="175"/>
      <c r="I493" s="175"/>
      <c r="J493" s="175"/>
      <c r="K493" s="175"/>
      <c r="L493" s="175"/>
      <c r="M493" s="175"/>
      <c r="N493" s="175"/>
      <c r="O493" s="175"/>
      <c r="P493" s="175"/>
      <c r="Q493" s="175"/>
      <c r="R493" s="175"/>
      <c r="S493" s="175"/>
      <c r="T493" s="175"/>
      <c r="U493" s="175"/>
      <c r="V493" s="175"/>
      <c r="W493" s="175"/>
      <c r="X493" s="175"/>
      <c r="Y493" s="175"/>
      <c r="Z493" s="175"/>
      <c r="AA493" s="175"/>
      <c r="AB493" s="175"/>
      <c r="AC493" s="175"/>
      <c r="AD493" s="175"/>
      <c r="AE493" s="175"/>
      <c r="AF493" s="175"/>
      <c r="AG493" s="175"/>
      <c r="AH493" s="175"/>
      <c r="AI493" s="175"/>
      <c r="AJ493" s="175"/>
      <c r="AK493" s="175"/>
      <c r="AL493" s="175"/>
      <c r="AM493" s="175"/>
      <c r="AN493" s="175"/>
      <c r="AO493" s="175"/>
      <c r="AP493" s="175"/>
      <c r="AQ493" s="175"/>
      <c r="AR493" s="175"/>
      <c r="AS493" s="175"/>
      <c r="AT493" s="175"/>
      <c r="AU493" s="175"/>
      <c r="AV493" s="175"/>
      <c r="AW493" s="175"/>
      <c r="AX493" s="175"/>
      <c r="AY493" s="175"/>
      <c r="AZ493" s="175"/>
      <c r="BA493" s="175"/>
      <c r="BB493" s="175"/>
      <c r="BC493" s="175"/>
      <c r="BD493" s="175"/>
      <c r="BE493" s="175"/>
      <c r="BF493" s="175"/>
      <c r="BG493" s="175"/>
      <c r="BH493" s="175"/>
    </row>
    <row r="494" spans="1:60" outlineLevel="1">
      <c r="A494" s="220"/>
      <c r="B494" s="213"/>
      <c r="C494" s="233" t="s">
        <v>441</v>
      </c>
      <c r="D494" s="217"/>
      <c r="E494" s="241"/>
      <c r="F494" s="219"/>
      <c r="G494" s="222"/>
      <c r="H494" s="175"/>
      <c r="I494" s="175"/>
      <c r="J494" s="175"/>
      <c r="K494" s="175"/>
      <c r="L494" s="175"/>
      <c r="M494" s="175"/>
      <c r="N494" s="175"/>
      <c r="O494" s="175"/>
      <c r="P494" s="175"/>
      <c r="Q494" s="175"/>
      <c r="R494" s="175"/>
      <c r="S494" s="175"/>
      <c r="T494" s="175"/>
      <c r="U494" s="175"/>
      <c r="V494" s="175"/>
      <c r="W494" s="175"/>
      <c r="X494" s="175"/>
      <c r="Y494" s="175"/>
      <c r="Z494" s="175"/>
      <c r="AA494" s="175"/>
      <c r="AB494" s="175"/>
      <c r="AC494" s="175"/>
      <c r="AD494" s="175"/>
      <c r="AE494" s="175"/>
      <c r="AF494" s="175"/>
      <c r="AG494" s="175"/>
      <c r="AH494" s="175"/>
      <c r="AI494" s="175"/>
      <c r="AJ494" s="175"/>
      <c r="AK494" s="175"/>
      <c r="AL494" s="175"/>
      <c r="AM494" s="175"/>
      <c r="AN494" s="175"/>
      <c r="AO494" s="175"/>
      <c r="AP494" s="175"/>
      <c r="AQ494" s="175"/>
      <c r="AR494" s="175"/>
      <c r="AS494" s="175"/>
      <c r="AT494" s="175"/>
      <c r="AU494" s="175"/>
      <c r="AV494" s="175"/>
      <c r="AW494" s="175"/>
      <c r="AX494" s="175"/>
      <c r="AY494" s="175"/>
      <c r="AZ494" s="175"/>
      <c r="BA494" s="175"/>
      <c r="BB494" s="175"/>
      <c r="BC494" s="175"/>
      <c r="BD494" s="175"/>
      <c r="BE494" s="175"/>
      <c r="BF494" s="175"/>
      <c r="BG494" s="175"/>
      <c r="BH494" s="175"/>
    </row>
    <row r="495" spans="1:60" ht="22.5" outlineLevel="1">
      <c r="A495" s="220"/>
      <c r="B495" s="213"/>
      <c r="C495" s="233" t="s">
        <v>697</v>
      </c>
      <c r="D495" s="217"/>
      <c r="E495" s="241">
        <v>64.209999999999994</v>
      </c>
      <c r="F495" s="219"/>
      <c r="G495" s="222"/>
      <c r="H495" s="175"/>
      <c r="I495" s="175"/>
      <c r="J495" s="175"/>
      <c r="K495" s="175"/>
      <c r="L495" s="175"/>
      <c r="M495" s="175"/>
      <c r="N495" s="175"/>
      <c r="O495" s="175"/>
      <c r="P495" s="175"/>
      <c r="Q495" s="175"/>
      <c r="R495" s="175"/>
      <c r="S495" s="175"/>
      <c r="T495" s="175"/>
      <c r="U495" s="175"/>
      <c r="V495" s="175"/>
      <c r="W495" s="175"/>
      <c r="X495" s="175"/>
      <c r="Y495" s="175"/>
      <c r="Z495" s="175"/>
      <c r="AA495" s="175"/>
      <c r="AB495" s="175"/>
      <c r="AC495" s="175"/>
      <c r="AD495" s="175"/>
      <c r="AE495" s="175"/>
      <c r="AF495" s="175"/>
      <c r="AG495" s="175"/>
      <c r="AH495" s="175"/>
      <c r="AI495" s="175"/>
      <c r="AJ495" s="175"/>
      <c r="AK495" s="175"/>
      <c r="AL495" s="175"/>
      <c r="AM495" s="175"/>
      <c r="AN495" s="175"/>
      <c r="AO495" s="175"/>
      <c r="AP495" s="175"/>
      <c r="AQ495" s="175"/>
      <c r="AR495" s="175"/>
      <c r="AS495" s="175"/>
      <c r="AT495" s="175"/>
      <c r="AU495" s="175"/>
      <c r="AV495" s="175"/>
      <c r="AW495" s="175"/>
      <c r="AX495" s="175"/>
      <c r="AY495" s="175"/>
      <c r="AZ495" s="175"/>
      <c r="BA495" s="175"/>
      <c r="BB495" s="175"/>
      <c r="BC495" s="175"/>
      <c r="BD495" s="175"/>
      <c r="BE495" s="175"/>
      <c r="BF495" s="175"/>
      <c r="BG495" s="175"/>
      <c r="BH495" s="175"/>
    </row>
    <row r="496" spans="1:60" outlineLevel="1">
      <c r="A496" s="220"/>
      <c r="B496" s="213"/>
      <c r="C496" s="233" t="s">
        <v>698</v>
      </c>
      <c r="D496" s="217"/>
      <c r="E496" s="241">
        <v>26.765000000000001</v>
      </c>
      <c r="F496" s="219"/>
      <c r="G496" s="222"/>
      <c r="H496" s="175"/>
      <c r="I496" s="175"/>
      <c r="J496" s="175"/>
      <c r="K496" s="175"/>
      <c r="L496" s="175"/>
      <c r="M496" s="175"/>
      <c r="N496" s="175"/>
      <c r="O496" s="175"/>
      <c r="P496" s="175"/>
      <c r="Q496" s="175"/>
      <c r="R496" s="175"/>
      <c r="S496" s="175"/>
      <c r="T496" s="175"/>
      <c r="U496" s="175"/>
      <c r="V496" s="175"/>
      <c r="W496" s="175"/>
      <c r="X496" s="175"/>
      <c r="Y496" s="175"/>
      <c r="Z496" s="175"/>
      <c r="AA496" s="175"/>
      <c r="AB496" s="175"/>
      <c r="AC496" s="175"/>
      <c r="AD496" s="175"/>
      <c r="AE496" s="175"/>
      <c r="AF496" s="175"/>
      <c r="AG496" s="175"/>
      <c r="AH496" s="175"/>
      <c r="AI496" s="175"/>
      <c r="AJ496" s="175"/>
      <c r="AK496" s="175"/>
      <c r="AL496" s="175"/>
      <c r="AM496" s="175"/>
      <c r="AN496" s="175"/>
      <c r="AO496" s="175"/>
      <c r="AP496" s="175"/>
      <c r="AQ496" s="175"/>
      <c r="AR496" s="175"/>
      <c r="AS496" s="175"/>
      <c r="AT496" s="175"/>
      <c r="AU496" s="175"/>
      <c r="AV496" s="175"/>
      <c r="AW496" s="175"/>
      <c r="AX496" s="175"/>
      <c r="AY496" s="175"/>
      <c r="AZ496" s="175"/>
      <c r="BA496" s="175"/>
      <c r="BB496" s="175"/>
      <c r="BC496" s="175"/>
      <c r="BD496" s="175"/>
      <c r="BE496" s="175"/>
      <c r="BF496" s="175"/>
      <c r="BG496" s="175"/>
      <c r="BH496" s="175"/>
    </row>
    <row r="497" spans="1:60" outlineLevel="1">
      <c r="A497" s="220"/>
      <c r="B497" s="213"/>
      <c r="C497" s="233" t="s">
        <v>699</v>
      </c>
      <c r="D497" s="217"/>
      <c r="E497" s="241">
        <v>45.41</v>
      </c>
      <c r="F497" s="219"/>
      <c r="G497" s="222"/>
      <c r="H497" s="175"/>
      <c r="I497" s="175"/>
      <c r="J497" s="175"/>
      <c r="K497" s="175"/>
      <c r="L497" s="175"/>
      <c r="M497" s="175"/>
      <c r="N497" s="175"/>
      <c r="O497" s="175"/>
      <c r="P497" s="175"/>
      <c r="Q497" s="175"/>
      <c r="R497" s="175"/>
      <c r="S497" s="175"/>
      <c r="T497" s="175"/>
      <c r="U497" s="175"/>
      <c r="V497" s="175"/>
      <c r="W497" s="175"/>
      <c r="X497" s="175"/>
      <c r="Y497" s="175"/>
      <c r="Z497" s="175"/>
      <c r="AA497" s="175"/>
      <c r="AB497" s="175"/>
      <c r="AC497" s="175"/>
      <c r="AD497" s="175"/>
      <c r="AE497" s="175"/>
      <c r="AF497" s="175"/>
      <c r="AG497" s="175"/>
      <c r="AH497" s="175"/>
      <c r="AI497" s="175"/>
      <c r="AJ497" s="175"/>
      <c r="AK497" s="175"/>
      <c r="AL497" s="175"/>
      <c r="AM497" s="175"/>
      <c r="AN497" s="175"/>
      <c r="AO497" s="175"/>
      <c r="AP497" s="175"/>
      <c r="AQ497" s="175"/>
      <c r="AR497" s="175"/>
      <c r="AS497" s="175"/>
      <c r="AT497" s="175"/>
      <c r="AU497" s="175"/>
      <c r="AV497" s="175"/>
      <c r="AW497" s="175"/>
      <c r="AX497" s="175"/>
      <c r="AY497" s="175"/>
      <c r="AZ497" s="175"/>
      <c r="BA497" s="175"/>
      <c r="BB497" s="175"/>
      <c r="BC497" s="175"/>
      <c r="BD497" s="175"/>
      <c r="BE497" s="175"/>
      <c r="BF497" s="175"/>
      <c r="BG497" s="175"/>
      <c r="BH497" s="175"/>
    </row>
    <row r="498" spans="1:60" outlineLevel="1">
      <c r="A498" s="220"/>
      <c r="B498" s="213"/>
      <c r="C498" s="233" t="s">
        <v>700</v>
      </c>
      <c r="D498" s="217"/>
      <c r="E498" s="241">
        <v>23.69</v>
      </c>
      <c r="F498" s="219"/>
      <c r="G498" s="222"/>
      <c r="H498" s="175"/>
      <c r="I498" s="175"/>
      <c r="J498" s="175"/>
      <c r="K498" s="175"/>
      <c r="L498" s="175"/>
      <c r="M498" s="175"/>
      <c r="N498" s="175"/>
      <c r="O498" s="175"/>
      <c r="P498" s="175"/>
      <c r="Q498" s="175"/>
      <c r="R498" s="175"/>
      <c r="S498" s="175"/>
      <c r="T498" s="175"/>
      <c r="U498" s="175"/>
      <c r="V498" s="175"/>
      <c r="W498" s="175"/>
      <c r="X498" s="175"/>
      <c r="Y498" s="175"/>
      <c r="Z498" s="175"/>
      <c r="AA498" s="175"/>
      <c r="AB498" s="175"/>
      <c r="AC498" s="175"/>
      <c r="AD498" s="175"/>
      <c r="AE498" s="175"/>
      <c r="AF498" s="175"/>
      <c r="AG498" s="175"/>
      <c r="AH498" s="175"/>
      <c r="AI498" s="175"/>
      <c r="AJ498" s="175"/>
      <c r="AK498" s="175"/>
      <c r="AL498" s="175"/>
      <c r="AM498" s="175"/>
      <c r="AN498" s="175"/>
      <c r="AO498" s="175"/>
      <c r="AP498" s="175"/>
      <c r="AQ498" s="175"/>
      <c r="AR498" s="175"/>
      <c r="AS498" s="175"/>
      <c r="AT498" s="175"/>
      <c r="AU498" s="175"/>
      <c r="AV498" s="175"/>
      <c r="AW498" s="175"/>
      <c r="AX498" s="175"/>
      <c r="AY498" s="175"/>
      <c r="AZ498" s="175"/>
      <c r="BA498" s="175"/>
      <c r="BB498" s="175"/>
      <c r="BC498" s="175"/>
      <c r="BD498" s="175"/>
      <c r="BE498" s="175"/>
      <c r="BF498" s="175"/>
      <c r="BG498" s="175"/>
      <c r="BH498" s="175"/>
    </row>
    <row r="499" spans="1:60" outlineLevel="1">
      <c r="A499" s="220"/>
      <c r="B499" s="213"/>
      <c r="C499" s="233" t="s">
        <v>701</v>
      </c>
      <c r="D499" s="217"/>
      <c r="E499" s="241">
        <v>6.16</v>
      </c>
      <c r="F499" s="219"/>
      <c r="G499" s="222"/>
      <c r="H499" s="175"/>
      <c r="I499" s="175"/>
      <c r="J499" s="175"/>
      <c r="K499" s="175"/>
      <c r="L499" s="175"/>
      <c r="M499" s="175"/>
      <c r="N499" s="175"/>
      <c r="O499" s="175"/>
      <c r="P499" s="175"/>
      <c r="Q499" s="175"/>
      <c r="R499" s="175"/>
      <c r="S499" s="175"/>
      <c r="T499" s="175"/>
      <c r="U499" s="175"/>
      <c r="V499" s="175"/>
      <c r="W499" s="175"/>
      <c r="X499" s="175"/>
      <c r="Y499" s="175"/>
      <c r="Z499" s="175"/>
      <c r="AA499" s="175"/>
      <c r="AB499" s="175"/>
      <c r="AC499" s="175"/>
      <c r="AD499" s="175"/>
      <c r="AE499" s="175"/>
      <c r="AF499" s="175"/>
      <c r="AG499" s="175"/>
      <c r="AH499" s="175"/>
      <c r="AI499" s="175"/>
      <c r="AJ499" s="175"/>
      <c r="AK499" s="175"/>
      <c r="AL499" s="175"/>
      <c r="AM499" s="175"/>
      <c r="AN499" s="175"/>
      <c r="AO499" s="175"/>
      <c r="AP499" s="175"/>
      <c r="AQ499" s="175"/>
      <c r="AR499" s="175"/>
      <c r="AS499" s="175"/>
      <c r="AT499" s="175"/>
      <c r="AU499" s="175"/>
      <c r="AV499" s="175"/>
      <c r="AW499" s="175"/>
      <c r="AX499" s="175"/>
      <c r="AY499" s="175"/>
      <c r="AZ499" s="175"/>
      <c r="BA499" s="175"/>
      <c r="BB499" s="175"/>
      <c r="BC499" s="175"/>
      <c r="BD499" s="175"/>
      <c r="BE499" s="175"/>
      <c r="BF499" s="175"/>
      <c r="BG499" s="175"/>
      <c r="BH499" s="175"/>
    </row>
    <row r="500" spans="1:60" outlineLevel="1">
      <c r="A500" s="220"/>
      <c r="B500" s="213"/>
      <c r="C500" s="233" t="s">
        <v>702</v>
      </c>
      <c r="D500" s="217"/>
      <c r="E500" s="241">
        <v>5.17</v>
      </c>
      <c r="F500" s="219"/>
      <c r="G500" s="222"/>
      <c r="H500" s="175"/>
      <c r="I500" s="175"/>
      <c r="J500" s="175"/>
      <c r="K500" s="175"/>
      <c r="L500" s="175"/>
      <c r="M500" s="175"/>
      <c r="N500" s="175"/>
      <c r="O500" s="175"/>
      <c r="P500" s="175"/>
      <c r="Q500" s="175"/>
      <c r="R500" s="175"/>
      <c r="S500" s="175"/>
      <c r="T500" s="175"/>
      <c r="U500" s="175"/>
      <c r="V500" s="175"/>
      <c r="W500" s="175"/>
      <c r="X500" s="175"/>
      <c r="Y500" s="175"/>
      <c r="Z500" s="175"/>
      <c r="AA500" s="175"/>
      <c r="AB500" s="175"/>
      <c r="AC500" s="175"/>
      <c r="AD500" s="175"/>
      <c r="AE500" s="175"/>
      <c r="AF500" s="175"/>
      <c r="AG500" s="175"/>
      <c r="AH500" s="175"/>
      <c r="AI500" s="175"/>
      <c r="AJ500" s="175"/>
      <c r="AK500" s="175"/>
      <c r="AL500" s="175"/>
      <c r="AM500" s="175"/>
      <c r="AN500" s="175"/>
      <c r="AO500" s="175"/>
      <c r="AP500" s="175"/>
      <c r="AQ500" s="175"/>
      <c r="AR500" s="175"/>
      <c r="AS500" s="175"/>
      <c r="AT500" s="175"/>
      <c r="AU500" s="175"/>
      <c r="AV500" s="175"/>
      <c r="AW500" s="175"/>
      <c r="AX500" s="175"/>
      <c r="AY500" s="175"/>
      <c r="AZ500" s="175"/>
      <c r="BA500" s="175"/>
      <c r="BB500" s="175"/>
      <c r="BC500" s="175"/>
      <c r="BD500" s="175"/>
      <c r="BE500" s="175"/>
      <c r="BF500" s="175"/>
      <c r="BG500" s="175"/>
      <c r="BH500" s="175"/>
    </row>
    <row r="501" spans="1:60" outlineLevel="1">
      <c r="A501" s="220"/>
      <c r="B501" s="213"/>
      <c r="C501" s="233" t="s">
        <v>703</v>
      </c>
      <c r="D501" s="217"/>
      <c r="E501" s="241">
        <v>5.0599999999999996</v>
      </c>
      <c r="F501" s="219"/>
      <c r="G501" s="222"/>
      <c r="H501" s="175"/>
      <c r="I501" s="175"/>
      <c r="J501" s="175"/>
      <c r="K501" s="175"/>
      <c r="L501" s="175"/>
      <c r="M501" s="175"/>
      <c r="N501" s="175"/>
      <c r="O501" s="175"/>
      <c r="P501" s="175"/>
      <c r="Q501" s="175"/>
      <c r="R501" s="175"/>
      <c r="S501" s="175"/>
      <c r="T501" s="175"/>
      <c r="U501" s="175"/>
      <c r="V501" s="175"/>
      <c r="W501" s="175"/>
      <c r="X501" s="175"/>
      <c r="Y501" s="175"/>
      <c r="Z501" s="175"/>
      <c r="AA501" s="175"/>
      <c r="AB501" s="175"/>
      <c r="AC501" s="175"/>
      <c r="AD501" s="175"/>
      <c r="AE501" s="175"/>
      <c r="AF501" s="175"/>
      <c r="AG501" s="175"/>
      <c r="AH501" s="175"/>
      <c r="AI501" s="175"/>
      <c r="AJ501" s="175"/>
      <c r="AK501" s="175"/>
      <c r="AL501" s="175"/>
      <c r="AM501" s="175"/>
      <c r="AN501" s="175"/>
      <c r="AO501" s="175"/>
      <c r="AP501" s="175"/>
      <c r="AQ501" s="175"/>
      <c r="AR501" s="175"/>
      <c r="AS501" s="175"/>
      <c r="AT501" s="175"/>
      <c r="AU501" s="175"/>
      <c r="AV501" s="175"/>
      <c r="AW501" s="175"/>
      <c r="AX501" s="175"/>
      <c r="AY501" s="175"/>
      <c r="AZ501" s="175"/>
      <c r="BA501" s="175"/>
      <c r="BB501" s="175"/>
      <c r="BC501" s="175"/>
      <c r="BD501" s="175"/>
      <c r="BE501" s="175"/>
      <c r="BF501" s="175"/>
      <c r="BG501" s="175"/>
      <c r="BH501" s="175"/>
    </row>
    <row r="502" spans="1:60" outlineLevel="1">
      <c r="A502" s="220"/>
      <c r="B502" s="213"/>
      <c r="C502" s="233" t="s">
        <v>704</v>
      </c>
      <c r="D502" s="217"/>
      <c r="E502" s="241">
        <v>21.69</v>
      </c>
      <c r="F502" s="219"/>
      <c r="G502" s="222"/>
      <c r="H502" s="175"/>
      <c r="I502" s="175"/>
      <c r="J502" s="175"/>
      <c r="K502" s="175"/>
      <c r="L502" s="175"/>
      <c r="M502" s="175"/>
      <c r="N502" s="175"/>
      <c r="O502" s="175"/>
      <c r="P502" s="175"/>
      <c r="Q502" s="175"/>
      <c r="R502" s="175"/>
      <c r="S502" s="175"/>
      <c r="T502" s="175"/>
      <c r="U502" s="175"/>
      <c r="V502" s="175"/>
      <c r="W502" s="175"/>
      <c r="X502" s="175"/>
      <c r="Y502" s="175"/>
      <c r="Z502" s="175"/>
      <c r="AA502" s="175"/>
      <c r="AB502" s="175"/>
      <c r="AC502" s="175"/>
      <c r="AD502" s="175"/>
      <c r="AE502" s="175"/>
      <c r="AF502" s="175"/>
      <c r="AG502" s="175"/>
      <c r="AH502" s="175"/>
      <c r="AI502" s="175"/>
      <c r="AJ502" s="175"/>
      <c r="AK502" s="175"/>
      <c r="AL502" s="175"/>
      <c r="AM502" s="175"/>
      <c r="AN502" s="175"/>
      <c r="AO502" s="175"/>
      <c r="AP502" s="175"/>
      <c r="AQ502" s="175"/>
      <c r="AR502" s="175"/>
      <c r="AS502" s="175"/>
      <c r="AT502" s="175"/>
      <c r="AU502" s="175"/>
      <c r="AV502" s="175"/>
      <c r="AW502" s="175"/>
      <c r="AX502" s="175"/>
      <c r="AY502" s="175"/>
      <c r="AZ502" s="175"/>
      <c r="BA502" s="175"/>
      <c r="BB502" s="175"/>
      <c r="BC502" s="175"/>
      <c r="BD502" s="175"/>
      <c r="BE502" s="175"/>
      <c r="BF502" s="175"/>
      <c r="BG502" s="175"/>
      <c r="BH502" s="175"/>
    </row>
    <row r="503" spans="1:60" outlineLevel="1">
      <c r="A503" s="220"/>
      <c r="B503" s="213"/>
      <c r="C503" s="233" t="s">
        <v>705</v>
      </c>
      <c r="D503" s="217"/>
      <c r="E503" s="241">
        <v>7.81</v>
      </c>
      <c r="F503" s="219"/>
      <c r="G503" s="222"/>
      <c r="H503" s="175"/>
      <c r="I503" s="175"/>
      <c r="J503" s="175"/>
      <c r="K503" s="175"/>
      <c r="L503" s="175"/>
      <c r="M503" s="175"/>
      <c r="N503" s="175"/>
      <c r="O503" s="175"/>
      <c r="P503" s="175"/>
      <c r="Q503" s="175"/>
      <c r="R503" s="175"/>
      <c r="S503" s="175"/>
      <c r="T503" s="175"/>
      <c r="U503" s="175"/>
      <c r="V503" s="175"/>
      <c r="W503" s="175"/>
      <c r="X503" s="175"/>
      <c r="Y503" s="175"/>
      <c r="Z503" s="175"/>
      <c r="AA503" s="175"/>
      <c r="AB503" s="175"/>
      <c r="AC503" s="175"/>
      <c r="AD503" s="175"/>
      <c r="AE503" s="175"/>
      <c r="AF503" s="175"/>
      <c r="AG503" s="175"/>
      <c r="AH503" s="175"/>
      <c r="AI503" s="175"/>
      <c r="AJ503" s="175"/>
      <c r="AK503" s="175"/>
      <c r="AL503" s="175"/>
      <c r="AM503" s="175"/>
      <c r="AN503" s="175"/>
      <c r="AO503" s="175"/>
      <c r="AP503" s="175"/>
      <c r="AQ503" s="175"/>
      <c r="AR503" s="175"/>
      <c r="AS503" s="175"/>
      <c r="AT503" s="175"/>
      <c r="AU503" s="175"/>
      <c r="AV503" s="175"/>
      <c r="AW503" s="175"/>
      <c r="AX503" s="175"/>
      <c r="AY503" s="175"/>
      <c r="AZ503" s="175"/>
      <c r="BA503" s="175"/>
      <c r="BB503" s="175"/>
      <c r="BC503" s="175"/>
      <c r="BD503" s="175"/>
      <c r="BE503" s="175"/>
      <c r="BF503" s="175"/>
      <c r="BG503" s="175"/>
      <c r="BH503" s="175"/>
    </row>
    <row r="504" spans="1:60" outlineLevel="1">
      <c r="A504" s="220"/>
      <c r="B504" s="213"/>
      <c r="C504" s="233" t="s">
        <v>706</v>
      </c>
      <c r="D504" s="217"/>
      <c r="E504" s="241">
        <v>52.51</v>
      </c>
      <c r="F504" s="219"/>
      <c r="G504" s="222"/>
      <c r="H504" s="175"/>
      <c r="I504" s="175"/>
      <c r="J504" s="175"/>
      <c r="K504" s="175"/>
      <c r="L504" s="175"/>
      <c r="M504" s="175"/>
      <c r="N504" s="175"/>
      <c r="O504" s="175"/>
      <c r="P504" s="175"/>
      <c r="Q504" s="175"/>
      <c r="R504" s="175"/>
      <c r="S504" s="175"/>
      <c r="T504" s="175"/>
      <c r="U504" s="175"/>
      <c r="V504" s="175"/>
      <c r="W504" s="175"/>
      <c r="X504" s="175"/>
      <c r="Y504" s="175"/>
      <c r="Z504" s="175"/>
      <c r="AA504" s="175"/>
      <c r="AB504" s="175"/>
      <c r="AC504" s="175"/>
      <c r="AD504" s="175"/>
      <c r="AE504" s="175"/>
      <c r="AF504" s="175"/>
      <c r="AG504" s="175"/>
      <c r="AH504" s="175"/>
      <c r="AI504" s="175"/>
      <c r="AJ504" s="175"/>
      <c r="AK504" s="175"/>
      <c r="AL504" s="175"/>
      <c r="AM504" s="175"/>
      <c r="AN504" s="175"/>
      <c r="AO504" s="175"/>
      <c r="AP504" s="175"/>
      <c r="AQ504" s="175"/>
      <c r="AR504" s="175"/>
      <c r="AS504" s="175"/>
      <c r="AT504" s="175"/>
      <c r="AU504" s="175"/>
      <c r="AV504" s="175"/>
      <c r="AW504" s="175"/>
      <c r="AX504" s="175"/>
      <c r="AY504" s="175"/>
      <c r="AZ504" s="175"/>
      <c r="BA504" s="175"/>
      <c r="BB504" s="175"/>
      <c r="BC504" s="175"/>
      <c r="BD504" s="175"/>
      <c r="BE504" s="175"/>
      <c r="BF504" s="175"/>
      <c r="BG504" s="175"/>
      <c r="BH504" s="175"/>
    </row>
    <row r="505" spans="1:60" ht="22.5" outlineLevel="1">
      <c r="A505" s="220"/>
      <c r="B505" s="213"/>
      <c r="C505" s="233" t="s">
        <v>707</v>
      </c>
      <c r="D505" s="217"/>
      <c r="E505" s="241">
        <v>72.165000000000006</v>
      </c>
      <c r="F505" s="219"/>
      <c r="G505" s="222"/>
      <c r="H505" s="175"/>
      <c r="I505" s="175"/>
      <c r="J505" s="175"/>
      <c r="K505" s="175"/>
      <c r="L505" s="175"/>
      <c r="M505" s="175"/>
      <c r="N505" s="175"/>
      <c r="O505" s="175"/>
      <c r="P505" s="175"/>
      <c r="Q505" s="175"/>
      <c r="R505" s="175"/>
      <c r="S505" s="175"/>
      <c r="T505" s="175"/>
      <c r="U505" s="175"/>
      <c r="V505" s="175"/>
      <c r="W505" s="175"/>
      <c r="X505" s="175"/>
      <c r="Y505" s="175"/>
      <c r="Z505" s="175"/>
      <c r="AA505" s="175"/>
      <c r="AB505" s="175"/>
      <c r="AC505" s="175"/>
      <c r="AD505" s="175"/>
      <c r="AE505" s="175"/>
      <c r="AF505" s="175"/>
      <c r="AG505" s="175"/>
      <c r="AH505" s="175"/>
      <c r="AI505" s="175"/>
      <c r="AJ505" s="175"/>
      <c r="AK505" s="175"/>
      <c r="AL505" s="175"/>
      <c r="AM505" s="175"/>
      <c r="AN505" s="175"/>
      <c r="AO505" s="175"/>
      <c r="AP505" s="175"/>
      <c r="AQ505" s="175"/>
      <c r="AR505" s="175"/>
      <c r="AS505" s="175"/>
      <c r="AT505" s="175"/>
      <c r="AU505" s="175"/>
      <c r="AV505" s="175"/>
      <c r="AW505" s="175"/>
      <c r="AX505" s="175"/>
      <c r="AY505" s="175"/>
      <c r="AZ505" s="175"/>
      <c r="BA505" s="175"/>
      <c r="BB505" s="175"/>
      <c r="BC505" s="175"/>
      <c r="BD505" s="175"/>
      <c r="BE505" s="175"/>
      <c r="BF505" s="175"/>
      <c r="BG505" s="175"/>
      <c r="BH505" s="175"/>
    </row>
    <row r="506" spans="1:60" outlineLevel="1">
      <c r="A506" s="220"/>
      <c r="B506" s="213"/>
      <c r="C506" s="233" t="s">
        <v>708</v>
      </c>
      <c r="D506" s="217"/>
      <c r="E506" s="241">
        <v>31.26</v>
      </c>
      <c r="F506" s="219"/>
      <c r="G506" s="222"/>
      <c r="H506" s="175"/>
      <c r="I506" s="175"/>
      <c r="J506" s="175"/>
      <c r="K506" s="175"/>
      <c r="L506" s="175"/>
      <c r="M506" s="175"/>
      <c r="N506" s="175"/>
      <c r="O506" s="175"/>
      <c r="P506" s="175"/>
      <c r="Q506" s="175"/>
      <c r="R506" s="175"/>
      <c r="S506" s="175"/>
      <c r="T506" s="175"/>
      <c r="U506" s="175"/>
      <c r="V506" s="175"/>
      <c r="W506" s="175"/>
      <c r="X506" s="175"/>
      <c r="Y506" s="175"/>
      <c r="Z506" s="175"/>
      <c r="AA506" s="175"/>
      <c r="AB506" s="175"/>
      <c r="AC506" s="175"/>
      <c r="AD506" s="175"/>
      <c r="AE506" s="175"/>
      <c r="AF506" s="175"/>
      <c r="AG506" s="175"/>
      <c r="AH506" s="175"/>
      <c r="AI506" s="175"/>
      <c r="AJ506" s="175"/>
      <c r="AK506" s="175"/>
      <c r="AL506" s="175"/>
      <c r="AM506" s="175"/>
      <c r="AN506" s="175"/>
      <c r="AO506" s="175"/>
      <c r="AP506" s="175"/>
      <c r="AQ506" s="175"/>
      <c r="AR506" s="175"/>
      <c r="AS506" s="175"/>
      <c r="AT506" s="175"/>
      <c r="AU506" s="175"/>
      <c r="AV506" s="175"/>
      <c r="AW506" s="175"/>
      <c r="AX506" s="175"/>
      <c r="AY506" s="175"/>
      <c r="AZ506" s="175"/>
      <c r="BA506" s="175"/>
      <c r="BB506" s="175"/>
      <c r="BC506" s="175"/>
      <c r="BD506" s="175"/>
      <c r="BE506" s="175"/>
      <c r="BF506" s="175"/>
      <c r="BG506" s="175"/>
      <c r="BH506" s="175"/>
    </row>
    <row r="507" spans="1:60" outlineLevel="1">
      <c r="A507" s="220"/>
      <c r="B507" s="213"/>
      <c r="C507" s="233" t="s">
        <v>709</v>
      </c>
      <c r="D507" s="217"/>
      <c r="E507" s="241">
        <v>8.7799999999999994</v>
      </c>
      <c r="F507" s="219"/>
      <c r="G507" s="222"/>
      <c r="H507" s="175"/>
      <c r="I507" s="175"/>
      <c r="J507" s="175"/>
      <c r="K507" s="175"/>
      <c r="L507" s="175"/>
      <c r="M507" s="175"/>
      <c r="N507" s="175"/>
      <c r="O507" s="175"/>
      <c r="P507" s="175"/>
      <c r="Q507" s="175"/>
      <c r="R507" s="175"/>
      <c r="S507" s="175"/>
      <c r="T507" s="175"/>
      <c r="U507" s="175"/>
      <c r="V507" s="175"/>
      <c r="W507" s="175"/>
      <c r="X507" s="175"/>
      <c r="Y507" s="175"/>
      <c r="Z507" s="175"/>
      <c r="AA507" s="175"/>
      <c r="AB507" s="175"/>
      <c r="AC507" s="175"/>
      <c r="AD507" s="175"/>
      <c r="AE507" s="175"/>
      <c r="AF507" s="175"/>
      <c r="AG507" s="175"/>
      <c r="AH507" s="175"/>
      <c r="AI507" s="175"/>
      <c r="AJ507" s="175"/>
      <c r="AK507" s="175"/>
      <c r="AL507" s="175"/>
      <c r="AM507" s="175"/>
      <c r="AN507" s="175"/>
      <c r="AO507" s="175"/>
      <c r="AP507" s="175"/>
      <c r="AQ507" s="175"/>
      <c r="AR507" s="175"/>
      <c r="AS507" s="175"/>
      <c r="AT507" s="175"/>
      <c r="AU507" s="175"/>
      <c r="AV507" s="175"/>
      <c r="AW507" s="175"/>
      <c r="AX507" s="175"/>
      <c r="AY507" s="175"/>
      <c r="AZ507" s="175"/>
      <c r="BA507" s="175"/>
      <c r="BB507" s="175"/>
      <c r="BC507" s="175"/>
      <c r="BD507" s="175"/>
      <c r="BE507" s="175"/>
      <c r="BF507" s="175"/>
      <c r="BG507" s="175"/>
      <c r="BH507" s="175"/>
    </row>
    <row r="508" spans="1:60" ht="22.5" outlineLevel="1">
      <c r="A508" s="220">
        <v>142</v>
      </c>
      <c r="B508" s="213" t="s">
        <v>710</v>
      </c>
      <c r="C508" s="231" t="s">
        <v>711</v>
      </c>
      <c r="D508" s="215" t="s">
        <v>164</v>
      </c>
      <c r="E508" s="239">
        <v>487.14</v>
      </c>
      <c r="F508" s="219"/>
      <c r="G508" s="222">
        <f>E508*F508</f>
        <v>0</v>
      </c>
      <c r="H508" s="175"/>
      <c r="I508" s="175"/>
      <c r="J508" s="175"/>
      <c r="K508" s="175"/>
      <c r="L508" s="175"/>
      <c r="M508" s="175"/>
      <c r="N508" s="175"/>
      <c r="O508" s="175"/>
      <c r="P508" s="175"/>
      <c r="Q508" s="175"/>
      <c r="R508" s="175"/>
      <c r="S508" s="175"/>
      <c r="T508" s="175"/>
      <c r="U508" s="175"/>
      <c r="V508" s="175"/>
      <c r="W508" s="175"/>
      <c r="X508" s="175"/>
      <c r="Y508" s="175"/>
      <c r="Z508" s="175"/>
      <c r="AA508" s="175"/>
      <c r="AB508" s="175"/>
      <c r="AC508" s="175"/>
      <c r="AD508" s="175"/>
      <c r="AE508" s="175"/>
      <c r="AF508" s="175"/>
      <c r="AG508" s="175"/>
      <c r="AH508" s="175"/>
      <c r="AI508" s="175"/>
      <c r="AJ508" s="175"/>
      <c r="AK508" s="175"/>
      <c r="AL508" s="175"/>
      <c r="AM508" s="175"/>
      <c r="AN508" s="175"/>
      <c r="AO508" s="175"/>
      <c r="AP508" s="175"/>
      <c r="AQ508" s="175"/>
      <c r="AR508" s="175"/>
      <c r="AS508" s="175"/>
      <c r="AT508" s="175"/>
      <c r="AU508" s="175"/>
      <c r="AV508" s="175"/>
      <c r="AW508" s="175"/>
      <c r="AX508" s="175"/>
      <c r="AY508" s="175"/>
      <c r="AZ508" s="175"/>
      <c r="BA508" s="175"/>
      <c r="BB508" s="175"/>
      <c r="BC508" s="175"/>
      <c r="BD508" s="175"/>
      <c r="BE508" s="175"/>
      <c r="BF508" s="175"/>
      <c r="BG508" s="175"/>
      <c r="BH508" s="175"/>
    </row>
    <row r="509" spans="1:60" outlineLevel="1">
      <c r="A509" s="220"/>
      <c r="B509" s="213"/>
      <c r="C509" s="307" t="s">
        <v>712</v>
      </c>
      <c r="D509" s="308"/>
      <c r="E509" s="309"/>
      <c r="F509" s="310"/>
      <c r="G509" s="311"/>
      <c r="H509" s="175"/>
      <c r="I509" s="175"/>
      <c r="J509" s="175"/>
      <c r="K509" s="175"/>
      <c r="L509" s="175"/>
      <c r="M509" s="175"/>
      <c r="N509" s="175"/>
      <c r="O509" s="175"/>
      <c r="P509" s="175"/>
      <c r="Q509" s="175"/>
      <c r="R509" s="175"/>
      <c r="S509" s="175"/>
      <c r="T509" s="175"/>
      <c r="U509" s="175"/>
      <c r="V509" s="175"/>
      <c r="W509" s="175"/>
      <c r="X509" s="175"/>
      <c r="Y509" s="175"/>
      <c r="Z509" s="175"/>
      <c r="AA509" s="175"/>
      <c r="AB509" s="175"/>
      <c r="AC509" s="175"/>
      <c r="AD509" s="175"/>
      <c r="AE509" s="175"/>
      <c r="AF509" s="175"/>
      <c r="AG509" s="175"/>
      <c r="AH509" s="175"/>
      <c r="AI509" s="175"/>
      <c r="AJ509" s="175"/>
      <c r="AK509" s="175"/>
      <c r="AL509" s="175"/>
      <c r="AM509" s="175"/>
      <c r="AN509" s="175"/>
      <c r="AO509" s="175"/>
      <c r="AP509" s="175"/>
      <c r="AQ509" s="175"/>
      <c r="AR509" s="175"/>
      <c r="AS509" s="175"/>
      <c r="AT509" s="175"/>
      <c r="AU509" s="175"/>
      <c r="AV509" s="175"/>
      <c r="AW509" s="175"/>
      <c r="AX509" s="175"/>
      <c r="AY509" s="175"/>
      <c r="AZ509" s="175"/>
      <c r="BA509" s="212" t="str">
        <f>C509</f>
        <v>výkaz výměr viz předcházející položka</v>
      </c>
      <c r="BB509" s="175"/>
      <c r="BC509" s="175"/>
      <c r="BD509" s="175"/>
      <c r="BE509" s="175"/>
      <c r="BF509" s="175"/>
      <c r="BG509" s="175"/>
      <c r="BH509" s="175"/>
    </row>
    <row r="510" spans="1:60" ht="22.5" outlineLevel="1">
      <c r="A510" s="220">
        <v>143</v>
      </c>
      <c r="B510" s="213" t="s">
        <v>713</v>
      </c>
      <c r="C510" s="231" t="s">
        <v>714</v>
      </c>
      <c r="D510" s="215" t="s">
        <v>164</v>
      </c>
      <c r="E510" s="239">
        <v>141.38800000000001</v>
      </c>
      <c r="F510" s="219"/>
      <c r="G510" s="222">
        <f>E510*F510</f>
        <v>0</v>
      </c>
      <c r="H510" s="175"/>
      <c r="I510" s="175"/>
      <c r="J510" s="175"/>
      <c r="K510" s="175"/>
      <c r="L510" s="175"/>
      <c r="M510" s="175"/>
      <c r="N510" s="175"/>
      <c r="O510" s="175"/>
      <c r="P510" s="175"/>
      <c r="Q510" s="175"/>
      <c r="R510" s="175"/>
      <c r="S510" s="175"/>
      <c r="T510" s="175"/>
      <c r="U510" s="175"/>
      <c r="V510" s="175"/>
      <c r="W510" s="175"/>
      <c r="X510" s="175"/>
      <c r="Y510" s="175"/>
      <c r="Z510" s="175"/>
      <c r="AA510" s="175"/>
      <c r="AB510" s="175"/>
      <c r="AC510" s="175"/>
      <c r="AD510" s="175"/>
      <c r="AE510" s="175"/>
      <c r="AF510" s="175"/>
      <c r="AG510" s="175"/>
      <c r="AH510" s="175"/>
      <c r="AI510" s="175"/>
      <c r="AJ510" s="175"/>
      <c r="AK510" s="175"/>
      <c r="AL510" s="175"/>
      <c r="AM510" s="175"/>
      <c r="AN510" s="175"/>
      <c r="AO510" s="175"/>
      <c r="AP510" s="175"/>
      <c r="AQ510" s="175"/>
      <c r="AR510" s="175"/>
      <c r="AS510" s="175"/>
      <c r="AT510" s="175"/>
      <c r="AU510" s="175"/>
      <c r="AV510" s="175"/>
      <c r="AW510" s="175"/>
      <c r="AX510" s="175"/>
      <c r="AY510" s="175"/>
      <c r="AZ510" s="175"/>
      <c r="BA510" s="175"/>
      <c r="BB510" s="175"/>
      <c r="BC510" s="175"/>
      <c r="BD510" s="175"/>
      <c r="BE510" s="175"/>
      <c r="BF510" s="175"/>
      <c r="BG510" s="175"/>
      <c r="BH510" s="175"/>
    </row>
    <row r="511" spans="1:60" outlineLevel="1">
      <c r="A511" s="220"/>
      <c r="B511" s="213"/>
      <c r="C511" s="233" t="s">
        <v>715</v>
      </c>
      <c r="D511" s="217"/>
      <c r="E511" s="241"/>
      <c r="F511" s="219"/>
      <c r="G511" s="222"/>
      <c r="H511" s="175"/>
      <c r="I511" s="175"/>
      <c r="J511" s="175"/>
      <c r="K511" s="175"/>
      <c r="L511" s="175"/>
      <c r="M511" s="175"/>
      <c r="N511" s="175"/>
      <c r="O511" s="175"/>
      <c r="P511" s="175"/>
      <c r="Q511" s="175"/>
      <c r="R511" s="175"/>
      <c r="S511" s="175"/>
      <c r="T511" s="175"/>
      <c r="U511" s="175"/>
      <c r="V511" s="175"/>
      <c r="W511" s="175"/>
      <c r="X511" s="175"/>
      <c r="Y511" s="175"/>
      <c r="Z511" s="175"/>
      <c r="AA511" s="175"/>
      <c r="AB511" s="175"/>
      <c r="AC511" s="175"/>
      <c r="AD511" s="175"/>
      <c r="AE511" s="175"/>
      <c r="AF511" s="175"/>
      <c r="AG511" s="175"/>
      <c r="AH511" s="175"/>
      <c r="AI511" s="175"/>
      <c r="AJ511" s="175"/>
      <c r="AK511" s="175"/>
      <c r="AL511" s="175"/>
      <c r="AM511" s="175"/>
      <c r="AN511" s="175"/>
      <c r="AO511" s="175"/>
      <c r="AP511" s="175"/>
      <c r="AQ511" s="175"/>
      <c r="AR511" s="175"/>
      <c r="AS511" s="175"/>
      <c r="AT511" s="175"/>
      <c r="AU511" s="175"/>
      <c r="AV511" s="175"/>
      <c r="AW511" s="175"/>
      <c r="AX511" s="175"/>
      <c r="AY511" s="175"/>
      <c r="AZ511" s="175"/>
      <c r="BA511" s="175"/>
      <c r="BB511" s="175"/>
      <c r="BC511" s="175"/>
      <c r="BD511" s="175"/>
      <c r="BE511" s="175"/>
      <c r="BF511" s="175"/>
      <c r="BG511" s="175"/>
      <c r="BH511" s="175"/>
    </row>
    <row r="512" spans="1:60" outlineLevel="1">
      <c r="A512" s="220"/>
      <c r="B512" s="213"/>
      <c r="C512" s="233" t="s">
        <v>716</v>
      </c>
      <c r="D512" s="217"/>
      <c r="E512" s="241">
        <v>74.688000000000002</v>
      </c>
      <c r="F512" s="219"/>
      <c r="G512" s="222"/>
      <c r="H512" s="175"/>
      <c r="I512" s="175"/>
      <c r="J512" s="175"/>
      <c r="K512" s="175"/>
      <c r="L512" s="175"/>
      <c r="M512" s="175"/>
      <c r="N512" s="175"/>
      <c r="O512" s="175"/>
      <c r="P512" s="175"/>
      <c r="Q512" s="175"/>
      <c r="R512" s="175"/>
      <c r="S512" s="175"/>
      <c r="T512" s="175"/>
      <c r="U512" s="175"/>
      <c r="V512" s="175"/>
      <c r="W512" s="175"/>
      <c r="X512" s="175"/>
      <c r="Y512" s="175"/>
      <c r="Z512" s="175"/>
      <c r="AA512" s="175"/>
      <c r="AB512" s="175"/>
      <c r="AC512" s="175"/>
      <c r="AD512" s="175"/>
      <c r="AE512" s="175"/>
      <c r="AF512" s="175"/>
      <c r="AG512" s="175"/>
      <c r="AH512" s="175"/>
      <c r="AI512" s="175"/>
      <c r="AJ512" s="175"/>
      <c r="AK512" s="175"/>
      <c r="AL512" s="175"/>
      <c r="AM512" s="175"/>
      <c r="AN512" s="175"/>
      <c r="AO512" s="175"/>
      <c r="AP512" s="175"/>
      <c r="AQ512" s="175"/>
      <c r="AR512" s="175"/>
      <c r="AS512" s="175"/>
      <c r="AT512" s="175"/>
      <c r="AU512" s="175"/>
      <c r="AV512" s="175"/>
      <c r="AW512" s="175"/>
      <c r="AX512" s="175"/>
      <c r="AY512" s="175"/>
      <c r="AZ512" s="175"/>
      <c r="BA512" s="175"/>
      <c r="BB512" s="175"/>
      <c r="BC512" s="175"/>
      <c r="BD512" s="175"/>
      <c r="BE512" s="175"/>
      <c r="BF512" s="175"/>
      <c r="BG512" s="175"/>
      <c r="BH512" s="175"/>
    </row>
    <row r="513" spans="1:60" outlineLevel="1">
      <c r="A513" s="220"/>
      <c r="B513" s="213"/>
      <c r="C513" s="233" t="s">
        <v>717</v>
      </c>
      <c r="D513" s="217"/>
      <c r="E513" s="241">
        <v>26.22</v>
      </c>
      <c r="F513" s="219"/>
      <c r="G513" s="222"/>
      <c r="H513" s="175"/>
      <c r="I513" s="175"/>
      <c r="J513" s="175"/>
      <c r="K513" s="175"/>
      <c r="L513" s="175"/>
      <c r="M513" s="175"/>
      <c r="N513" s="175"/>
      <c r="O513" s="175"/>
      <c r="P513" s="175"/>
      <c r="Q513" s="175"/>
      <c r="R513" s="175"/>
      <c r="S513" s="175"/>
      <c r="T513" s="175"/>
      <c r="U513" s="175"/>
      <c r="V513" s="175"/>
      <c r="W513" s="175"/>
      <c r="X513" s="175"/>
      <c r="Y513" s="175"/>
      <c r="Z513" s="175"/>
      <c r="AA513" s="175"/>
      <c r="AB513" s="175"/>
      <c r="AC513" s="175"/>
      <c r="AD513" s="175"/>
      <c r="AE513" s="175"/>
      <c r="AF513" s="175"/>
      <c r="AG513" s="175"/>
      <c r="AH513" s="175"/>
      <c r="AI513" s="175"/>
      <c r="AJ513" s="175"/>
      <c r="AK513" s="175"/>
      <c r="AL513" s="175"/>
      <c r="AM513" s="175"/>
      <c r="AN513" s="175"/>
      <c r="AO513" s="175"/>
      <c r="AP513" s="175"/>
      <c r="AQ513" s="175"/>
      <c r="AR513" s="175"/>
      <c r="AS513" s="175"/>
      <c r="AT513" s="175"/>
      <c r="AU513" s="175"/>
      <c r="AV513" s="175"/>
      <c r="AW513" s="175"/>
      <c r="AX513" s="175"/>
      <c r="AY513" s="175"/>
      <c r="AZ513" s="175"/>
      <c r="BA513" s="175"/>
      <c r="BB513" s="175"/>
      <c r="BC513" s="175"/>
      <c r="BD513" s="175"/>
      <c r="BE513" s="175"/>
      <c r="BF513" s="175"/>
      <c r="BG513" s="175"/>
      <c r="BH513" s="175"/>
    </row>
    <row r="514" spans="1:60" outlineLevel="1">
      <c r="A514" s="220"/>
      <c r="B514" s="213"/>
      <c r="C514" s="233" t="s">
        <v>718</v>
      </c>
      <c r="D514" s="217"/>
      <c r="E514" s="241">
        <v>13.6</v>
      </c>
      <c r="F514" s="219"/>
      <c r="G514" s="222"/>
      <c r="H514" s="175"/>
      <c r="I514" s="175"/>
      <c r="J514" s="175"/>
      <c r="K514" s="175"/>
      <c r="L514" s="175"/>
      <c r="M514" s="175"/>
      <c r="N514" s="175"/>
      <c r="O514" s="175"/>
      <c r="P514" s="175"/>
      <c r="Q514" s="175"/>
      <c r="R514" s="175"/>
      <c r="S514" s="175"/>
      <c r="T514" s="175"/>
      <c r="U514" s="175"/>
      <c r="V514" s="175"/>
      <c r="W514" s="175"/>
      <c r="X514" s="175"/>
      <c r="Y514" s="175"/>
      <c r="Z514" s="175"/>
      <c r="AA514" s="175"/>
      <c r="AB514" s="175"/>
      <c r="AC514" s="175"/>
      <c r="AD514" s="175"/>
      <c r="AE514" s="175"/>
      <c r="AF514" s="175"/>
      <c r="AG514" s="175"/>
      <c r="AH514" s="175"/>
      <c r="AI514" s="175"/>
      <c r="AJ514" s="175"/>
      <c r="AK514" s="175"/>
      <c r="AL514" s="175"/>
      <c r="AM514" s="175"/>
      <c r="AN514" s="175"/>
      <c r="AO514" s="175"/>
      <c r="AP514" s="175"/>
      <c r="AQ514" s="175"/>
      <c r="AR514" s="175"/>
      <c r="AS514" s="175"/>
      <c r="AT514" s="175"/>
      <c r="AU514" s="175"/>
      <c r="AV514" s="175"/>
      <c r="AW514" s="175"/>
      <c r="AX514" s="175"/>
      <c r="AY514" s="175"/>
      <c r="AZ514" s="175"/>
      <c r="BA514" s="175"/>
      <c r="BB514" s="175"/>
      <c r="BC514" s="175"/>
      <c r="BD514" s="175"/>
      <c r="BE514" s="175"/>
      <c r="BF514" s="175"/>
      <c r="BG514" s="175"/>
      <c r="BH514" s="175"/>
    </row>
    <row r="515" spans="1:60" outlineLevel="1">
      <c r="A515" s="220"/>
      <c r="B515" s="213"/>
      <c r="C515" s="233" t="s">
        <v>719</v>
      </c>
      <c r="D515" s="217"/>
      <c r="E515" s="241">
        <v>26.88</v>
      </c>
      <c r="F515" s="219"/>
      <c r="G515" s="222"/>
      <c r="H515" s="175"/>
      <c r="I515" s="175"/>
      <c r="J515" s="175"/>
      <c r="K515" s="175"/>
      <c r="L515" s="175"/>
      <c r="M515" s="175"/>
      <c r="N515" s="175"/>
      <c r="O515" s="175"/>
      <c r="P515" s="175"/>
      <c r="Q515" s="175"/>
      <c r="R515" s="175"/>
      <c r="S515" s="175"/>
      <c r="T515" s="175"/>
      <c r="U515" s="175"/>
      <c r="V515" s="175"/>
      <c r="W515" s="175"/>
      <c r="X515" s="175"/>
      <c r="Y515" s="175"/>
      <c r="Z515" s="175"/>
      <c r="AA515" s="175"/>
      <c r="AB515" s="175"/>
      <c r="AC515" s="175"/>
      <c r="AD515" s="175"/>
      <c r="AE515" s="175"/>
      <c r="AF515" s="175"/>
      <c r="AG515" s="175"/>
      <c r="AH515" s="175"/>
      <c r="AI515" s="175"/>
      <c r="AJ515" s="175"/>
      <c r="AK515" s="175"/>
      <c r="AL515" s="175"/>
      <c r="AM515" s="175"/>
      <c r="AN515" s="175"/>
      <c r="AO515" s="175"/>
      <c r="AP515" s="175"/>
      <c r="AQ515" s="175"/>
      <c r="AR515" s="175"/>
      <c r="AS515" s="175"/>
      <c r="AT515" s="175"/>
      <c r="AU515" s="175"/>
      <c r="AV515" s="175"/>
      <c r="AW515" s="175"/>
      <c r="AX515" s="175"/>
      <c r="AY515" s="175"/>
      <c r="AZ515" s="175"/>
      <c r="BA515" s="175"/>
      <c r="BB515" s="175"/>
      <c r="BC515" s="175"/>
      <c r="BD515" s="175"/>
      <c r="BE515" s="175"/>
      <c r="BF515" s="175"/>
      <c r="BG515" s="175"/>
      <c r="BH515" s="175"/>
    </row>
    <row r="516" spans="1:60" outlineLevel="1">
      <c r="A516" s="220">
        <v>144</v>
      </c>
      <c r="B516" s="213" t="s">
        <v>720</v>
      </c>
      <c r="C516" s="231" t="s">
        <v>721</v>
      </c>
      <c r="D516" s="215" t="s">
        <v>164</v>
      </c>
      <c r="E516" s="239">
        <v>146.142</v>
      </c>
      <c r="F516" s="219"/>
      <c r="G516" s="222">
        <f>E516*F516</f>
        <v>0</v>
      </c>
      <c r="H516" s="175"/>
      <c r="I516" s="175"/>
      <c r="J516" s="175"/>
      <c r="K516" s="175"/>
      <c r="L516" s="175"/>
      <c r="M516" s="175"/>
      <c r="N516" s="175"/>
      <c r="O516" s="175"/>
      <c r="P516" s="175"/>
      <c r="Q516" s="175"/>
      <c r="R516" s="175"/>
      <c r="S516" s="175"/>
      <c r="T516" s="175"/>
      <c r="U516" s="175"/>
      <c r="V516" s="175"/>
      <c r="W516" s="175"/>
      <c r="X516" s="175"/>
      <c r="Y516" s="175"/>
      <c r="Z516" s="175"/>
      <c r="AA516" s="175"/>
      <c r="AB516" s="175"/>
      <c r="AC516" s="175"/>
      <c r="AD516" s="175"/>
      <c r="AE516" s="175"/>
      <c r="AF516" s="175"/>
      <c r="AG516" s="175"/>
      <c r="AH516" s="175"/>
      <c r="AI516" s="175"/>
      <c r="AJ516" s="175"/>
      <c r="AK516" s="175"/>
      <c r="AL516" s="175"/>
      <c r="AM516" s="175"/>
      <c r="AN516" s="175"/>
      <c r="AO516" s="175"/>
      <c r="AP516" s="175"/>
      <c r="AQ516" s="175"/>
      <c r="AR516" s="175"/>
      <c r="AS516" s="175"/>
      <c r="AT516" s="175"/>
      <c r="AU516" s="175"/>
      <c r="AV516" s="175"/>
      <c r="AW516" s="175"/>
      <c r="AX516" s="175"/>
      <c r="AY516" s="175"/>
      <c r="AZ516" s="175"/>
      <c r="BA516" s="175"/>
      <c r="BB516" s="175"/>
      <c r="BC516" s="175"/>
      <c r="BD516" s="175"/>
      <c r="BE516" s="175"/>
      <c r="BF516" s="175"/>
      <c r="BG516" s="175"/>
      <c r="BH516" s="175"/>
    </row>
    <row r="517" spans="1:60" outlineLevel="1">
      <c r="A517" s="220"/>
      <c r="B517" s="213"/>
      <c r="C517" s="307" t="s">
        <v>712</v>
      </c>
      <c r="D517" s="308"/>
      <c r="E517" s="309"/>
      <c r="F517" s="310"/>
      <c r="G517" s="311"/>
      <c r="H517" s="175"/>
      <c r="I517" s="175"/>
      <c r="J517" s="175"/>
      <c r="K517" s="175"/>
      <c r="L517" s="175"/>
      <c r="M517" s="175"/>
      <c r="N517" s="175"/>
      <c r="O517" s="175"/>
      <c r="P517" s="175"/>
      <c r="Q517" s="175"/>
      <c r="R517" s="175"/>
      <c r="S517" s="175"/>
      <c r="T517" s="175"/>
      <c r="U517" s="175"/>
      <c r="V517" s="175"/>
      <c r="W517" s="175"/>
      <c r="X517" s="175"/>
      <c r="Y517" s="175"/>
      <c r="Z517" s="175"/>
      <c r="AA517" s="175"/>
      <c r="AB517" s="175"/>
      <c r="AC517" s="175"/>
      <c r="AD517" s="175"/>
      <c r="AE517" s="175"/>
      <c r="AF517" s="175"/>
      <c r="AG517" s="175"/>
      <c r="AH517" s="175"/>
      <c r="AI517" s="175"/>
      <c r="AJ517" s="175"/>
      <c r="AK517" s="175"/>
      <c r="AL517" s="175"/>
      <c r="AM517" s="175"/>
      <c r="AN517" s="175"/>
      <c r="AO517" s="175"/>
      <c r="AP517" s="175"/>
      <c r="AQ517" s="175"/>
      <c r="AR517" s="175"/>
      <c r="AS517" s="175"/>
      <c r="AT517" s="175"/>
      <c r="AU517" s="175"/>
      <c r="AV517" s="175"/>
      <c r="AW517" s="175"/>
      <c r="AX517" s="175"/>
      <c r="AY517" s="175"/>
      <c r="AZ517" s="175"/>
      <c r="BA517" s="212" t="str">
        <f>C517</f>
        <v>výkaz výměr viz předcházející položka</v>
      </c>
      <c r="BB517" s="175"/>
      <c r="BC517" s="175"/>
      <c r="BD517" s="175"/>
      <c r="BE517" s="175"/>
      <c r="BF517" s="175"/>
      <c r="BG517" s="175"/>
      <c r="BH517" s="175"/>
    </row>
    <row r="518" spans="1:60" outlineLevel="1">
      <c r="A518" s="220"/>
      <c r="B518" s="213"/>
      <c r="C518" s="233" t="s">
        <v>722</v>
      </c>
      <c r="D518" s="217"/>
      <c r="E518" s="241"/>
      <c r="F518" s="219"/>
      <c r="G518" s="222"/>
      <c r="H518" s="175"/>
      <c r="I518" s="175"/>
      <c r="J518" s="175"/>
      <c r="K518" s="175"/>
      <c r="L518" s="175"/>
      <c r="M518" s="175"/>
      <c r="N518" s="175"/>
      <c r="O518" s="175"/>
      <c r="P518" s="175"/>
      <c r="Q518" s="175"/>
      <c r="R518" s="175"/>
      <c r="S518" s="175"/>
      <c r="T518" s="175"/>
      <c r="U518" s="175"/>
      <c r="V518" s="175"/>
      <c r="W518" s="175"/>
      <c r="X518" s="175"/>
      <c r="Y518" s="175"/>
      <c r="Z518" s="175"/>
      <c r="AA518" s="175"/>
      <c r="AB518" s="175"/>
      <c r="AC518" s="175"/>
      <c r="AD518" s="175"/>
      <c r="AE518" s="175"/>
      <c r="AF518" s="175"/>
      <c r="AG518" s="175"/>
      <c r="AH518" s="175"/>
      <c r="AI518" s="175"/>
      <c r="AJ518" s="175"/>
      <c r="AK518" s="175"/>
      <c r="AL518" s="175"/>
      <c r="AM518" s="175"/>
      <c r="AN518" s="175"/>
      <c r="AO518" s="175"/>
      <c r="AP518" s="175"/>
      <c r="AQ518" s="175"/>
      <c r="AR518" s="175"/>
      <c r="AS518" s="175"/>
      <c r="AT518" s="175"/>
      <c r="AU518" s="175"/>
      <c r="AV518" s="175"/>
      <c r="AW518" s="175"/>
      <c r="AX518" s="175"/>
      <c r="AY518" s="175"/>
      <c r="AZ518" s="175"/>
      <c r="BA518" s="175"/>
      <c r="BB518" s="175"/>
      <c r="BC518" s="175"/>
      <c r="BD518" s="175"/>
      <c r="BE518" s="175"/>
      <c r="BF518" s="175"/>
      <c r="BG518" s="175"/>
      <c r="BH518" s="175"/>
    </row>
    <row r="519" spans="1:60" outlineLevel="1">
      <c r="A519" s="220"/>
      <c r="B519" s="213"/>
      <c r="C519" s="233" t="s">
        <v>723</v>
      </c>
      <c r="D519" s="217"/>
      <c r="E519" s="241">
        <v>146.142</v>
      </c>
      <c r="F519" s="219"/>
      <c r="G519" s="222"/>
      <c r="H519" s="175"/>
      <c r="I519" s="175"/>
      <c r="J519" s="175"/>
      <c r="K519" s="175"/>
      <c r="L519" s="175"/>
      <c r="M519" s="175"/>
      <c r="N519" s="175"/>
      <c r="O519" s="175"/>
      <c r="P519" s="175"/>
      <c r="Q519" s="175"/>
      <c r="R519" s="175"/>
      <c r="S519" s="175"/>
      <c r="T519" s="175"/>
      <c r="U519" s="175"/>
      <c r="V519" s="175"/>
      <c r="W519" s="175"/>
      <c r="X519" s="175"/>
      <c r="Y519" s="175"/>
      <c r="Z519" s="175"/>
      <c r="AA519" s="175"/>
      <c r="AB519" s="175"/>
      <c r="AC519" s="175"/>
      <c r="AD519" s="175"/>
      <c r="AE519" s="175"/>
      <c r="AF519" s="175"/>
      <c r="AG519" s="175"/>
      <c r="AH519" s="175"/>
      <c r="AI519" s="175"/>
      <c r="AJ519" s="175"/>
      <c r="AK519" s="175"/>
      <c r="AL519" s="175"/>
      <c r="AM519" s="175"/>
      <c r="AN519" s="175"/>
      <c r="AO519" s="175"/>
      <c r="AP519" s="175"/>
      <c r="AQ519" s="175"/>
      <c r="AR519" s="175"/>
      <c r="AS519" s="175"/>
      <c r="AT519" s="175"/>
      <c r="AU519" s="175"/>
      <c r="AV519" s="175"/>
      <c r="AW519" s="175"/>
      <c r="AX519" s="175"/>
      <c r="AY519" s="175"/>
      <c r="AZ519" s="175"/>
      <c r="BA519" s="175"/>
      <c r="BB519" s="175"/>
      <c r="BC519" s="175"/>
      <c r="BD519" s="175"/>
      <c r="BE519" s="175"/>
      <c r="BF519" s="175"/>
      <c r="BG519" s="175"/>
      <c r="BH519" s="175"/>
    </row>
    <row r="520" spans="1:60" outlineLevel="1">
      <c r="A520" s="220">
        <v>145</v>
      </c>
      <c r="B520" s="213" t="s">
        <v>724</v>
      </c>
      <c r="C520" s="231" t="s">
        <v>725</v>
      </c>
      <c r="D520" s="215" t="s">
        <v>164</v>
      </c>
      <c r="E520" s="239">
        <v>999.40740000000005</v>
      </c>
      <c r="F520" s="219"/>
      <c r="G520" s="222">
        <f>E520*F520</f>
        <v>0</v>
      </c>
      <c r="H520" s="175"/>
      <c r="I520" s="175"/>
      <c r="J520" s="175"/>
      <c r="K520" s="175"/>
      <c r="L520" s="175"/>
      <c r="M520" s="175"/>
      <c r="N520" s="175"/>
      <c r="O520" s="175"/>
      <c r="P520" s="175"/>
      <c r="Q520" s="175"/>
      <c r="R520" s="175"/>
      <c r="S520" s="175"/>
      <c r="T520" s="175"/>
      <c r="U520" s="175"/>
      <c r="V520" s="175"/>
      <c r="W520" s="175"/>
      <c r="X520" s="175"/>
      <c r="Y520" s="175"/>
      <c r="Z520" s="175"/>
      <c r="AA520" s="175"/>
      <c r="AB520" s="175"/>
      <c r="AC520" s="175"/>
      <c r="AD520" s="175"/>
      <c r="AE520" s="175"/>
      <c r="AF520" s="175"/>
      <c r="AG520" s="175"/>
      <c r="AH520" s="175"/>
      <c r="AI520" s="175"/>
      <c r="AJ520" s="175"/>
      <c r="AK520" s="175"/>
      <c r="AL520" s="175"/>
      <c r="AM520" s="175"/>
      <c r="AN520" s="175"/>
      <c r="AO520" s="175"/>
      <c r="AP520" s="175"/>
      <c r="AQ520" s="175"/>
      <c r="AR520" s="175"/>
      <c r="AS520" s="175"/>
      <c r="AT520" s="175"/>
      <c r="AU520" s="175"/>
      <c r="AV520" s="175"/>
      <c r="AW520" s="175"/>
      <c r="AX520" s="175"/>
      <c r="AY520" s="175"/>
      <c r="AZ520" s="175"/>
      <c r="BA520" s="175"/>
      <c r="BB520" s="175"/>
      <c r="BC520" s="175"/>
      <c r="BD520" s="175"/>
      <c r="BE520" s="175"/>
      <c r="BF520" s="175"/>
      <c r="BG520" s="175"/>
      <c r="BH520" s="175"/>
    </row>
    <row r="521" spans="1:60" outlineLevel="1">
      <c r="A521" s="220"/>
      <c r="B521" s="213"/>
      <c r="C521" s="233" t="s">
        <v>462</v>
      </c>
      <c r="D521" s="217"/>
      <c r="E521" s="241"/>
      <c r="F521" s="219"/>
      <c r="G521" s="222"/>
      <c r="H521" s="175"/>
      <c r="I521" s="175"/>
      <c r="J521" s="175"/>
      <c r="K521" s="175"/>
      <c r="L521" s="175"/>
      <c r="M521" s="175"/>
      <c r="N521" s="175"/>
      <c r="O521" s="175"/>
      <c r="P521" s="175"/>
      <c r="Q521" s="175"/>
      <c r="R521" s="175"/>
      <c r="S521" s="175"/>
      <c r="T521" s="175"/>
      <c r="U521" s="175"/>
      <c r="V521" s="175"/>
      <c r="W521" s="175"/>
      <c r="X521" s="175"/>
      <c r="Y521" s="175"/>
      <c r="Z521" s="175"/>
      <c r="AA521" s="175"/>
      <c r="AB521" s="175"/>
      <c r="AC521" s="175"/>
      <c r="AD521" s="175"/>
      <c r="AE521" s="175"/>
      <c r="AF521" s="175"/>
      <c r="AG521" s="175"/>
      <c r="AH521" s="175"/>
      <c r="AI521" s="175"/>
      <c r="AJ521" s="175"/>
      <c r="AK521" s="175"/>
      <c r="AL521" s="175"/>
      <c r="AM521" s="175"/>
      <c r="AN521" s="175"/>
      <c r="AO521" s="175"/>
      <c r="AP521" s="175"/>
      <c r="AQ521" s="175"/>
      <c r="AR521" s="175"/>
      <c r="AS521" s="175"/>
      <c r="AT521" s="175"/>
      <c r="AU521" s="175"/>
      <c r="AV521" s="175"/>
      <c r="AW521" s="175"/>
      <c r="AX521" s="175"/>
      <c r="AY521" s="175"/>
      <c r="AZ521" s="175"/>
      <c r="BA521" s="175"/>
      <c r="BB521" s="175"/>
      <c r="BC521" s="175"/>
      <c r="BD521" s="175"/>
      <c r="BE521" s="175"/>
      <c r="BF521" s="175"/>
      <c r="BG521" s="175"/>
      <c r="BH521" s="175"/>
    </row>
    <row r="522" spans="1:60" outlineLevel="1">
      <c r="A522" s="220"/>
      <c r="B522" s="213"/>
      <c r="C522" s="233" t="s">
        <v>463</v>
      </c>
      <c r="D522" s="217"/>
      <c r="E522" s="241">
        <v>287.85199999999998</v>
      </c>
      <c r="F522" s="219"/>
      <c r="G522" s="222"/>
      <c r="H522" s="175"/>
      <c r="I522" s="175"/>
      <c r="J522" s="175"/>
      <c r="K522" s="175"/>
      <c r="L522" s="175"/>
      <c r="M522" s="175"/>
      <c r="N522" s="175"/>
      <c r="O522" s="175"/>
      <c r="P522" s="175"/>
      <c r="Q522" s="175"/>
      <c r="R522" s="175"/>
      <c r="S522" s="175"/>
      <c r="T522" s="175"/>
      <c r="U522" s="175"/>
      <c r="V522" s="175"/>
      <c r="W522" s="175"/>
      <c r="X522" s="175"/>
      <c r="Y522" s="175"/>
      <c r="Z522" s="175"/>
      <c r="AA522" s="175"/>
      <c r="AB522" s="175"/>
      <c r="AC522" s="175"/>
      <c r="AD522" s="175"/>
      <c r="AE522" s="175"/>
      <c r="AF522" s="175"/>
      <c r="AG522" s="175"/>
      <c r="AH522" s="175"/>
      <c r="AI522" s="175"/>
      <c r="AJ522" s="175"/>
      <c r="AK522" s="175"/>
      <c r="AL522" s="175"/>
      <c r="AM522" s="175"/>
      <c r="AN522" s="175"/>
      <c r="AO522" s="175"/>
      <c r="AP522" s="175"/>
      <c r="AQ522" s="175"/>
      <c r="AR522" s="175"/>
      <c r="AS522" s="175"/>
      <c r="AT522" s="175"/>
      <c r="AU522" s="175"/>
      <c r="AV522" s="175"/>
      <c r="AW522" s="175"/>
      <c r="AX522" s="175"/>
      <c r="AY522" s="175"/>
      <c r="AZ522" s="175"/>
      <c r="BA522" s="175"/>
      <c r="BB522" s="175"/>
      <c r="BC522" s="175"/>
      <c r="BD522" s="175"/>
      <c r="BE522" s="175"/>
      <c r="BF522" s="175"/>
      <c r="BG522" s="175"/>
      <c r="BH522" s="175"/>
    </row>
    <row r="523" spans="1:60" outlineLevel="1">
      <c r="A523" s="220"/>
      <c r="B523" s="213"/>
      <c r="C523" s="233" t="s">
        <v>464</v>
      </c>
      <c r="D523" s="217"/>
      <c r="E523" s="241">
        <v>177.59200000000001</v>
      </c>
      <c r="F523" s="219"/>
      <c r="G523" s="222"/>
      <c r="H523" s="175"/>
      <c r="I523" s="175"/>
      <c r="J523" s="175"/>
      <c r="K523" s="175"/>
      <c r="L523" s="175"/>
      <c r="M523" s="175"/>
      <c r="N523" s="175"/>
      <c r="O523" s="175"/>
      <c r="P523" s="175"/>
      <c r="Q523" s="175"/>
      <c r="R523" s="175"/>
      <c r="S523" s="175"/>
      <c r="T523" s="175"/>
      <c r="U523" s="175"/>
      <c r="V523" s="175"/>
      <c r="W523" s="175"/>
      <c r="X523" s="175"/>
      <c r="Y523" s="175"/>
      <c r="Z523" s="175"/>
      <c r="AA523" s="175"/>
      <c r="AB523" s="175"/>
      <c r="AC523" s="175"/>
      <c r="AD523" s="175"/>
      <c r="AE523" s="175"/>
      <c r="AF523" s="175"/>
      <c r="AG523" s="175"/>
      <c r="AH523" s="175"/>
      <c r="AI523" s="175"/>
      <c r="AJ523" s="175"/>
      <c r="AK523" s="175"/>
      <c r="AL523" s="175"/>
      <c r="AM523" s="175"/>
      <c r="AN523" s="175"/>
      <c r="AO523" s="175"/>
      <c r="AP523" s="175"/>
      <c r="AQ523" s="175"/>
      <c r="AR523" s="175"/>
      <c r="AS523" s="175"/>
      <c r="AT523" s="175"/>
      <c r="AU523" s="175"/>
      <c r="AV523" s="175"/>
      <c r="AW523" s="175"/>
      <c r="AX523" s="175"/>
      <c r="AY523" s="175"/>
      <c r="AZ523" s="175"/>
      <c r="BA523" s="175"/>
      <c r="BB523" s="175"/>
      <c r="BC523" s="175"/>
      <c r="BD523" s="175"/>
      <c r="BE523" s="175"/>
      <c r="BF523" s="175"/>
      <c r="BG523" s="175"/>
      <c r="BH523" s="175"/>
    </row>
    <row r="524" spans="1:60" outlineLevel="1">
      <c r="A524" s="220"/>
      <c r="B524" s="213"/>
      <c r="C524" s="233" t="s">
        <v>465</v>
      </c>
      <c r="D524" s="217"/>
      <c r="E524" s="241"/>
      <c r="F524" s="219"/>
      <c r="G524" s="222"/>
      <c r="H524" s="175"/>
      <c r="I524" s="175"/>
      <c r="J524" s="175"/>
      <c r="K524" s="175"/>
      <c r="L524" s="175"/>
      <c r="M524" s="175"/>
      <c r="N524" s="175"/>
      <c r="O524" s="175"/>
      <c r="P524" s="175"/>
      <c r="Q524" s="175"/>
      <c r="R524" s="175"/>
      <c r="S524" s="175"/>
      <c r="T524" s="175"/>
      <c r="U524" s="175"/>
      <c r="V524" s="175"/>
      <c r="W524" s="175"/>
      <c r="X524" s="175"/>
      <c r="Y524" s="175"/>
      <c r="Z524" s="175"/>
      <c r="AA524" s="175"/>
      <c r="AB524" s="175"/>
      <c r="AC524" s="175"/>
      <c r="AD524" s="175"/>
      <c r="AE524" s="175"/>
      <c r="AF524" s="175"/>
      <c r="AG524" s="175"/>
      <c r="AH524" s="175"/>
      <c r="AI524" s="175"/>
      <c r="AJ524" s="175"/>
      <c r="AK524" s="175"/>
      <c r="AL524" s="175"/>
      <c r="AM524" s="175"/>
      <c r="AN524" s="175"/>
      <c r="AO524" s="175"/>
      <c r="AP524" s="175"/>
      <c r="AQ524" s="175"/>
      <c r="AR524" s="175"/>
      <c r="AS524" s="175"/>
      <c r="AT524" s="175"/>
      <c r="AU524" s="175"/>
      <c r="AV524" s="175"/>
      <c r="AW524" s="175"/>
      <c r="AX524" s="175"/>
      <c r="AY524" s="175"/>
      <c r="AZ524" s="175"/>
      <c r="BA524" s="175"/>
      <c r="BB524" s="175"/>
      <c r="BC524" s="175"/>
      <c r="BD524" s="175"/>
      <c r="BE524" s="175"/>
      <c r="BF524" s="175"/>
      <c r="BG524" s="175"/>
      <c r="BH524" s="175"/>
    </row>
    <row r="525" spans="1:60" outlineLevel="1">
      <c r="A525" s="220"/>
      <c r="B525" s="213"/>
      <c r="C525" s="233" t="s">
        <v>466</v>
      </c>
      <c r="D525" s="217"/>
      <c r="E525" s="241">
        <v>119.74</v>
      </c>
      <c r="F525" s="219"/>
      <c r="G525" s="222"/>
      <c r="H525" s="175"/>
      <c r="I525" s="175"/>
      <c r="J525" s="175"/>
      <c r="K525" s="175"/>
      <c r="L525" s="175"/>
      <c r="M525" s="175"/>
      <c r="N525" s="175"/>
      <c r="O525" s="175"/>
      <c r="P525" s="175"/>
      <c r="Q525" s="175"/>
      <c r="R525" s="175"/>
      <c r="S525" s="175"/>
      <c r="T525" s="175"/>
      <c r="U525" s="175"/>
      <c r="V525" s="175"/>
      <c r="W525" s="175"/>
      <c r="X525" s="175"/>
      <c r="Y525" s="175"/>
      <c r="Z525" s="175"/>
      <c r="AA525" s="175"/>
      <c r="AB525" s="175"/>
      <c r="AC525" s="175"/>
      <c r="AD525" s="175"/>
      <c r="AE525" s="175"/>
      <c r="AF525" s="175"/>
      <c r="AG525" s="175"/>
      <c r="AH525" s="175"/>
      <c r="AI525" s="175"/>
      <c r="AJ525" s="175"/>
      <c r="AK525" s="175"/>
      <c r="AL525" s="175"/>
      <c r="AM525" s="175"/>
      <c r="AN525" s="175"/>
      <c r="AO525" s="175"/>
      <c r="AP525" s="175"/>
      <c r="AQ525" s="175"/>
      <c r="AR525" s="175"/>
      <c r="AS525" s="175"/>
      <c r="AT525" s="175"/>
      <c r="AU525" s="175"/>
      <c r="AV525" s="175"/>
      <c r="AW525" s="175"/>
      <c r="AX525" s="175"/>
      <c r="AY525" s="175"/>
      <c r="AZ525" s="175"/>
      <c r="BA525" s="175"/>
      <c r="BB525" s="175"/>
      <c r="BC525" s="175"/>
      <c r="BD525" s="175"/>
      <c r="BE525" s="175"/>
      <c r="BF525" s="175"/>
      <c r="BG525" s="175"/>
      <c r="BH525" s="175"/>
    </row>
    <row r="526" spans="1:60" outlineLevel="1">
      <c r="A526" s="220"/>
      <c r="B526" s="213"/>
      <c r="C526" s="233" t="s">
        <v>467</v>
      </c>
      <c r="D526" s="217"/>
      <c r="E526" s="241">
        <v>32.64</v>
      </c>
      <c r="F526" s="219"/>
      <c r="G526" s="222"/>
      <c r="H526" s="175"/>
      <c r="I526" s="175"/>
      <c r="J526" s="175"/>
      <c r="K526" s="175"/>
      <c r="L526" s="175"/>
      <c r="M526" s="175"/>
      <c r="N526" s="175"/>
      <c r="O526" s="175"/>
      <c r="P526" s="175"/>
      <c r="Q526" s="175"/>
      <c r="R526" s="175"/>
      <c r="S526" s="175"/>
      <c r="T526" s="175"/>
      <c r="U526" s="175"/>
      <c r="V526" s="175"/>
      <c r="W526" s="175"/>
      <c r="X526" s="175"/>
      <c r="Y526" s="175"/>
      <c r="Z526" s="175"/>
      <c r="AA526" s="175"/>
      <c r="AB526" s="175"/>
      <c r="AC526" s="175"/>
      <c r="AD526" s="175"/>
      <c r="AE526" s="175"/>
      <c r="AF526" s="175"/>
      <c r="AG526" s="175"/>
      <c r="AH526" s="175"/>
      <c r="AI526" s="175"/>
      <c r="AJ526" s="175"/>
      <c r="AK526" s="175"/>
      <c r="AL526" s="175"/>
      <c r="AM526" s="175"/>
      <c r="AN526" s="175"/>
      <c r="AO526" s="175"/>
      <c r="AP526" s="175"/>
      <c r="AQ526" s="175"/>
      <c r="AR526" s="175"/>
      <c r="AS526" s="175"/>
      <c r="AT526" s="175"/>
      <c r="AU526" s="175"/>
      <c r="AV526" s="175"/>
      <c r="AW526" s="175"/>
      <c r="AX526" s="175"/>
      <c r="AY526" s="175"/>
      <c r="AZ526" s="175"/>
      <c r="BA526" s="175"/>
      <c r="BB526" s="175"/>
      <c r="BC526" s="175"/>
      <c r="BD526" s="175"/>
      <c r="BE526" s="175"/>
      <c r="BF526" s="175"/>
      <c r="BG526" s="175"/>
      <c r="BH526" s="175"/>
    </row>
    <row r="527" spans="1:60" outlineLevel="1">
      <c r="A527" s="220"/>
      <c r="B527" s="213"/>
      <c r="C527" s="233" t="s">
        <v>441</v>
      </c>
      <c r="D527" s="217"/>
      <c r="E527" s="241"/>
      <c r="F527" s="219"/>
      <c r="G527" s="222"/>
      <c r="H527" s="175"/>
      <c r="I527" s="175"/>
      <c r="J527" s="175"/>
      <c r="K527" s="175"/>
      <c r="L527" s="175"/>
      <c r="M527" s="175"/>
      <c r="N527" s="175"/>
      <c r="O527" s="175"/>
      <c r="P527" s="175"/>
      <c r="Q527" s="175"/>
      <c r="R527" s="175"/>
      <c r="S527" s="175"/>
      <c r="T527" s="175"/>
      <c r="U527" s="175"/>
      <c r="V527" s="175"/>
      <c r="W527" s="175"/>
      <c r="X527" s="175"/>
      <c r="Y527" s="175"/>
      <c r="Z527" s="175"/>
      <c r="AA527" s="175"/>
      <c r="AB527" s="175"/>
      <c r="AC527" s="175"/>
      <c r="AD527" s="175"/>
      <c r="AE527" s="175"/>
      <c r="AF527" s="175"/>
      <c r="AG527" s="175"/>
      <c r="AH527" s="175"/>
      <c r="AI527" s="175"/>
      <c r="AJ527" s="175"/>
      <c r="AK527" s="175"/>
      <c r="AL527" s="175"/>
      <c r="AM527" s="175"/>
      <c r="AN527" s="175"/>
      <c r="AO527" s="175"/>
      <c r="AP527" s="175"/>
      <c r="AQ527" s="175"/>
      <c r="AR527" s="175"/>
      <c r="AS527" s="175"/>
      <c r="AT527" s="175"/>
      <c r="AU527" s="175"/>
      <c r="AV527" s="175"/>
      <c r="AW527" s="175"/>
      <c r="AX527" s="175"/>
      <c r="AY527" s="175"/>
      <c r="AZ527" s="175"/>
      <c r="BA527" s="175"/>
      <c r="BB527" s="175"/>
      <c r="BC527" s="175"/>
      <c r="BD527" s="175"/>
      <c r="BE527" s="175"/>
      <c r="BF527" s="175"/>
      <c r="BG527" s="175"/>
      <c r="BH527" s="175"/>
    </row>
    <row r="528" spans="1:60" outlineLevel="1">
      <c r="A528" s="220"/>
      <c r="B528" s="213"/>
      <c r="C528" s="233" t="s">
        <v>478</v>
      </c>
      <c r="D528" s="217"/>
      <c r="E528" s="241">
        <v>127.419</v>
      </c>
      <c r="F528" s="219"/>
      <c r="G528" s="222"/>
      <c r="H528" s="175"/>
      <c r="I528" s="175"/>
      <c r="J528" s="175"/>
      <c r="K528" s="175"/>
      <c r="L528" s="175"/>
      <c r="M528" s="175"/>
      <c r="N528" s="175"/>
      <c r="O528" s="175"/>
      <c r="P528" s="175"/>
      <c r="Q528" s="175"/>
      <c r="R528" s="175"/>
      <c r="S528" s="175"/>
      <c r="T528" s="175"/>
      <c r="U528" s="175"/>
      <c r="V528" s="175"/>
      <c r="W528" s="175"/>
      <c r="X528" s="175"/>
      <c r="Y528" s="175"/>
      <c r="Z528" s="175"/>
      <c r="AA528" s="175"/>
      <c r="AB528" s="175"/>
      <c r="AC528" s="175"/>
      <c r="AD528" s="175"/>
      <c r="AE528" s="175"/>
      <c r="AF528" s="175"/>
      <c r="AG528" s="175"/>
      <c r="AH528" s="175"/>
      <c r="AI528" s="175"/>
      <c r="AJ528" s="175"/>
      <c r="AK528" s="175"/>
      <c r="AL528" s="175"/>
      <c r="AM528" s="175"/>
      <c r="AN528" s="175"/>
      <c r="AO528" s="175"/>
      <c r="AP528" s="175"/>
      <c r="AQ528" s="175"/>
      <c r="AR528" s="175"/>
      <c r="AS528" s="175"/>
      <c r="AT528" s="175"/>
      <c r="AU528" s="175"/>
      <c r="AV528" s="175"/>
      <c r="AW528" s="175"/>
      <c r="AX528" s="175"/>
      <c r="AY528" s="175"/>
      <c r="AZ528" s="175"/>
      <c r="BA528" s="175"/>
      <c r="BB528" s="175"/>
      <c r="BC528" s="175"/>
      <c r="BD528" s="175"/>
      <c r="BE528" s="175"/>
      <c r="BF528" s="175"/>
      <c r="BG528" s="175"/>
      <c r="BH528" s="175"/>
    </row>
    <row r="529" spans="1:60" outlineLevel="1">
      <c r="A529" s="220"/>
      <c r="B529" s="213"/>
      <c r="C529" s="233" t="s">
        <v>479</v>
      </c>
      <c r="D529" s="217"/>
      <c r="E529" s="241">
        <v>35.07</v>
      </c>
      <c r="F529" s="219"/>
      <c r="G529" s="222"/>
      <c r="H529" s="175"/>
      <c r="I529" s="175"/>
      <c r="J529" s="175"/>
      <c r="K529" s="175"/>
      <c r="L529" s="175"/>
      <c r="M529" s="175"/>
      <c r="N529" s="175"/>
      <c r="O529" s="175"/>
      <c r="P529" s="175"/>
      <c r="Q529" s="175"/>
      <c r="R529" s="175"/>
      <c r="S529" s="175"/>
      <c r="T529" s="175"/>
      <c r="U529" s="175"/>
      <c r="V529" s="175"/>
      <c r="W529" s="175"/>
      <c r="X529" s="175"/>
      <c r="Y529" s="175"/>
      <c r="Z529" s="175"/>
      <c r="AA529" s="175"/>
      <c r="AB529" s="175"/>
      <c r="AC529" s="175"/>
      <c r="AD529" s="175"/>
      <c r="AE529" s="175"/>
      <c r="AF529" s="175"/>
      <c r="AG529" s="175"/>
      <c r="AH529" s="175"/>
      <c r="AI529" s="175"/>
      <c r="AJ529" s="175"/>
      <c r="AK529" s="175"/>
      <c r="AL529" s="175"/>
      <c r="AM529" s="175"/>
      <c r="AN529" s="175"/>
      <c r="AO529" s="175"/>
      <c r="AP529" s="175"/>
      <c r="AQ529" s="175"/>
      <c r="AR529" s="175"/>
      <c r="AS529" s="175"/>
      <c r="AT529" s="175"/>
      <c r="AU529" s="175"/>
      <c r="AV529" s="175"/>
      <c r="AW529" s="175"/>
      <c r="AX529" s="175"/>
      <c r="AY529" s="175"/>
      <c r="AZ529" s="175"/>
      <c r="BA529" s="175"/>
      <c r="BB529" s="175"/>
      <c r="BC529" s="175"/>
      <c r="BD529" s="175"/>
      <c r="BE529" s="175"/>
      <c r="BF529" s="175"/>
      <c r="BG529" s="175"/>
      <c r="BH529" s="175"/>
    </row>
    <row r="530" spans="1:60" outlineLevel="1">
      <c r="A530" s="220"/>
      <c r="B530" s="213"/>
      <c r="C530" s="233" t="s">
        <v>326</v>
      </c>
      <c r="D530" s="217"/>
      <c r="E530" s="241"/>
      <c r="F530" s="219"/>
      <c r="G530" s="222"/>
      <c r="H530" s="175"/>
      <c r="I530" s="175"/>
      <c r="J530" s="175"/>
      <c r="K530" s="175"/>
      <c r="L530" s="175"/>
      <c r="M530" s="175"/>
      <c r="N530" s="175"/>
      <c r="O530" s="175"/>
      <c r="P530" s="175"/>
      <c r="Q530" s="175"/>
      <c r="R530" s="175"/>
      <c r="S530" s="175"/>
      <c r="T530" s="175"/>
      <c r="U530" s="175"/>
      <c r="V530" s="175"/>
      <c r="W530" s="175"/>
      <c r="X530" s="175"/>
      <c r="Y530" s="175"/>
      <c r="Z530" s="175"/>
      <c r="AA530" s="175"/>
      <c r="AB530" s="175"/>
      <c r="AC530" s="175"/>
      <c r="AD530" s="175"/>
      <c r="AE530" s="175"/>
      <c r="AF530" s="175"/>
      <c r="AG530" s="175"/>
      <c r="AH530" s="175"/>
      <c r="AI530" s="175"/>
      <c r="AJ530" s="175"/>
      <c r="AK530" s="175"/>
      <c r="AL530" s="175"/>
      <c r="AM530" s="175"/>
      <c r="AN530" s="175"/>
      <c r="AO530" s="175"/>
      <c r="AP530" s="175"/>
      <c r="AQ530" s="175"/>
      <c r="AR530" s="175"/>
      <c r="AS530" s="175"/>
      <c r="AT530" s="175"/>
      <c r="AU530" s="175"/>
      <c r="AV530" s="175"/>
      <c r="AW530" s="175"/>
      <c r="AX530" s="175"/>
      <c r="AY530" s="175"/>
      <c r="AZ530" s="175"/>
      <c r="BA530" s="175"/>
      <c r="BB530" s="175"/>
      <c r="BC530" s="175"/>
      <c r="BD530" s="175"/>
      <c r="BE530" s="175"/>
      <c r="BF530" s="175"/>
      <c r="BG530" s="175"/>
      <c r="BH530" s="175"/>
    </row>
    <row r="531" spans="1:60" outlineLevel="1">
      <c r="A531" s="220"/>
      <c r="B531" s="213"/>
      <c r="C531" s="233" t="s">
        <v>468</v>
      </c>
      <c r="D531" s="217"/>
      <c r="E531" s="241">
        <v>5.8503999999999996</v>
      </c>
      <c r="F531" s="219"/>
      <c r="G531" s="222"/>
      <c r="H531" s="175"/>
      <c r="I531" s="175"/>
      <c r="J531" s="175"/>
      <c r="K531" s="175"/>
      <c r="L531" s="175"/>
      <c r="M531" s="175"/>
      <c r="N531" s="175"/>
      <c r="O531" s="175"/>
      <c r="P531" s="175"/>
      <c r="Q531" s="175"/>
      <c r="R531" s="175"/>
      <c r="S531" s="175"/>
      <c r="T531" s="175"/>
      <c r="U531" s="175"/>
      <c r="V531" s="175"/>
      <c r="W531" s="175"/>
      <c r="X531" s="175"/>
      <c r="Y531" s="175"/>
      <c r="Z531" s="175"/>
      <c r="AA531" s="175"/>
      <c r="AB531" s="175"/>
      <c r="AC531" s="175"/>
      <c r="AD531" s="175"/>
      <c r="AE531" s="175"/>
      <c r="AF531" s="175"/>
      <c r="AG531" s="175"/>
      <c r="AH531" s="175"/>
      <c r="AI531" s="175"/>
      <c r="AJ531" s="175"/>
      <c r="AK531" s="175"/>
      <c r="AL531" s="175"/>
      <c r="AM531" s="175"/>
      <c r="AN531" s="175"/>
      <c r="AO531" s="175"/>
      <c r="AP531" s="175"/>
      <c r="AQ531" s="175"/>
      <c r="AR531" s="175"/>
      <c r="AS531" s="175"/>
      <c r="AT531" s="175"/>
      <c r="AU531" s="175"/>
      <c r="AV531" s="175"/>
      <c r="AW531" s="175"/>
      <c r="AX531" s="175"/>
      <c r="AY531" s="175"/>
      <c r="AZ531" s="175"/>
      <c r="BA531" s="175"/>
      <c r="BB531" s="175"/>
      <c r="BC531" s="175"/>
      <c r="BD531" s="175"/>
      <c r="BE531" s="175"/>
      <c r="BF531" s="175"/>
      <c r="BG531" s="175"/>
      <c r="BH531" s="175"/>
    </row>
    <row r="532" spans="1:60" outlineLevel="1">
      <c r="A532" s="220"/>
      <c r="B532" s="213"/>
      <c r="C532" s="233" t="s">
        <v>450</v>
      </c>
      <c r="D532" s="217"/>
      <c r="E532" s="241"/>
      <c r="F532" s="219"/>
      <c r="G532" s="222"/>
      <c r="H532" s="175"/>
      <c r="I532" s="175"/>
      <c r="J532" s="175"/>
      <c r="K532" s="175"/>
      <c r="L532" s="175"/>
      <c r="M532" s="175"/>
      <c r="N532" s="175"/>
      <c r="O532" s="175"/>
      <c r="P532" s="175"/>
      <c r="Q532" s="175"/>
      <c r="R532" s="175"/>
      <c r="S532" s="175"/>
      <c r="T532" s="175"/>
      <c r="U532" s="175"/>
      <c r="V532" s="175"/>
      <c r="W532" s="175"/>
      <c r="X532" s="175"/>
      <c r="Y532" s="175"/>
      <c r="Z532" s="175"/>
      <c r="AA532" s="175"/>
      <c r="AB532" s="175"/>
      <c r="AC532" s="175"/>
      <c r="AD532" s="175"/>
      <c r="AE532" s="175"/>
      <c r="AF532" s="175"/>
      <c r="AG532" s="175"/>
      <c r="AH532" s="175"/>
      <c r="AI532" s="175"/>
      <c r="AJ532" s="175"/>
      <c r="AK532" s="175"/>
      <c r="AL532" s="175"/>
      <c r="AM532" s="175"/>
      <c r="AN532" s="175"/>
      <c r="AO532" s="175"/>
      <c r="AP532" s="175"/>
      <c r="AQ532" s="175"/>
      <c r="AR532" s="175"/>
      <c r="AS532" s="175"/>
      <c r="AT532" s="175"/>
      <c r="AU532" s="175"/>
      <c r="AV532" s="175"/>
      <c r="AW532" s="175"/>
      <c r="AX532" s="175"/>
      <c r="AY532" s="175"/>
      <c r="AZ532" s="175"/>
      <c r="BA532" s="175"/>
      <c r="BB532" s="175"/>
      <c r="BC532" s="175"/>
      <c r="BD532" s="175"/>
      <c r="BE532" s="175"/>
      <c r="BF532" s="175"/>
      <c r="BG532" s="175"/>
      <c r="BH532" s="175"/>
    </row>
    <row r="533" spans="1:60" ht="22.5" outlineLevel="1">
      <c r="A533" s="220"/>
      <c r="B533" s="213"/>
      <c r="C533" s="233" t="s">
        <v>469</v>
      </c>
      <c r="D533" s="217"/>
      <c r="E533" s="241">
        <v>19.399999999999999</v>
      </c>
      <c r="F533" s="219"/>
      <c r="G533" s="222"/>
      <c r="H533" s="175"/>
      <c r="I533" s="175"/>
      <c r="J533" s="175"/>
      <c r="K533" s="175"/>
      <c r="L533" s="175"/>
      <c r="M533" s="175"/>
      <c r="N533" s="175"/>
      <c r="O533" s="175"/>
      <c r="P533" s="175"/>
      <c r="Q533" s="175"/>
      <c r="R533" s="175"/>
      <c r="S533" s="175"/>
      <c r="T533" s="175"/>
      <c r="U533" s="175"/>
      <c r="V533" s="175"/>
      <c r="W533" s="175"/>
      <c r="X533" s="175"/>
      <c r="Y533" s="175"/>
      <c r="Z533" s="175"/>
      <c r="AA533" s="175"/>
      <c r="AB533" s="175"/>
      <c r="AC533" s="175"/>
      <c r="AD533" s="175"/>
      <c r="AE533" s="175"/>
      <c r="AF533" s="175"/>
      <c r="AG533" s="175"/>
      <c r="AH533" s="175"/>
      <c r="AI533" s="175"/>
      <c r="AJ533" s="175"/>
      <c r="AK533" s="175"/>
      <c r="AL533" s="175"/>
      <c r="AM533" s="175"/>
      <c r="AN533" s="175"/>
      <c r="AO533" s="175"/>
      <c r="AP533" s="175"/>
      <c r="AQ533" s="175"/>
      <c r="AR533" s="175"/>
      <c r="AS533" s="175"/>
      <c r="AT533" s="175"/>
      <c r="AU533" s="175"/>
      <c r="AV533" s="175"/>
      <c r="AW533" s="175"/>
      <c r="AX533" s="175"/>
      <c r="AY533" s="175"/>
      <c r="AZ533" s="175"/>
      <c r="BA533" s="175"/>
      <c r="BB533" s="175"/>
      <c r="BC533" s="175"/>
      <c r="BD533" s="175"/>
      <c r="BE533" s="175"/>
      <c r="BF533" s="175"/>
      <c r="BG533" s="175"/>
      <c r="BH533" s="175"/>
    </row>
    <row r="534" spans="1:60" outlineLevel="1">
      <c r="A534" s="220"/>
      <c r="B534" s="213"/>
      <c r="C534" s="233" t="s">
        <v>441</v>
      </c>
      <c r="D534" s="217"/>
      <c r="E534" s="241"/>
      <c r="F534" s="219"/>
      <c r="G534" s="222"/>
      <c r="H534" s="175"/>
      <c r="I534" s="175"/>
      <c r="J534" s="175"/>
      <c r="K534" s="175"/>
      <c r="L534" s="175"/>
      <c r="M534" s="175"/>
      <c r="N534" s="175"/>
      <c r="O534" s="175"/>
      <c r="P534" s="175"/>
      <c r="Q534" s="175"/>
      <c r="R534" s="175"/>
      <c r="S534" s="175"/>
      <c r="T534" s="175"/>
      <c r="U534" s="175"/>
      <c r="V534" s="175"/>
      <c r="W534" s="175"/>
      <c r="X534" s="175"/>
      <c r="Y534" s="175"/>
      <c r="Z534" s="175"/>
      <c r="AA534" s="175"/>
      <c r="AB534" s="175"/>
      <c r="AC534" s="175"/>
      <c r="AD534" s="175"/>
      <c r="AE534" s="175"/>
      <c r="AF534" s="175"/>
      <c r="AG534" s="175"/>
      <c r="AH534" s="175"/>
      <c r="AI534" s="175"/>
      <c r="AJ534" s="175"/>
      <c r="AK534" s="175"/>
      <c r="AL534" s="175"/>
      <c r="AM534" s="175"/>
      <c r="AN534" s="175"/>
      <c r="AO534" s="175"/>
      <c r="AP534" s="175"/>
      <c r="AQ534" s="175"/>
      <c r="AR534" s="175"/>
      <c r="AS534" s="175"/>
      <c r="AT534" s="175"/>
      <c r="AU534" s="175"/>
      <c r="AV534" s="175"/>
      <c r="AW534" s="175"/>
      <c r="AX534" s="175"/>
      <c r="AY534" s="175"/>
      <c r="AZ534" s="175"/>
      <c r="BA534" s="175"/>
      <c r="BB534" s="175"/>
      <c r="BC534" s="175"/>
      <c r="BD534" s="175"/>
      <c r="BE534" s="175"/>
      <c r="BF534" s="175"/>
      <c r="BG534" s="175"/>
      <c r="BH534" s="175"/>
    </row>
    <row r="535" spans="1:60" outlineLevel="1">
      <c r="A535" s="220"/>
      <c r="B535" s="213"/>
      <c r="C535" s="233" t="s">
        <v>470</v>
      </c>
      <c r="D535" s="217"/>
      <c r="E535" s="241">
        <v>39</v>
      </c>
      <c r="F535" s="219"/>
      <c r="G535" s="222"/>
      <c r="H535" s="175"/>
      <c r="I535" s="175"/>
      <c r="J535" s="175"/>
      <c r="K535" s="175"/>
      <c r="L535" s="175"/>
      <c r="M535" s="175"/>
      <c r="N535" s="175"/>
      <c r="O535" s="175"/>
      <c r="P535" s="175"/>
      <c r="Q535" s="175"/>
      <c r="R535" s="175"/>
      <c r="S535" s="175"/>
      <c r="T535" s="175"/>
      <c r="U535" s="175"/>
      <c r="V535" s="175"/>
      <c r="W535" s="175"/>
      <c r="X535" s="175"/>
      <c r="Y535" s="175"/>
      <c r="Z535" s="175"/>
      <c r="AA535" s="175"/>
      <c r="AB535" s="175"/>
      <c r="AC535" s="175"/>
      <c r="AD535" s="175"/>
      <c r="AE535" s="175"/>
      <c r="AF535" s="175"/>
      <c r="AG535" s="175"/>
      <c r="AH535" s="175"/>
      <c r="AI535" s="175"/>
      <c r="AJ535" s="175"/>
      <c r="AK535" s="175"/>
      <c r="AL535" s="175"/>
      <c r="AM535" s="175"/>
      <c r="AN535" s="175"/>
      <c r="AO535" s="175"/>
      <c r="AP535" s="175"/>
      <c r="AQ535" s="175"/>
      <c r="AR535" s="175"/>
      <c r="AS535" s="175"/>
      <c r="AT535" s="175"/>
      <c r="AU535" s="175"/>
      <c r="AV535" s="175"/>
      <c r="AW535" s="175"/>
      <c r="AX535" s="175"/>
      <c r="AY535" s="175"/>
      <c r="AZ535" s="175"/>
      <c r="BA535" s="175"/>
      <c r="BB535" s="175"/>
      <c r="BC535" s="175"/>
      <c r="BD535" s="175"/>
      <c r="BE535" s="175"/>
      <c r="BF535" s="175"/>
      <c r="BG535" s="175"/>
      <c r="BH535" s="175"/>
    </row>
    <row r="536" spans="1:60" outlineLevel="1">
      <c r="A536" s="220"/>
      <c r="B536" s="213"/>
      <c r="C536" s="233" t="s">
        <v>471</v>
      </c>
      <c r="D536" s="217"/>
      <c r="E536" s="241">
        <v>119.3344</v>
      </c>
      <c r="F536" s="219"/>
      <c r="G536" s="222"/>
      <c r="H536" s="175"/>
      <c r="I536" s="175"/>
      <c r="J536" s="175"/>
      <c r="K536" s="175"/>
      <c r="L536" s="175"/>
      <c r="M536" s="175"/>
      <c r="N536" s="175"/>
      <c r="O536" s="175"/>
      <c r="P536" s="175"/>
      <c r="Q536" s="175"/>
      <c r="R536" s="175"/>
      <c r="S536" s="175"/>
      <c r="T536" s="175"/>
      <c r="U536" s="175"/>
      <c r="V536" s="175"/>
      <c r="W536" s="175"/>
      <c r="X536" s="175"/>
      <c r="Y536" s="175"/>
      <c r="Z536" s="175"/>
      <c r="AA536" s="175"/>
      <c r="AB536" s="175"/>
      <c r="AC536" s="175"/>
      <c r="AD536" s="175"/>
      <c r="AE536" s="175"/>
      <c r="AF536" s="175"/>
      <c r="AG536" s="175"/>
      <c r="AH536" s="175"/>
      <c r="AI536" s="175"/>
      <c r="AJ536" s="175"/>
      <c r="AK536" s="175"/>
      <c r="AL536" s="175"/>
      <c r="AM536" s="175"/>
      <c r="AN536" s="175"/>
      <c r="AO536" s="175"/>
      <c r="AP536" s="175"/>
      <c r="AQ536" s="175"/>
      <c r="AR536" s="175"/>
      <c r="AS536" s="175"/>
      <c r="AT536" s="175"/>
      <c r="AU536" s="175"/>
      <c r="AV536" s="175"/>
      <c r="AW536" s="175"/>
      <c r="AX536" s="175"/>
      <c r="AY536" s="175"/>
      <c r="AZ536" s="175"/>
      <c r="BA536" s="175"/>
      <c r="BB536" s="175"/>
      <c r="BC536" s="175"/>
      <c r="BD536" s="175"/>
      <c r="BE536" s="175"/>
      <c r="BF536" s="175"/>
      <c r="BG536" s="175"/>
      <c r="BH536" s="175"/>
    </row>
    <row r="537" spans="1:60" outlineLevel="1">
      <c r="A537" s="220"/>
      <c r="B537" s="213"/>
      <c r="C537" s="233" t="s">
        <v>472</v>
      </c>
      <c r="D537" s="217"/>
      <c r="E537" s="241">
        <v>35.509599999999999</v>
      </c>
      <c r="F537" s="219"/>
      <c r="G537" s="222"/>
      <c r="H537" s="175"/>
      <c r="I537" s="175"/>
      <c r="J537" s="175"/>
      <c r="K537" s="175"/>
      <c r="L537" s="175"/>
      <c r="M537" s="175"/>
      <c r="N537" s="175"/>
      <c r="O537" s="175"/>
      <c r="P537" s="175"/>
      <c r="Q537" s="175"/>
      <c r="R537" s="175"/>
      <c r="S537" s="175"/>
      <c r="T537" s="175"/>
      <c r="U537" s="175"/>
      <c r="V537" s="175"/>
      <c r="W537" s="175"/>
      <c r="X537" s="175"/>
      <c r="Y537" s="175"/>
      <c r="Z537" s="175"/>
      <c r="AA537" s="175"/>
      <c r="AB537" s="175"/>
      <c r="AC537" s="175"/>
      <c r="AD537" s="175"/>
      <c r="AE537" s="175"/>
      <c r="AF537" s="175"/>
      <c r="AG537" s="175"/>
      <c r="AH537" s="175"/>
      <c r="AI537" s="175"/>
      <c r="AJ537" s="175"/>
      <c r="AK537" s="175"/>
      <c r="AL537" s="175"/>
      <c r="AM537" s="175"/>
      <c r="AN537" s="175"/>
      <c r="AO537" s="175"/>
      <c r="AP537" s="175"/>
      <c r="AQ537" s="175"/>
      <c r="AR537" s="175"/>
      <c r="AS537" s="175"/>
      <c r="AT537" s="175"/>
      <c r="AU537" s="175"/>
      <c r="AV537" s="175"/>
      <c r="AW537" s="175"/>
      <c r="AX537" s="175"/>
      <c r="AY537" s="175"/>
      <c r="AZ537" s="175"/>
      <c r="BA537" s="175"/>
      <c r="BB537" s="175"/>
      <c r="BC537" s="175"/>
      <c r="BD537" s="175"/>
      <c r="BE537" s="175"/>
      <c r="BF537" s="175"/>
      <c r="BG537" s="175"/>
      <c r="BH537" s="175"/>
    </row>
    <row r="538" spans="1:60" outlineLevel="1">
      <c r="A538" s="220">
        <v>146</v>
      </c>
      <c r="B538" s="213" t="s">
        <v>726</v>
      </c>
      <c r="C538" s="231" t="s">
        <v>727</v>
      </c>
      <c r="D538" s="215" t="s">
        <v>164</v>
      </c>
      <c r="E538" s="239">
        <v>19.2</v>
      </c>
      <c r="F538" s="219"/>
      <c r="G538" s="222">
        <f>E538*F538</f>
        <v>0</v>
      </c>
      <c r="H538" s="175"/>
      <c r="I538" s="175"/>
      <c r="J538" s="175"/>
      <c r="K538" s="175"/>
      <c r="L538" s="175"/>
      <c r="M538" s="175"/>
      <c r="N538" s="175"/>
      <c r="O538" s="175"/>
      <c r="P538" s="175"/>
      <c r="Q538" s="175"/>
      <c r="R538" s="175"/>
      <c r="S538" s="175"/>
      <c r="T538" s="175"/>
      <c r="U538" s="175"/>
      <c r="V538" s="175"/>
      <c r="W538" s="175"/>
      <c r="X538" s="175"/>
      <c r="Y538" s="175"/>
      <c r="Z538" s="175"/>
      <c r="AA538" s="175"/>
      <c r="AB538" s="175"/>
      <c r="AC538" s="175"/>
      <c r="AD538" s="175"/>
      <c r="AE538" s="175"/>
      <c r="AF538" s="175"/>
      <c r="AG538" s="175"/>
      <c r="AH538" s="175"/>
      <c r="AI538" s="175"/>
      <c r="AJ538" s="175"/>
      <c r="AK538" s="175"/>
      <c r="AL538" s="175"/>
      <c r="AM538" s="175"/>
      <c r="AN538" s="175"/>
      <c r="AO538" s="175"/>
      <c r="AP538" s="175"/>
      <c r="AQ538" s="175"/>
      <c r="AR538" s="175"/>
      <c r="AS538" s="175"/>
      <c r="AT538" s="175"/>
      <c r="AU538" s="175"/>
      <c r="AV538" s="175"/>
      <c r="AW538" s="175"/>
      <c r="AX538" s="175"/>
      <c r="AY538" s="175"/>
      <c r="AZ538" s="175"/>
      <c r="BA538" s="175"/>
      <c r="BB538" s="175"/>
      <c r="BC538" s="175"/>
      <c r="BD538" s="175"/>
      <c r="BE538" s="175"/>
      <c r="BF538" s="175"/>
      <c r="BG538" s="175"/>
      <c r="BH538" s="175"/>
    </row>
    <row r="539" spans="1:60" outlineLevel="1">
      <c r="A539" s="220"/>
      <c r="B539" s="213"/>
      <c r="C539" s="233" t="s">
        <v>529</v>
      </c>
      <c r="D539" s="217"/>
      <c r="E539" s="241">
        <v>19.2</v>
      </c>
      <c r="F539" s="219"/>
      <c r="G539" s="222"/>
      <c r="H539" s="175"/>
      <c r="I539" s="175"/>
      <c r="J539" s="175"/>
      <c r="K539" s="175"/>
      <c r="L539" s="175"/>
      <c r="M539" s="175"/>
      <c r="N539" s="175"/>
      <c r="O539" s="175"/>
      <c r="P539" s="175"/>
      <c r="Q539" s="175"/>
      <c r="R539" s="175"/>
      <c r="S539" s="175"/>
      <c r="T539" s="175"/>
      <c r="U539" s="175"/>
      <c r="V539" s="175"/>
      <c r="W539" s="175"/>
      <c r="X539" s="175"/>
      <c r="Y539" s="175"/>
      <c r="Z539" s="175"/>
      <c r="AA539" s="175"/>
      <c r="AB539" s="175"/>
      <c r="AC539" s="175"/>
      <c r="AD539" s="175"/>
      <c r="AE539" s="175"/>
      <c r="AF539" s="175"/>
      <c r="AG539" s="175"/>
      <c r="AH539" s="175"/>
      <c r="AI539" s="175"/>
      <c r="AJ539" s="175"/>
      <c r="AK539" s="175"/>
      <c r="AL539" s="175"/>
      <c r="AM539" s="175"/>
      <c r="AN539" s="175"/>
      <c r="AO539" s="175"/>
      <c r="AP539" s="175"/>
      <c r="AQ539" s="175"/>
      <c r="AR539" s="175"/>
      <c r="AS539" s="175"/>
      <c r="AT539" s="175"/>
      <c r="AU539" s="175"/>
      <c r="AV539" s="175"/>
      <c r="AW539" s="175"/>
      <c r="AX539" s="175"/>
      <c r="AY539" s="175"/>
      <c r="AZ539" s="175"/>
      <c r="BA539" s="175"/>
      <c r="BB539" s="175"/>
      <c r="BC539" s="175"/>
      <c r="BD539" s="175"/>
      <c r="BE539" s="175"/>
      <c r="BF539" s="175"/>
      <c r="BG539" s="175"/>
      <c r="BH539" s="175"/>
    </row>
    <row r="540" spans="1:60" ht="22.5" outlineLevel="1">
      <c r="A540" s="220">
        <v>147</v>
      </c>
      <c r="B540" s="213" t="s">
        <v>430</v>
      </c>
      <c r="C540" s="231" t="s">
        <v>728</v>
      </c>
      <c r="D540" s="215" t="s">
        <v>729</v>
      </c>
      <c r="E540" s="239">
        <v>13</v>
      </c>
      <c r="F540" s="219"/>
      <c r="G540" s="222">
        <f>E540*F540</f>
        <v>0</v>
      </c>
      <c r="H540" s="175"/>
      <c r="I540" s="175"/>
      <c r="J540" s="175"/>
      <c r="K540" s="175"/>
      <c r="L540" s="175"/>
      <c r="M540" s="175"/>
      <c r="N540" s="175"/>
      <c r="O540" s="175"/>
      <c r="P540" s="175"/>
      <c r="Q540" s="175"/>
      <c r="R540" s="175"/>
      <c r="S540" s="175"/>
      <c r="T540" s="175"/>
      <c r="U540" s="175"/>
      <c r="V540" s="175"/>
      <c r="W540" s="175"/>
      <c r="X540" s="175"/>
      <c r="Y540" s="175"/>
      <c r="Z540" s="175"/>
      <c r="AA540" s="175"/>
      <c r="AB540" s="175"/>
      <c r="AC540" s="175"/>
      <c r="AD540" s="175"/>
      <c r="AE540" s="175"/>
      <c r="AF540" s="175"/>
      <c r="AG540" s="175"/>
      <c r="AH540" s="175"/>
      <c r="AI540" s="175"/>
      <c r="AJ540" s="175"/>
      <c r="AK540" s="175"/>
      <c r="AL540" s="175"/>
      <c r="AM540" s="175"/>
      <c r="AN540" s="175"/>
      <c r="AO540" s="175"/>
      <c r="AP540" s="175"/>
      <c r="AQ540" s="175"/>
      <c r="AR540" s="175"/>
      <c r="AS540" s="175"/>
      <c r="AT540" s="175"/>
      <c r="AU540" s="175"/>
      <c r="AV540" s="175"/>
      <c r="AW540" s="175"/>
      <c r="AX540" s="175"/>
      <c r="AY540" s="175"/>
      <c r="AZ540" s="175"/>
      <c r="BA540" s="175"/>
      <c r="BB540" s="175"/>
      <c r="BC540" s="175"/>
      <c r="BD540" s="175"/>
      <c r="BE540" s="175"/>
      <c r="BF540" s="175"/>
      <c r="BG540" s="175"/>
      <c r="BH540" s="175"/>
    </row>
    <row r="541" spans="1:60" outlineLevel="1">
      <c r="A541" s="220"/>
      <c r="B541" s="213"/>
      <c r="C541" s="307" t="s">
        <v>730</v>
      </c>
      <c r="D541" s="308"/>
      <c r="E541" s="309"/>
      <c r="F541" s="310"/>
      <c r="G541" s="311"/>
      <c r="H541" s="175"/>
      <c r="I541" s="175"/>
      <c r="J541" s="175"/>
      <c r="K541" s="175"/>
      <c r="L541" s="175"/>
      <c r="M541" s="175"/>
      <c r="N541" s="175"/>
      <c r="O541" s="175"/>
      <c r="P541" s="175"/>
      <c r="Q541" s="175"/>
      <c r="R541" s="175"/>
      <c r="S541" s="175"/>
      <c r="T541" s="175"/>
      <c r="U541" s="175"/>
      <c r="V541" s="175"/>
      <c r="W541" s="175"/>
      <c r="X541" s="175"/>
      <c r="Y541" s="175"/>
      <c r="Z541" s="175"/>
      <c r="AA541" s="175"/>
      <c r="AB541" s="175"/>
      <c r="AC541" s="175"/>
      <c r="AD541" s="175"/>
      <c r="AE541" s="175"/>
      <c r="AF541" s="175"/>
      <c r="AG541" s="175"/>
      <c r="AH541" s="175"/>
      <c r="AI541" s="175"/>
      <c r="AJ541" s="175"/>
      <c r="AK541" s="175"/>
      <c r="AL541" s="175"/>
      <c r="AM541" s="175"/>
      <c r="AN541" s="175"/>
      <c r="AO541" s="175"/>
      <c r="AP541" s="175"/>
      <c r="AQ541" s="175"/>
      <c r="AR541" s="175"/>
      <c r="AS541" s="175"/>
      <c r="AT541" s="175"/>
      <c r="AU541" s="175"/>
      <c r="AV541" s="175"/>
      <c r="AW541" s="175"/>
      <c r="AX541" s="175"/>
      <c r="AY541" s="175"/>
      <c r="AZ541" s="175"/>
      <c r="BA541" s="212" t="str">
        <f t="shared" ref="BA541:BA546" si="0">C541</f>
        <v>- odstranění povrch.poškozené vrstvy betonu</v>
      </c>
      <c r="BB541" s="175"/>
      <c r="BC541" s="175"/>
      <c r="BD541" s="175"/>
      <c r="BE541" s="175"/>
      <c r="BF541" s="175"/>
      <c r="BG541" s="175"/>
      <c r="BH541" s="175"/>
    </row>
    <row r="542" spans="1:60" outlineLevel="1">
      <c r="A542" s="220"/>
      <c r="B542" s="213"/>
      <c r="C542" s="307" t="s">
        <v>731</v>
      </c>
      <c r="D542" s="308"/>
      <c r="E542" s="309"/>
      <c r="F542" s="310"/>
      <c r="G542" s="311"/>
      <c r="H542" s="175"/>
      <c r="I542" s="175"/>
      <c r="J542" s="175"/>
      <c r="K542" s="175"/>
      <c r="L542" s="175"/>
      <c r="M542" s="175"/>
      <c r="N542" s="175"/>
      <c r="O542" s="175"/>
      <c r="P542" s="175"/>
      <c r="Q542" s="175"/>
      <c r="R542" s="175"/>
      <c r="S542" s="175"/>
      <c r="T542" s="175"/>
      <c r="U542" s="175"/>
      <c r="V542" s="175"/>
      <c r="W542" s="175"/>
      <c r="X542" s="175"/>
      <c r="Y542" s="175"/>
      <c r="Z542" s="175"/>
      <c r="AA542" s="175"/>
      <c r="AB542" s="175"/>
      <c r="AC542" s="175"/>
      <c r="AD542" s="175"/>
      <c r="AE542" s="175"/>
      <c r="AF542" s="175"/>
      <c r="AG542" s="175"/>
      <c r="AH542" s="175"/>
      <c r="AI542" s="175"/>
      <c r="AJ542" s="175"/>
      <c r="AK542" s="175"/>
      <c r="AL542" s="175"/>
      <c r="AM542" s="175"/>
      <c r="AN542" s="175"/>
      <c r="AO542" s="175"/>
      <c r="AP542" s="175"/>
      <c r="AQ542" s="175"/>
      <c r="AR542" s="175"/>
      <c r="AS542" s="175"/>
      <c r="AT542" s="175"/>
      <c r="AU542" s="175"/>
      <c r="AV542" s="175"/>
      <c r="AW542" s="175"/>
      <c r="AX542" s="175"/>
      <c r="AY542" s="175"/>
      <c r="AZ542" s="175"/>
      <c r="BA542" s="212" t="str">
        <f t="shared" si="0"/>
        <v>- otrýskání povrchu</v>
      </c>
      <c r="BB542" s="175"/>
      <c r="BC542" s="175"/>
      <c r="BD542" s="175"/>
      <c r="BE542" s="175"/>
      <c r="BF542" s="175"/>
      <c r="BG542" s="175"/>
      <c r="BH542" s="175"/>
    </row>
    <row r="543" spans="1:60" outlineLevel="1">
      <c r="A543" s="220"/>
      <c r="B543" s="213"/>
      <c r="C543" s="307" t="s">
        <v>732</v>
      </c>
      <c r="D543" s="308"/>
      <c r="E543" s="309"/>
      <c r="F543" s="310"/>
      <c r="G543" s="311"/>
      <c r="H543" s="175"/>
      <c r="I543" s="175"/>
      <c r="J543" s="175"/>
      <c r="K543" s="175"/>
      <c r="L543" s="175"/>
      <c r="M543" s="175"/>
      <c r="N543" s="175"/>
      <c r="O543" s="175"/>
      <c r="P543" s="175"/>
      <c r="Q543" s="175"/>
      <c r="R543" s="175"/>
      <c r="S543" s="175"/>
      <c r="T543" s="175"/>
      <c r="U543" s="175"/>
      <c r="V543" s="175"/>
      <c r="W543" s="175"/>
      <c r="X543" s="175"/>
      <c r="Y543" s="175"/>
      <c r="Z543" s="175"/>
      <c r="AA543" s="175"/>
      <c r="AB543" s="175"/>
      <c r="AC543" s="175"/>
      <c r="AD543" s="175"/>
      <c r="AE543" s="175"/>
      <c r="AF543" s="175"/>
      <c r="AG543" s="175"/>
      <c r="AH543" s="175"/>
      <c r="AI543" s="175"/>
      <c r="AJ543" s="175"/>
      <c r="AK543" s="175"/>
      <c r="AL543" s="175"/>
      <c r="AM543" s="175"/>
      <c r="AN543" s="175"/>
      <c r="AO543" s="175"/>
      <c r="AP543" s="175"/>
      <c r="AQ543" s="175"/>
      <c r="AR543" s="175"/>
      <c r="AS543" s="175"/>
      <c r="AT543" s="175"/>
      <c r="AU543" s="175"/>
      <c r="AV543" s="175"/>
      <c r="AW543" s="175"/>
      <c r="AX543" s="175"/>
      <c r="AY543" s="175"/>
      <c r="AZ543" s="175"/>
      <c r="BA543" s="212" t="str">
        <f t="shared" si="0"/>
        <v>- ošetření výztuže a reprofilace betonu</v>
      </c>
      <c r="BB543" s="175"/>
      <c r="BC543" s="175"/>
      <c r="BD543" s="175"/>
      <c r="BE543" s="175"/>
      <c r="BF543" s="175"/>
      <c r="BG543" s="175"/>
      <c r="BH543" s="175"/>
    </row>
    <row r="544" spans="1:60" outlineLevel="1">
      <c r="A544" s="220"/>
      <c r="B544" s="213"/>
      <c r="C544" s="307" t="s">
        <v>733</v>
      </c>
      <c r="D544" s="308"/>
      <c r="E544" s="309"/>
      <c r="F544" s="310"/>
      <c r="G544" s="311"/>
      <c r="H544" s="175"/>
      <c r="I544" s="175"/>
      <c r="J544" s="175"/>
      <c r="K544" s="175"/>
      <c r="L544" s="175"/>
      <c r="M544" s="175"/>
      <c r="N544" s="175"/>
      <c r="O544" s="175"/>
      <c r="P544" s="175"/>
      <c r="Q544" s="175"/>
      <c r="R544" s="175"/>
      <c r="S544" s="175"/>
      <c r="T544" s="175"/>
      <c r="U544" s="175"/>
      <c r="V544" s="175"/>
      <c r="W544" s="175"/>
      <c r="X544" s="175"/>
      <c r="Y544" s="175"/>
      <c r="Z544" s="175"/>
      <c r="AA544" s="175"/>
      <c r="AB544" s="175"/>
      <c r="AC544" s="175"/>
      <c r="AD544" s="175"/>
      <c r="AE544" s="175"/>
      <c r="AF544" s="175"/>
      <c r="AG544" s="175"/>
      <c r="AH544" s="175"/>
      <c r="AI544" s="175"/>
      <c r="AJ544" s="175"/>
      <c r="AK544" s="175"/>
      <c r="AL544" s="175"/>
      <c r="AM544" s="175"/>
      <c r="AN544" s="175"/>
      <c r="AO544" s="175"/>
      <c r="AP544" s="175"/>
      <c r="AQ544" s="175"/>
      <c r="AR544" s="175"/>
      <c r="AS544" s="175"/>
      <c r="AT544" s="175"/>
      <c r="AU544" s="175"/>
      <c r="AV544" s="175"/>
      <c r="AW544" s="175"/>
      <c r="AX544" s="175"/>
      <c r="AY544" s="175"/>
      <c r="AZ544" s="175"/>
      <c r="BA544" s="212" t="str">
        <f t="shared" si="0"/>
        <v>- příložky + sanační hmota tl.do 20 mm</v>
      </c>
      <c r="BB544" s="175"/>
      <c r="BC544" s="175"/>
      <c r="BD544" s="175"/>
      <c r="BE544" s="175"/>
      <c r="BF544" s="175"/>
      <c r="BG544" s="175"/>
      <c r="BH544" s="175"/>
    </row>
    <row r="545" spans="1:60" outlineLevel="1">
      <c r="A545" s="220"/>
      <c r="B545" s="213"/>
      <c r="C545" s="307" t="s">
        <v>734</v>
      </c>
      <c r="D545" s="308"/>
      <c r="E545" s="309"/>
      <c r="F545" s="310"/>
      <c r="G545" s="311"/>
      <c r="H545" s="175"/>
      <c r="I545" s="175"/>
      <c r="J545" s="175"/>
      <c r="K545" s="175"/>
      <c r="L545" s="175"/>
      <c r="M545" s="175"/>
      <c r="N545" s="175"/>
      <c r="O545" s="175"/>
      <c r="P545" s="175"/>
      <c r="Q545" s="175"/>
      <c r="R545" s="175"/>
      <c r="S545" s="175"/>
      <c r="T545" s="175"/>
      <c r="U545" s="175"/>
      <c r="V545" s="175"/>
      <c r="W545" s="175"/>
      <c r="X545" s="175"/>
      <c r="Y545" s="175"/>
      <c r="Z545" s="175"/>
      <c r="AA545" s="175"/>
      <c r="AB545" s="175"/>
      <c r="AC545" s="175"/>
      <c r="AD545" s="175"/>
      <c r="AE545" s="175"/>
      <c r="AF545" s="175"/>
      <c r="AG545" s="175"/>
      <c r="AH545" s="175"/>
      <c r="AI545" s="175"/>
      <c r="AJ545" s="175"/>
      <c r="AK545" s="175"/>
      <c r="AL545" s="175"/>
      <c r="AM545" s="175"/>
      <c r="AN545" s="175"/>
      <c r="AO545" s="175"/>
      <c r="AP545" s="175"/>
      <c r="AQ545" s="175"/>
      <c r="AR545" s="175"/>
      <c r="AS545" s="175"/>
      <c r="AT545" s="175"/>
      <c r="AU545" s="175"/>
      <c r="AV545" s="175"/>
      <c r="AW545" s="175"/>
      <c r="AX545" s="175"/>
      <c r="AY545" s="175"/>
      <c r="AZ545" s="175"/>
      <c r="BA545" s="212" t="str">
        <f t="shared" si="0"/>
        <v>- zapravení</v>
      </c>
      <c r="BB545" s="175"/>
      <c r="BC545" s="175"/>
      <c r="BD545" s="175"/>
      <c r="BE545" s="175"/>
      <c r="BF545" s="175"/>
      <c r="BG545" s="175"/>
      <c r="BH545" s="175"/>
    </row>
    <row r="546" spans="1:60" ht="33.75" outlineLevel="1">
      <c r="A546" s="220"/>
      <c r="B546" s="213"/>
      <c r="C546" s="307" t="s">
        <v>735</v>
      </c>
      <c r="D546" s="308"/>
      <c r="E546" s="309"/>
      <c r="F546" s="310"/>
      <c r="G546" s="311"/>
      <c r="H546" s="175"/>
      <c r="I546" s="175"/>
      <c r="J546" s="175"/>
      <c r="K546" s="175"/>
      <c r="L546" s="175"/>
      <c r="M546" s="175"/>
      <c r="N546" s="175"/>
      <c r="O546" s="175"/>
      <c r="P546" s="175"/>
      <c r="Q546" s="175"/>
      <c r="R546" s="175"/>
      <c r="S546" s="175"/>
      <c r="T546" s="175"/>
      <c r="U546" s="175"/>
      <c r="V546" s="175"/>
      <c r="W546" s="175"/>
      <c r="X546" s="175"/>
      <c r="Y546" s="175"/>
      <c r="Z546" s="175"/>
      <c r="AA546" s="175"/>
      <c r="AB546" s="175"/>
      <c r="AC546" s="175"/>
      <c r="AD546" s="175"/>
      <c r="AE546" s="175"/>
      <c r="AF546" s="175"/>
      <c r="AG546" s="175"/>
      <c r="AH546" s="175"/>
      <c r="AI546" s="175"/>
      <c r="AJ546" s="175"/>
      <c r="AK546" s="175"/>
      <c r="AL546" s="175"/>
      <c r="AM546" s="175"/>
      <c r="AN546" s="175"/>
      <c r="AO546" s="175"/>
      <c r="AP546" s="175"/>
      <c r="AQ546" s="175"/>
      <c r="AR546" s="175"/>
      <c r="AS546" s="175"/>
      <c r="AT546" s="175"/>
      <c r="AU546" s="175"/>
      <c r="AV546" s="175"/>
      <c r="AW546" s="175"/>
      <c r="AX546" s="175"/>
      <c r="AY546" s="175"/>
      <c r="AZ546" s="175"/>
      <c r="BA546" s="212" t="str">
        <f t="shared" si="0"/>
        <v>Dodávka a montáž v kompletní skladbě daného systému,  včetně všech doplňkových a pomocných konstrukcí materiálů a prací, včetně lešení, likvidace optryskaného materiálu, ochrana stavajícíh povrchů a pod</v>
      </c>
      <c r="BB546" s="175"/>
      <c r="BC546" s="175"/>
      <c r="BD546" s="175"/>
      <c r="BE546" s="175"/>
      <c r="BF546" s="175"/>
      <c r="BG546" s="175"/>
      <c r="BH546" s="175"/>
    </row>
    <row r="547" spans="1:60" outlineLevel="1">
      <c r="A547" s="220"/>
      <c r="B547" s="213"/>
      <c r="C547" s="233" t="s">
        <v>736</v>
      </c>
      <c r="D547" s="217"/>
      <c r="E547" s="241">
        <v>13</v>
      </c>
      <c r="F547" s="219"/>
      <c r="G547" s="222"/>
      <c r="H547" s="175"/>
      <c r="I547" s="175"/>
      <c r="J547" s="175"/>
      <c r="K547" s="175"/>
      <c r="L547" s="175"/>
      <c r="M547" s="175"/>
      <c r="N547" s="175"/>
      <c r="O547" s="175"/>
      <c r="P547" s="175"/>
      <c r="Q547" s="175"/>
      <c r="R547" s="175"/>
      <c r="S547" s="175"/>
      <c r="T547" s="175"/>
      <c r="U547" s="175"/>
      <c r="V547" s="175"/>
      <c r="W547" s="175"/>
      <c r="X547" s="175"/>
      <c r="Y547" s="175"/>
      <c r="Z547" s="175"/>
      <c r="AA547" s="175"/>
      <c r="AB547" s="175"/>
      <c r="AC547" s="175"/>
      <c r="AD547" s="175"/>
      <c r="AE547" s="175"/>
      <c r="AF547" s="175"/>
      <c r="AG547" s="175"/>
      <c r="AH547" s="175"/>
      <c r="AI547" s="175"/>
      <c r="AJ547" s="175"/>
      <c r="AK547" s="175"/>
      <c r="AL547" s="175"/>
      <c r="AM547" s="175"/>
      <c r="AN547" s="175"/>
      <c r="AO547" s="175"/>
      <c r="AP547" s="175"/>
      <c r="AQ547" s="175"/>
      <c r="AR547" s="175"/>
      <c r="AS547" s="175"/>
      <c r="AT547" s="175"/>
      <c r="AU547" s="175"/>
      <c r="AV547" s="175"/>
      <c r="AW547" s="175"/>
      <c r="AX547" s="175"/>
      <c r="AY547" s="175"/>
      <c r="AZ547" s="175"/>
      <c r="BA547" s="175"/>
      <c r="BB547" s="175"/>
      <c r="BC547" s="175"/>
      <c r="BD547" s="175"/>
      <c r="BE547" s="175"/>
      <c r="BF547" s="175"/>
      <c r="BG547" s="175"/>
      <c r="BH547" s="175"/>
    </row>
    <row r="548" spans="1:60">
      <c r="A548" s="221" t="s">
        <v>157</v>
      </c>
      <c r="B548" s="214" t="s">
        <v>92</v>
      </c>
      <c r="C548" s="232" t="s">
        <v>93</v>
      </c>
      <c r="D548" s="216"/>
      <c r="E548" s="240"/>
      <c r="F548" s="312">
        <f>SUM(G549:G556)</f>
        <v>0</v>
      </c>
      <c r="G548" s="313"/>
    </row>
    <row r="549" spans="1:60" ht="22.5" outlineLevel="1">
      <c r="A549" s="220">
        <v>148</v>
      </c>
      <c r="B549" s="213" t="s">
        <v>737</v>
      </c>
      <c r="C549" s="231" t="s">
        <v>738</v>
      </c>
      <c r="D549" s="215" t="s">
        <v>164</v>
      </c>
      <c r="E549" s="239">
        <v>86.274500000000003</v>
      </c>
      <c r="F549" s="219"/>
      <c r="G549" s="222">
        <f>E549*F549</f>
        <v>0</v>
      </c>
      <c r="H549" s="175"/>
      <c r="I549" s="175"/>
      <c r="J549" s="175"/>
      <c r="K549" s="175"/>
      <c r="L549" s="175"/>
      <c r="M549" s="175"/>
      <c r="N549" s="175"/>
      <c r="O549" s="175"/>
      <c r="P549" s="175"/>
      <c r="Q549" s="175"/>
      <c r="R549" s="175"/>
      <c r="S549" s="175"/>
      <c r="T549" s="175"/>
      <c r="U549" s="175"/>
      <c r="V549" s="175"/>
      <c r="W549" s="175"/>
      <c r="X549" s="175"/>
      <c r="Y549" s="175"/>
      <c r="Z549" s="175"/>
      <c r="AA549" s="175"/>
      <c r="AB549" s="175"/>
      <c r="AC549" s="175"/>
      <c r="AD549" s="175"/>
      <c r="AE549" s="175"/>
      <c r="AF549" s="175"/>
      <c r="AG549" s="175"/>
      <c r="AH549" s="175"/>
      <c r="AI549" s="175"/>
      <c r="AJ549" s="175"/>
      <c r="AK549" s="175"/>
      <c r="AL549" s="175"/>
      <c r="AM549" s="175"/>
      <c r="AN549" s="175"/>
      <c r="AO549" s="175"/>
      <c r="AP549" s="175"/>
      <c r="AQ549" s="175"/>
      <c r="AR549" s="175"/>
      <c r="AS549" s="175"/>
      <c r="AT549" s="175"/>
      <c r="AU549" s="175"/>
      <c r="AV549" s="175"/>
      <c r="AW549" s="175"/>
      <c r="AX549" s="175"/>
      <c r="AY549" s="175"/>
      <c r="AZ549" s="175"/>
      <c r="BA549" s="175"/>
      <c r="BB549" s="175"/>
      <c r="BC549" s="175"/>
      <c r="BD549" s="175"/>
      <c r="BE549" s="175"/>
      <c r="BF549" s="175"/>
      <c r="BG549" s="175"/>
      <c r="BH549" s="175"/>
    </row>
    <row r="550" spans="1:60" outlineLevel="1">
      <c r="A550" s="220"/>
      <c r="B550" s="213"/>
      <c r="C550" s="307" t="s">
        <v>739</v>
      </c>
      <c r="D550" s="308"/>
      <c r="E550" s="309"/>
      <c r="F550" s="310"/>
      <c r="G550" s="311"/>
      <c r="H550" s="175"/>
      <c r="I550" s="175"/>
      <c r="J550" s="175"/>
      <c r="K550" s="175"/>
      <c r="L550" s="175"/>
      <c r="M550" s="175"/>
      <c r="N550" s="175"/>
      <c r="O550" s="175"/>
      <c r="P550" s="175"/>
      <c r="Q550" s="175"/>
      <c r="R550" s="175"/>
      <c r="S550" s="175"/>
      <c r="T550" s="175"/>
      <c r="U550" s="175"/>
      <c r="V550" s="175"/>
      <c r="W550" s="175"/>
      <c r="X550" s="175"/>
      <c r="Y550" s="175"/>
      <c r="Z550" s="175"/>
      <c r="AA550" s="175"/>
      <c r="AB550" s="175"/>
      <c r="AC550" s="175"/>
      <c r="AD550" s="175"/>
      <c r="AE550" s="175"/>
      <c r="AF550" s="175"/>
      <c r="AG550" s="175"/>
      <c r="AH550" s="175"/>
      <c r="AI550" s="175"/>
      <c r="AJ550" s="175"/>
      <c r="AK550" s="175"/>
      <c r="AL550" s="175"/>
      <c r="AM550" s="175"/>
      <c r="AN550" s="175"/>
      <c r="AO550" s="175"/>
      <c r="AP550" s="175"/>
      <c r="AQ550" s="175"/>
      <c r="AR550" s="175"/>
      <c r="AS550" s="175"/>
      <c r="AT550" s="175"/>
      <c r="AU550" s="175"/>
      <c r="AV550" s="175"/>
      <c r="AW550" s="175"/>
      <c r="AX550" s="175"/>
      <c r="AY550" s="175"/>
      <c r="AZ550" s="175"/>
      <c r="BA550" s="212" t="str">
        <f>C550</f>
        <v>Přesný popis viz skladby podlah - včetně možných dilatačních spar</v>
      </c>
      <c r="BB550" s="175"/>
      <c r="BC550" s="175"/>
      <c r="BD550" s="175"/>
      <c r="BE550" s="175"/>
      <c r="BF550" s="175"/>
      <c r="BG550" s="175"/>
      <c r="BH550" s="175"/>
    </row>
    <row r="551" spans="1:60" outlineLevel="1">
      <c r="A551" s="220"/>
      <c r="B551" s="213"/>
      <c r="C551" s="233" t="s">
        <v>441</v>
      </c>
      <c r="D551" s="217"/>
      <c r="E551" s="241"/>
      <c r="F551" s="219"/>
      <c r="G551" s="222"/>
      <c r="H551" s="175"/>
      <c r="I551" s="175"/>
      <c r="J551" s="175"/>
      <c r="K551" s="175"/>
      <c r="L551" s="175"/>
      <c r="M551" s="175"/>
      <c r="N551" s="175"/>
      <c r="O551" s="175"/>
      <c r="P551" s="175"/>
      <c r="Q551" s="175"/>
      <c r="R551" s="175"/>
      <c r="S551" s="175"/>
      <c r="T551" s="175"/>
      <c r="U551" s="175"/>
      <c r="V551" s="175"/>
      <c r="W551" s="175"/>
      <c r="X551" s="175"/>
      <c r="Y551" s="175"/>
      <c r="Z551" s="175"/>
      <c r="AA551" s="175"/>
      <c r="AB551" s="175"/>
      <c r="AC551" s="175"/>
      <c r="AD551" s="175"/>
      <c r="AE551" s="175"/>
      <c r="AF551" s="175"/>
      <c r="AG551" s="175"/>
      <c r="AH551" s="175"/>
      <c r="AI551" s="175"/>
      <c r="AJ551" s="175"/>
      <c r="AK551" s="175"/>
      <c r="AL551" s="175"/>
      <c r="AM551" s="175"/>
      <c r="AN551" s="175"/>
      <c r="AO551" s="175"/>
      <c r="AP551" s="175"/>
      <c r="AQ551" s="175"/>
      <c r="AR551" s="175"/>
      <c r="AS551" s="175"/>
      <c r="AT551" s="175"/>
      <c r="AU551" s="175"/>
      <c r="AV551" s="175"/>
      <c r="AW551" s="175"/>
      <c r="AX551" s="175"/>
      <c r="AY551" s="175"/>
      <c r="AZ551" s="175"/>
      <c r="BA551" s="175"/>
      <c r="BB551" s="175"/>
      <c r="BC551" s="175"/>
      <c r="BD551" s="175"/>
      <c r="BE551" s="175"/>
      <c r="BF551" s="175"/>
      <c r="BG551" s="175"/>
      <c r="BH551" s="175"/>
    </row>
    <row r="552" spans="1:60" outlineLevel="1">
      <c r="A552" s="220"/>
      <c r="B552" s="213"/>
      <c r="C552" s="233" t="s">
        <v>740</v>
      </c>
      <c r="D552" s="217"/>
      <c r="E552" s="241">
        <v>63.709499999999998</v>
      </c>
      <c r="F552" s="219"/>
      <c r="G552" s="222"/>
      <c r="H552" s="175"/>
      <c r="I552" s="175"/>
      <c r="J552" s="175"/>
      <c r="K552" s="175"/>
      <c r="L552" s="175"/>
      <c r="M552" s="175"/>
      <c r="N552" s="175"/>
      <c r="O552" s="175"/>
      <c r="P552" s="175"/>
      <c r="Q552" s="175"/>
      <c r="R552" s="175"/>
      <c r="S552" s="175"/>
      <c r="T552" s="175"/>
      <c r="U552" s="175"/>
      <c r="V552" s="175"/>
      <c r="W552" s="175"/>
      <c r="X552" s="175"/>
      <c r="Y552" s="175"/>
      <c r="Z552" s="175"/>
      <c r="AA552" s="175"/>
      <c r="AB552" s="175"/>
      <c r="AC552" s="175"/>
      <c r="AD552" s="175"/>
      <c r="AE552" s="175"/>
      <c r="AF552" s="175"/>
      <c r="AG552" s="175"/>
      <c r="AH552" s="175"/>
      <c r="AI552" s="175"/>
      <c r="AJ552" s="175"/>
      <c r="AK552" s="175"/>
      <c r="AL552" s="175"/>
      <c r="AM552" s="175"/>
      <c r="AN552" s="175"/>
      <c r="AO552" s="175"/>
      <c r="AP552" s="175"/>
      <c r="AQ552" s="175"/>
      <c r="AR552" s="175"/>
      <c r="AS552" s="175"/>
      <c r="AT552" s="175"/>
      <c r="AU552" s="175"/>
      <c r="AV552" s="175"/>
      <c r="AW552" s="175"/>
      <c r="AX552" s="175"/>
      <c r="AY552" s="175"/>
      <c r="AZ552" s="175"/>
      <c r="BA552" s="175"/>
      <c r="BB552" s="175"/>
      <c r="BC552" s="175"/>
      <c r="BD552" s="175"/>
      <c r="BE552" s="175"/>
      <c r="BF552" s="175"/>
      <c r="BG552" s="175"/>
      <c r="BH552" s="175"/>
    </row>
    <row r="553" spans="1:60" outlineLevel="1">
      <c r="A553" s="220"/>
      <c r="B553" s="213"/>
      <c r="C553" s="233" t="s">
        <v>741</v>
      </c>
      <c r="D553" s="217"/>
      <c r="E553" s="241">
        <v>17.535</v>
      </c>
      <c r="F553" s="219"/>
      <c r="G553" s="222"/>
      <c r="H553" s="175"/>
      <c r="I553" s="175"/>
      <c r="J553" s="175"/>
      <c r="K553" s="175"/>
      <c r="L553" s="175"/>
      <c r="M553" s="175"/>
      <c r="N553" s="175"/>
      <c r="O553" s="175"/>
      <c r="P553" s="175"/>
      <c r="Q553" s="175"/>
      <c r="R553" s="175"/>
      <c r="S553" s="175"/>
      <c r="T553" s="175"/>
      <c r="U553" s="175"/>
      <c r="V553" s="175"/>
      <c r="W553" s="175"/>
      <c r="X553" s="175"/>
      <c r="Y553" s="175"/>
      <c r="Z553" s="175"/>
      <c r="AA553" s="175"/>
      <c r="AB553" s="175"/>
      <c r="AC553" s="175"/>
      <c r="AD553" s="175"/>
      <c r="AE553" s="175"/>
      <c r="AF553" s="175"/>
      <c r="AG553" s="175"/>
      <c r="AH553" s="175"/>
      <c r="AI553" s="175"/>
      <c r="AJ553" s="175"/>
      <c r="AK553" s="175"/>
      <c r="AL553" s="175"/>
      <c r="AM553" s="175"/>
      <c r="AN553" s="175"/>
      <c r="AO553" s="175"/>
      <c r="AP553" s="175"/>
      <c r="AQ553" s="175"/>
      <c r="AR553" s="175"/>
      <c r="AS553" s="175"/>
      <c r="AT553" s="175"/>
      <c r="AU553" s="175"/>
      <c r="AV553" s="175"/>
      <c r="AW553" s="175"/>
      <c r="AX553" s="175"/>
      <c r="AY553" s="175"/>
      <c r="AZ553" s="175"/>
      <c r="BA553" s="175"/>
      <c r="BB553" s="175"/>
      <c r="BC553" s="175"/>
      <c r="BD553" s="175"/>
      <c r="BE553" s="175"/>
      <c r="BF553" s="175"/>
      <c r="BG553" s="175"/>
      <c r="BH553" s="175"/>
    </row>
    <row r="554" spans="1:60" outlineLevel="1">
      <c r="A554" s="220"/>
      <c r="B554" s="213"/>
      <c r="C554" s="233" t="s">
        <v>742</v>
      </c>
      <c r="D554" s="217"/>
      <c r="E554" s="241"/>
      <c r="F554" s="219"/>
      <c r="G554" s="222"/>
      <c r="H554" s="175"/>
      <c r="I554" s="175"/>
      <c r="J554" s="175"/>
      <c r="K554" s="175"/>
      <c r="L554" s="175"/>
      <c r="M554" s="175"/>
      <c r="N554" s="175"/>
      <c r="O554" s="175"/>
      <c r="P554" s="175"/>
      <c r="Q554" s="175"/>
      <c r="R554" s="175"/>
      <c r="S554" s="175"/>
      <c r="T554" s="175"/>
      <c r="U554" s="175"/>
      <c r="V554" s="175"/>
      <c r="W554" s="175"/>
      <c r="X554" s="175"/>
      <c r="Y554" s="175"/>
      <c r="Z554" s="175"/>
      <c r="AA554" s="175"/>
      <c r="AB554" s="175"/>
      <c r="AC554" s="175"/>
      <c r="AD554" s="175"/>
      <c r="AE554" s="175"/>
      <c r="AF554" s="175"/>
      <c r="AG554" s="175"/>
      <c r="AH554" s="175"/>
      <c r="AI554" s="175"/>
      <c r="AJ554" s="175"/>
      <c r="AK554" s="175"/>
      <c r="AL554" s="175"/>
      <c r="AM554" s="175"/>
      <c r="AN554" s="175"/>
      <c r="AO554" s="175"/>
      <c r="AP554" s="175"/>
      <c r="AQ554" s="175"/>
      <c r="AR554" s="175"/>
      <c r="AS554" s="175"/>
      <c r="AT554" s="175"/>
      <c r="AU554" s="175"/>
      <c r="AV554" s="175"/>
      <c r="AW554" s="175"/>
      <c r="AX554" s="175"/>
      <c r="AY554" s="175"/>
      <c r="AZ554" s="175"/>
      <c r="BA554" s="175"/>
      <c r="BB554" s="175"/>
      <c r="BC554" s="175"/>
      <c r="BD554" s="175"/>
      <c r="BE554" s="175"/>
      <c r="BF554" s="175"/>
      <c r="BG554" s="175"/>
      <c r="BH554" s="175"/>
    </row>
    <row r="555" spans="1:60" outlineLevel="1">
      <c r="A555" s="220"/>
      <c r="B555" s="213"/>
      <c r="C555" s="233" t="s">
        <v>513</v>
      </c>
      <c r="D555" s="217"/>
      <c r="E555" s="241"/>
      <c r="F555" s="219"/>
      <c r="G555" s="222"/>
      <c r="H555" s="175"/>
      <c r="I555" s="175"/>
      <c r="J555" s="175"/>
      <c r="K555" s="175"/>
      <c r="L555" s="175"/>
      <c r="M555" s="175"/>
      <c r="N555" s="175"/>
      <c r="O555" s="175"/>
      <c r="P555" s="175"/>
      <c r="Q555" s="175"/>
      <c r="R555" s="175"/>
      <c r="S555" s="175"/>
      <c r="T555" s="175"/>
      <c r="U555" s="175"/>
      <c r="V555" s="175"/>
      <c r="W555" s="175"/>
      <c r="X555" s="175"/>
      <c r="Y555" s="175"/>
      <c r="Z555" s="175"/>
      <c r="AA555" s="175"/>
      <c r="AB555" s="175"/>
      <c r="AC555" s="175"/>
      <c r="AD555" s="175"/>
      <c r="AE555" s="175"/>
      <c r="AF555" s="175"/>
      <c r="AG555" s="175"/>
      <c r="AH555" s="175"/>
      <c r="AI555" s="175"/>
      <c r="AJ555" s="175"/>
      <c r="AK555" s="175"/>
      <c r="AL555" s="175"/>
      <c r="AM555" s="175"/>
      <c r="AN555" s="175"/>
      <c r="AO555" s="175"/>
      <c r="AP555" s="175"/>
      <c r="AQ555" s="175"/>
      <c r="AR555" s="175"/>
      <c r="AS555" s="175"/>
      <c r="AT555" s="175"/>
      <c r="AU555" s="175"/>
      <c r="AV555" s="175"/>
      <c r="AW555" s="175"/>
      <c r="AX555" s="175"/>
      <c r="AY555" s="175"/>
      <c r="AZ555" s="175"/>
      <c r="BA555" s="175"/>
      <c r="BB555" s="175"/>
      <c r="BC555" s="175"/>
      <c r="BD555" s="175"/>
      <c r="BE555" s="175"/>
      <c r="BF555" s="175"/>
      <c r="BG555" s="175"/>
      <c r="BH555" s="175"/>
    </row>
    <row r="556" spans="1:60" outlineLevel="1">
      <c r="A556" s="220"/>
      <c r="B556" s="213"/>
      <c r="C556" s="233" t="s">
        <v>743</v>
      </c>
      <c r="D556" s="217"/>
      <c r="E556" s="241">
        <v>5.03</v>
      </c>
      <c r="F556" s="219"/>
      <c r="G556" s="222"/>
      <c r="H556" s="175"/>
      <c r="I556" s="175"/>
      <c r="J556" s="175"/>
      <c r="K556" s="175"/>
      <c r="L556" s="175"/>
      <c r="M556" s="175"/>
      <c r="N556" s="175"/>
      <c r="O556" s="175"/>
      <c r="P556" s="175"/>
      <c r="Q556" s="175"/>
      <c r="R556" s="175"/>
      <c r="S556" s="175"/>
      <c r="T556" s="175"/>
      <c r="U556" s="175"/>
      <c r="V556" s="175"/>
      <c r="W556" s="175"/>
      <c r="X556" s="175"/>
      <c r="Y556" s="175"/>
      <c r="Z556" s="175"/>
      <c r="AA556" s="175"/>
      <c r="AB556" s="175"/>
      <c r="AC556" s="175"/>
      <c r="AD556" s="175"/>
      <c r="AE556" s="175"/>
      <c r="AF556" s="175"/>
      <c r="AG556" s="175"/>
      <c r="AH556" s="175"/>
      <c r="AI556" s="175"/>
      <c r="AJ556" s="175"/>
      <c r="AK556" s="175"/>
      <c r="AL556" s="175"/>
      <c r="AM556" s="175"/>
      <c r="AN556" s="175"/>
      <c r="AO556" s="175"/>
      <c r="AP556" s="175"/>
      <c r="AQ556" s="175"/>
      <c r="AR556" s="175"/>
      <c r="AS556" s="175"/>
      <c r="AT556" s="175"/>
      <c r="AU556" s="175"/>
      <c r="AV556" s="175"/>
      <c r="AW556" s="175"/>
      <c r="AX556" s="175"/>
      <c r="AY556" s="175"/>
      <c r="AZ556" s="175"/>
      <c r="BA556" s="175"/>
      <c r="BB556" s="175"/>
      <c r="BC556" s="175"/>
      <c r="BD556" s="175"/>
      <c r="BE556" s="175"/>
      <c r="BF556" s="175"/>
      <c r="BG556" s="175"/>
      <c r="BH556" s="175"/>
    </row>
    <row r="557" spans="1:60">
      <c r="A557" s="221" t="s">
        <v>157</v>
      </c>
      <c r="B557" s="214" t="s">
        <v>94</v>
      </c>
      <c r="C557" s="232" t="s">
        <v>95</v>
      </c>
      <c r="D557" s="216"/>
      <c r="E557" s="240"/>
      <c r="F557" s="312">
        <f>SUM(G558:G618)</f>
        <v>0</v>
      </c>
      <c r="G557" s="313"/>
    </row>
    <row r="558" spans="1:60" outlineLevel="1">
      <c r="A558" s="220">
        <v>149</v>
      </c>
      <c r="B558" s="213" t="s">
        <v>744</v>
      </c>
      <c r="C558" s="231" t="s">
        <v>745</v>
      </c>
      <c r="D558" s="215" t="s">
        <v>188</v>
      </c>
      <c r="E558" s="239">
        <v>17.40258</v>
      </c>
      <c r="F558" s="219"/>
      <c r="G558" s="222">
        <f>E558*F558</f>
        <v>0</v>
      </c>
      <c r="H558" s="175"/>
      <c r="I558" s="175"/>
      <c r="J558" s="175"/>
      <c r="K558" s="175"/>
      <c r="L558" s="175"/>
      <c r="M558" s="175"/>
      <c r="N558" s="175"/>
      <c r="O558" s="175"/>
      <c r="P558" s="175"/>
      <c r="Q558" s="175"/>
      <c r="R558" s="175"/>
      <c r="S558" s="175"/>
      <c r="T558" s="175"/>
      <c r="U558" s="175"/>
      <c r="V558" s="175"/>
      <c r="W558" s="175"/>
      <c r="X558" s="175"/>
      <c r="Y558" s="175"/>
      <c r="Z558" s="175"/>
      <c r="AA558" s="175"/>
      <c r="AB558" s="175"/>
      <c r="AC558" s="175"/>
      <c r="AD558" s="175"/>
      <c r="AE558" s="175"/>
      <c r="AF558" s="175"/>
      <c r="AG558" s="175"/>
      <c r="AH558" s="175"/>
      <c r="AI558" s="175"/>
      <c r="AJ558" s="175"/>
      <c r="AK558" s="175"/>
      <c r="AL558" s="175"/>
      <c r="AM558" s="175"/>
      <c r="AN558" s="175"/>
      <c r="AO558" s="175"/>
      <c r="AP558" s="175"/>
      <c r="AQ558" s="175"/>
      <c r="AR558" s="175"/>
      <c r="AS558" s="175"/>
      <c r="AT558" s="175"/>
      <c r="AU558" s="175"/>
      <c r="AV558" s="175"/>
      <c r="AW558" s="175"/>
      <c r="AX558" s="175"/>
      <c r="AY558" s="175"/>
      <c r="AZ558" s="175"/>
      <c r="BA558" s="175"/>
      <c r="BB558" s="175"/>
      <c r="BC558" s="175"/>
      <c r="BD558" s="175"/>
      <c r="BE558" s="175"/>
      <c r="BF558" s="175"/>
      <c r="BG558" s="175"/>
      <c r="BH558" s="175"/>
    </row>
    <row r="559" spans="1:60" outlineLevel="1">
      <c r="A559" s="220"/>
      <c r="B559" s="213"/>
      <c r="C559" s="307" t="s">
        <v>746</v>
      </c>
      <c r="D559" s="308"/>
      <c r="E559" s="309"/>
      <c r="F559" s="310"/>
      <c r="G559" s="311"/>
      <c r="H559" s="175"/>
      <c r="I559" s="175"/>
      <c r="J559" s="175"/>
      <c r="K559" s="175"/>
      <c r="L559" s="175"/>
      <c r="M559" s="175"/>
      <c r="N559" s="175"/>
      <c r="O559" s="175"/>
      <c r="P559" s="175"/>
      <c r="Q559" s="175"/>
      <c r="R559" s="175"/>
      <c r="S559" s="175"/>
      <c r="T559" s="175"/>
      <c r="U559" s="175"/>
      <c r="V559" s="175"/>
      <c r="W559" s="175"/>
      <c r="X559" s="175"/>
      <c r="Y559" s="175"/>
      <c r="Z559" s="175"/>
      <c r="AA559" s="175"/>
      <c r="AB559" s="175"/>
      <c r="AC559" s="175"/>
      <c r="AD559" s="175"/>
      <c r="AE559" s="175"/>
      <c r="AF559" s="175"/>
      <c r="AG559" s="175"/>
      <c r="AH559" s="175"/>
      <c r="AI559" s="175"/>
      <c r="AJ559" s="175"/>
      <c r="AK559" s="175"/>
      <c r="AL559" s="175"/>
      <c r="AM559" s="175"/>
      <c r="AN559" s="175"/>
      <c r="AO559" s="175"/>
      <c r="AP559" s="175"/>
      <c r="AQ559" s="175"/>
      <c r="AR559" s="175"/>
      <c r="AS559" s="175"/>
      <c r="AT559" s="175"/>
      <c r="AU559" s="175"/>
      <c r="AV559" s="175"/>
      <c r="AW559" s="175"/>
      <c r="AX559" s="175"/>
      <c r="AY559" s="175"/>
      <c r="AZ559" s="175"/>
      <c r="BA559" s="212" t="str">
        <f>C559</f>
        <v>Včetně vytvoření dilatačních spár, bez zaplnění.</v>
      </c>
      <c r="BB559" s="175"/>
      <c r="BC559" s="175"/>
      <c r="BD559" s="175"/>
      <c r="BE559" s="175"/>
      <c r="BF559" s="175"/>
      <c r="BG559" s="175"/>
      <c r="BH559" s="175"/>
    </row>
    <row r="560" spans="1:60" outlineLevel="1">
      <c r="A560" s="220"/>
      <c r="B560" s="213"/>
      <c r="C560" s="233" t="s">
        <v>747</v>
      </c>
      <c r="D560" s="217"/>
      <c r="E560" s="241"/>
      <c r="F560" s="219"/>
      <c r="G560" s="222"/>
      <c r="H560" s="175"/>
      <c r="I560" s="175"/>
      <c r="J560" s="175"/>
      <c r="K560" s="175"/>
      <c r="L560" s="175"/>
      <c r="M560" s="175"/>
      <c r="N560" s="175"/>
      <c r="O560" s="175"/>
      <c r="P560" s="175"/>
      <c r="Q560" s="175"/>
      <c r="R560" s="175"/>
      <c r="S560" s="175"/>
      <c r="T560" s="175"/>
      <c r="U560" s="175"/>
      <c r="V560" s="175"/>
      <c r="W560" s="175"/>
      <c r="X560" s="175"/>
      <c r="Y560" s="175"/>
      <c r="Z560" s="175"/>
      <c r="AA560" s="175"/>
      <c r="AB560" s="175"/>
      <c r="AC560" s="175"/>
      <c r="AD560" s="175"/>
      <c r="AE560" s="175"/>
      <c r="AF560" s="175"/>
      <c r="AG560" s="175"/>
      <c r="AH560" s="175"/>
      <c r="AI560" s="175"/>
      <c r="AJ560" s="175"/>
      <c r="AK560" s="175"/>
      <c r="AL560" s="175"/>
      <c r="AM560" s="175"/>
      <c r="AN560" s="175"/>
      <c r="AO560" s="175"/>
      <c r="AP560" s="175"/>
      <c r="AQ560" s="175"/>
      <c r="AR560" s="175"/>
      <c r="AS560" s="175"/>
      <c r="AT560" s="175"/>
      <c r="AU560" s="175"/>
      <c r="AV560" s="175"/>
      <c r="AW560" s="175"/>
      <c r="AX560" s="175"/>
      <c r="AY560" s="175"/>
      <c r="AZ560" s="175"/>
      <c r="BA560" s="175"/>
      <c r="BB560" s="175"/>
      <c r="BC560" s="175"/>
      <c r="BD560" s="175"/>
      <c r="BE560" s="175"/>
      <c r="BF560" s="175"/>
      <c r="BG560" s="175"/>
      <c r="BH560" s="175"/>
    </row>
    <row r="561" spans="1:60" outlineLevel="1">
      <c r="A561" s="220"/>
      <c r="B561" s="213"/>
      <c r="C561" s="233" t="s">
        <v>320</v>
      </c>
      <c r="D561" s="217"/>
      <c r="E561" s="241"/>
      <c r="F561" s="219"/>
      <c r="G561" s="222"/>
      <c r="H561" s="175"/>
      <c r="I561" s="175"/>
      <c r="J561" s="175"/>
      <c r="K561" s="175"/>
      <c r="L561" s="175"/>
      <c r="M561" s="175"/>
      <c r="N561" s="175"/>
      <c r="O561" s="175"/>
      <c r="P561" s="175"/>
      <c r="Q561" s="175"/>
      <c r="R561" s="175"/>
      <c r="S561" s="175"/>
      <c r="T561" s="175"/>
      <c r="U561" s="175"/>
      <c r="V561" s="175"/>
      <c r="W561" s="175"/>
      <c r="X561" s="175"/>
      <c r="Y561" s="175"/>
      <c r="Z561" s="175"/>
      <c r="AA561" s="175"/>
      <c r="AB561" s="175"/>
      <c r="AC561" s="175"/>
      <c r="AD561" s="175"/>
      <c r="AE561" s="175"/>
      <c r="AF561" s="175"/>
      <c r="AG561" s="175"/>
      <c r="AH561" s="175"/>
      <c r="AI561" s="175"/>
      <c r="AJ561" s="175"/>
      <c r="AK561" s="175"/>
      <c r="AL561" s="175"/>
      <c r="AM561" s="175"/>
      <c r="AN561" s="175"/>
      <c r="AO561" s="175"/>
      <c r="AP561" s="175"/>
      <c r="AQ561" s="175"/>
      <c r="AR561" s="175"/>
      <c r="AS561" s="175"/>
      <c r="AT561" s="175"/>
      <c r="AU561" s="175"/>
      <c r="AV561" s="175"/>
      <c r="AW561" s="175"/>
      <c r="AX561" s="175"/>
      <c r="AY561" s="175"/>
      <c r="AZ561" s="175"/>
      <c r="BA561" s="175"/>
      <c r="BB561" s="175"/>
      <c r="BC561" s="175"/>
      <c r="BD561" s="175"/>
      <c r="BE561" s="175"/>
      <c r="BF561" s="175"/>
      <c r="BG561" s="175"/>
      <c r="BH561" s="175"/>
    </row>
    <row r="562" spans="1:60" ht="22.5" outlineLevel="1">
      <c r="A562" s="220"/>
      <c r="B562" s="213"/>
      <c r="C562" s="233" t="s">
        <v>748</v>
      </c>
      <c r="D562" s="217"/>
      <c r="E562" s="241">
        <v>11.076499999999999</v>
      </c>
      <c r="F562" s="219"/>
      <c r="G562" s="222"/>
      <c r="H562" s="175"/>
      <c r="I562" s="175"/>
      <c r="J562" s="175"/>
      <c r="K562" s="175"/>
      <c r="L562" s="175"/>
      <c r="M562" s="175"/>
      <c r="N562" s="175"/>
      <c r="O562" s="175"/>
      <c r="P562" s="175"/>
      <c r="Q562" s="175"/>
      <c r="R562" s="175"/>
      <c r="S562" s="175"/>
      <c r="T562" s="175"/>
      <c r="U562" s="175"/>
      <c r="V562" s="175"/>
      <c r="W562" s="175"/>
      <c r="X562" s="175"/>
      <c r="Y562" s="175"/>
      <c r="Z562" s="175"/>
      <c r="AA562" s="175"/>
      <c r="AB562" s="175"/>
      <c r="AC562" s="175"/>
      <c r="AD562" s="175"/>
      <c r="AE562" s="175"/>
      <c r="AF562" s="175"/>
      <c r="AG562" s="175"/>
      <c r="AH562" s="175"/>
      <c r="AI562" s="175"/>
      <c r="AJ562" s="175"/>
      <c r="AK562" s="175"/>
      <c r="AL562" s="175"/>
      <c r="AM562" s="175"/>
      <c r="AN562" s="175"/>
      <c r="AO562" s="175"/>
      <c r="AP562" s="175"/>
      <c r="AQ562" s="175"/>
      <c r="AR562" s="175"/>
      <c r="AS562" s="175"/>
      <c r="AT562" s="175"/>
      <c r="AU562" s="175"/>
      <c r="AV562" s="175"/>
      <c r="AW562" s="175"/>
      <c r="AX562" s="175"/>
      <c r="AY562" s="175"/>
      <c r="AZ562" s="175"/>
      <c r="BA562" s="175"/>
      <c r="BB562" s="175"/>
      <c r="BC562" s="175"/>
      <c r="BD562" s="175"/>
      <c r="BE562" s="175"/>
      <c r="BF562" s="175"/>
      <c r="BG562" s="175"/>
      <c r="BH562" s="175"/>
    </row>
    <row r="563" spans="1:60" outlineLevel="1">
      <c r="A563" s="220"/>
      <c r="B563" s="213"/>
      <c r="C563" s="233" t="s">
        <v>749</v>
      </c>
      <c r="D563" s="217"/>
      <c r="E563" s="241">
        <v>0.76729999999999998</v>
      </c>
      <c r="F563" s="219"/>
      <c r="G563" s="222"/>
      <c r="H563" s="175"/>
      <c r="I563" s="175"/>
      <c r="J563" s="175"/>
      <c r="K563" s="175"/>
      <c r="L563" s="175"/>
      <c r="M563" s="175"/>
      <c r="N563" s="175"/>
      <c r="O563" s="175"/>
      <c r="P563" s="175"/>
      <c r="Q563" s="175"/>
      <c r="R563" s="175"/>
      <c r="S563" s="175"/>
      <c r="T563" s="175"/>
      <c r="U563" s="175"/>
      <c r="V563" s="175"/>
      <c r="W563" s="175"/>
      <c r="X563" s="175"/>
      <c r="Y563" s="175"/>
      <c r="Z563" s="175"/>
      <c r="AA563" s="175"/>
      <c r="AB563" s="175"/>
      <c r="AC563" s="175"/>
      <c r="AD563" s="175"/>
      <c r="AE563" s="175"/>
      <c r="AF563" s="175"/>
      <c r="AG563" s="175"/>
      <c r="AH563" s="175"/>
      <c r="AI563" s="175"/>
      <c r="AJ563" s="175"/>
      <c r="AK563" s="175"/>
      <c r="AL563" s="175"/>
      <c r="AM563" s="175"/>
      <c r="AN563" s="175"/>
      <c r="AO563" s="175"/>
      <c r="AP563" s="175"/>
      <c r="AQ563" s="175"/>
      <c r="AR563" s="175"/>
      <c r="AS563" s="175"/>
      <c r="AT563" s="175"/>
      <c r="AU563" s="175"/>
      <c r="AV563" s="175"/>
      <c r="AW563" s="175"/>
      <c r="AX563" s="175"/>
      <c r="AY563" s="175"/>
      <c r="AZ563" s="175"/>
      <c r="BA563" s="175"/>
      <c r="BB563" s="175"/>
      <c r="BC563" s="175"/>
      <c r="BD563" s="175"/>
      <c r="BE563" s="175"/>
      <c r="BF563" s="175"/>
      <c r="BG563" s="175"/>
      <c r="BH563" s="175"/>
    </row>
    <row r="564" spans="1:60" outlineLevel="1">
      <c r="A564" s="220"/>
      <c r="B564" s="213"/>
      <c r="C564" s="233" t="s">
        <v>323</v>
      </c>
      <c r="D564" s="217"/>
      <c r="E564" s="241"/>
      <c r="F564" s="219"/>
      <c r="G564" s="222"/>
      <c r="H564" s="175"/>
      <c r="I564" s="175"/>
      <c r="J564" s="175"/>
      <c r="K564" s="175"/>
      <c r="L564" s="175"/>
      <c r="M564" s="175"/>
      <c r="N564" s="175"/>
      <c r="O564" s="175"/>
      <c r="P564" s="175"/>
      <c r="Q564" s="175"/>
      <c r="R564" s="175"/>
      <c r="S564" s="175"/>
      <c r="T564" s="175"/>
      <c r="U564" s="175"/>
      <c r="V564" s="175"/>
      <c r="W564" s="175"/>
      <c r="X564" s="175"/>
      <c r="Y564" s="175"/>
      <c r="Z564" s="175"/>
      <c r="AA564" s="175"/>
      <c r="AB564" s="175"/>
      <c r="AC564" s="175"/>
      <c r="AD564" s="175"/>
      <c r="AE564" s="175"/>
      <c r="AF564" s="175"/>
      <c r="AG564" s="175"/>
      <c r="AH564" s="175"/>
      <c r="AI564" s="175"/>
      <c r="AJ564" s="175"/>
      <c r="AK564" s="175"/>
      <c r="AL564" s="175"/>
      <c r="AM564" s="175"/>
      <c r="AN564" s="175"/>
      <c r="AO564" s="175"/>
      <c r="AP564" s="175"/>
      <c r="AQ564" s="175"/>
      <c r="AR564" s="175"/>
      <c r="AS564" s="175"/>
      <c r="AT564" s="175"/>
      <c r="AU564" s="175"/>
      <c r="AV564" s="175"/>
      <c r="AW564" s="175"/>
      <c r="AX564" s="175"/>
      <c r="AY564" s="175"/>
      <c r="AZ564" s="175"/>
      <c r="BA564" s="175"/>
      <c r="BB564" s="175"/>
      <c r="BC564" s="175"/>
      <c r="BD564" s="175"/>
      <c r="BE564" s="175"/>
      <c r="BF564" s="175"/>
      <c r="BG564" s="175"/>
      <c r="BH564" s="175"/>
    </row>
    <row r="565" spans="1:60" outlineLevel="1">
      <c r="A565" s="220"/>
      <c r="B565" s="213"/>
      <c r="C565" s="233" t="s">
        <v>750</v>
      </c>
      <c r="D565" s="217"/>
      <c r="E565" s="241">
        <v>3.8153999999999999</v>
      </c>
      <c r="F565" s="219"/>
      <c r="G565" s="222"/>
      <c r="H565" s="175"/>
      <c r="I565" s="175"/>
      <c r="J565" s="175"/>
      <c r="K565" s="175"/>
      <c r="L565" s="175"/>
      <c r="M565" s="175"/>
      <c r="N565" s="175"/>
      <c r="O565" s="175"/>
      <c r="P565" s="175"/>
      <c r="Q565" s="175"/>
      <c r="R565" s="175"/>
      <c r="S565" s="175"/>
      <c r="T565" s="175"/>
      <c r="U565" s="175"/>
      <c r="V565" s="175"/>
      <c r="W565" s="175"/>
      <c r="X565" s="175"/>
      <c r="Y565" s="175"/>
      <c r="Z565" s="175"/>
      <c r="AA565" s="175"/>
      <c r="AB565" s="175"/>
      <c r="AC565" s="175"/>
      <c r="AD565" s="175"/>
      <c r="AE565" s="175"/>
      <c r="AF565" s="175"/>
      <c r="AG565" s="175"/>
      <c r="AH565" s="175"/>
      <c r="AI565" s="175"/>
      <c r="AJ565" s="175"/>
      <c r="AK565" s="175"/>
      <c r="AL565" s="175"/>
      <c r="AM565" s="175"/>
      <c r="AN565" s="175"/>
      <c r="AO565" s="175"/>
      <c r="AP565" s="175"/>
      <c r="AQ565" s="175"/>
      <c r="AR565" s="175"/>
      <c r="AS565" s="175"/>
      <c r="AT565" s="175"/>
      <c r="AU565" s="175"/>
      <c r="AV565" s="175"/>
      <c r="AW565" s="175"/>
      <c r="AX565" s="175"/>
      <c r="AY565" s="175"/>
      <c r="AZ565" s="175"/>
      <c r="BA565" s="175"/>
      <c r="BB565" s="175"/>
      <c r="BC565" s="175"/>
      <c r="BD565" s="175"/>
      <c r="BE565" s="175"/>
      <c r="BF565" s="175"/>
      <c r="BG565" s="175"/>
      <c r="BH565" s="175"/>
    </row>
    <row r="566" spans="1:60" outlineLevel="1">
      <c r="A566" s="220"/>
      <c r="B566" s="213"/>
      <c r="C566" s="233" t="s">
        <v>751</v>
      </c>
      <c r="D566" s="217"/>
      <c r="E566" s="241">
        <v>1.3685</v>
      </c>
      <c r="F566" s="219"/>
      <c r="G566" s="222"/>
      <c r="H566" s="175"/>
      <c r="I566" s="175"/>
      <c r="J566" s="175"/>
      <c r="K566" s="175"/>
      <c r="L566" s="175"/>
      <c r="M566" s="175"/>
      <c r="N566" s="175"/>
      <c r="O566" s="175"/>
      <c r="P566" s="175"/>
      <c r="Q566" s="175"/>
      <c r="R566" s="175"/>
      <c r="S566" s="175"/>
      <c r="T566" s="175"/>
      <c r="U566" s="175"/>
      <c r="V566" s="175"/>
      <c r="W566" s="175"/>
      <c r="X566" s="175"/>
      <c r="Y566" s="175"/>
      <c r="Z566" s="175"/>
      <c r="AA566" s="175"/>
      <c r="AB566" s="175"/>
      <c r="AC566" s="175"/>
      <c r="AD566" s="175"/>
      <c r="AE566" s="175"/>
      <c r="AF566" s="175"/>
      <c r="AG566" s="175"/>
      <c r="AH566" s="175"/>
      <c r="AI566" s="175"/>
      <c r="AJ566" s="175"/>
      <c r="AK566" s="175"/>
      <c r="AL566" s="175"/>
      <c r="AM566" s="175"/>
      <c r="AN566" s="175"/>
      <c r="AO566" s="175"/>
      <c r="AP566" s="175"/>
      <c r="AQ566" s="175"/>
      <c r="AR566" s="175"/>
      <c r="AS566" s="175"/>
      <c r="AT566" s="175"/>
      <c r="AU566" s="175"/>
      <c r="AV566" s="175"/>
      <c r="AW566" s="175"/>
      <c r="AX566" s="175"/>
      <c r="AY566" s="175"/>
      <c r="AZ566" s="175"/>
      <c r="BA566" s="175"/>
      <c r="BB566" s="175"/>
      <c r="BC566" s="175"/>
      <c r="BD566" s="175"/>
      <c r="BE566" s="175"/>
      <c r="BF566" s="175"/>
      <c r="BG566" s="175"/>
      <c r="BH566" s="175"/>
    </row>
    <row r="567" spans="1:60" outlineLevel="1">
      <c r="A567" s="220"/>
      <c r="B567" s="213"/>
      <c r="C567" s="233" t="s">
        <v>752</v>
      </c>
      <c r="D567" s="217"/>
      <c r="E567" s="241"/>
      <c r="F567" s="219"/>
      <c r="G567" s="222"/>
      <c r="H567" s="175"/>
      <c r="I567" s="175"/>
      <c r="J567" s="175"/>
      <c r="K567" s="175"/>
      <c r="L567" s="175"/>
      <c r="M567" s="175"/>
      <c r="N567" s="175"/>
      <c r="O567" s="175"/>
      <c r="P567" s="175"/>
      <c r="Q567" s="175"/>
      <c r="R567" s="175"/>
      <c r="S567" s="175"/>
      <c r="T567" s="175"/>
      <c r="U567" s="175"/>
      <c r="V567" s="175"/>
      <c r="W567" s="175"/>
      <c r="X567" s="175"/>
      <c r="Y567" s="175"/>
      <c r="Z567" s="175"/>
      <c r="AA567" s="175"/>
      <c r="AB567" s="175"/>
      <c r="AC567" s="175"/>
      <c r="AD567" s="175"/>
      <c r="AE567" s="175"/>
      <c r="AF567" s="175"/>
      <c r="AG567" s="175"/>
      <c r="AH567" s="175"/>
      <c r="AI567" s="175"/>
      <c r="AJ567" s="175"/>
      <c r="AK567" s="175"/>
      <c r="AL567" s="175"/>
      <c r="AM567" s="175"/>
      <c r="AN567" s="175"/>
      <c r="AO567" s="175"/>
      <c r="AP567" s="175"/>
      <c r="AQ567" s="175"/>
      <c r="AR567" s="175"/>
      <c r="AS567" s="175"/>
      <c r="AT567" s="175"/>
      <c r="AU567" s="175"/>
      <c r="AV567" s="175"/>
      <c r="AW567" s="175"/>
      <c r="AX567" s="175"/>
      <c r="AY567" s="175"/>
      <c r="AZ567" s="175"/>
      <c r="BA567" s="175"/>
      <c r="BB567" s="175"/>
      <c r="BC567" s="175"/>
      <c r="BD567" s="175"/>
      <c r="BE567" s="175"/>
      <c r="BF567" s="175"/>
      <c r="BG567" s="175"/>
      <c r="BH567" s="175"/>
    </row>
    <row r="568" spans="1:60" outlineLevel="1">
      <c r="A568" s="220"/>
      <c r="B568" s="213"/>
      <c r="C568" s="233" t="s">
        <v>753</v>
      </c>
      <c r="D568" s="217"/>
      <c r="E568" s="241">
        <v>0.375</v>
      </c>
      <c r="F568" s="219"/>
      <c r="G568" s="222"/>
      <c r="H568" s="175"/>
      <c r="I568" s="175"/>
      <c r="J568" s="175"/>
      <c r="K568" s="175"/>
      <c r="L568" s="175"/>
      <c r="M568" s="175"/>
      <c r="N568" s="175"/>
      <c r="O568" s="175"/>
      <c r="P568" s="175"/>
      <c r="Q568" s="175"/>
      <c r="R568" s="175"/>
      <c r="S568" s="175"/>
      <c r="T568" s="175"/>
      <c r="U568" s="175"/>
      <c r="V568" s="175"/>
      <c r="W568" s="175"/>
      <c r="X568" s="175"/>
      <c r="Y568" s="175"/>
      <c r="Z568" s="175"/>
      <c r="AA568" s="175"/>
      <c r="AB568" s="175"/>
      <c r="AC568" s="175"/>
      <c r="AD568" s="175"/>
      <c r="AE568" s="175"/>
      <c r="AF568" s="175"/>
      <c r="AG568" s="175"/>
      <c r="AH568" s="175"/>
      <c r="AI568" s="175"/>
      <c r="AJ568" s="175"/>
      <c r="AK568" s="175"/>
      <c r="AL568" s="175"/>
      <c r="AM568" s="175"/>
      <c r="AN568" s="175"/>
      <c r="AO568" s="175"/>
      <c r="AP568" s="175"/>
      <c r="AQ568" s="175"/>
      <c r="AR568" s="175"/>
      <c r="AS568" s="175"/>
      <c r="AT568" s="175"/>
      <c r="AU568" s="175"/>
      <c r="AV568" s="175"/>
      <c r="AW568" s="175"/>
      <c r="AX568" s="175"/>
      <c r="AY568" s="175"/>
      <c r="AZ568" s="175"/>
      <c r="BA568" s="175"/>
      <c r="BB568" s="175"/>
      <c r="BC568" s="175"/>
      <c r="BD568" s="175"/>
      <c r="BE568" s="175"/>
      <c r="BF568" s="175"/>
      <c r="BG568" s="175"/>
      <c r="BH568" s="175"/>
    </row>
    <row r="569" spans="1:60" outlineLevel="1">
      <c r="A569" s="220">
        <v>150</v>
      </c>
      <c r="B569" s="213" t="s">
        <v>754</v>
      </c>
      <c r="C569" s="231" t="s">
        <v>755</v>
      </c>
      <c r="D569" s="215" t="s">
        <v>188</v>
      </c>
      <c r="E569" s="239">
        <v>2.8771800000000001</v>
      </c>
      <c r="F569" s="219"/>
      <c r="G569" s="222">
        <f>E569*F569</f>
        <v>0</v>
      </c>
      <c r="H569" s="175"/>
      <c r="I569" s="175"/>
      <c r="J569" s="175"/>
      <c r="K569" s="175"/>
      <c r="L569" s="175"/>
      <c r="M569" s="175"/>
      <c r="N569" s="175"/>
      <c r="O569" s="175"/>
      <c r="P569" s="175"/>
      <c r="Q569" s="175"/>
      <c r="R569" s="175"/>
      <c r="S569" s="175"/>
      <c r="T569" s="175"/>
      <c r="U569" s="175"/>
      <c r="V569" s="175"/>
      <c r="W569" s="175"/>
      <c r="X569" s="175"/>
      <c r="Y569" s="175"/>
      <c r="Z569" s="175"/>
      <c r="AA569" s="175"/>
      <c r="AB569" s="175"/>
      <c r="AC569" s="175"/>
      <c r="AD569" s="175"/>
      <c r="AE569" s="175"/>
      <c r="AF569" s="175"/>
      <c r="AG569" s="175"/>
      <c r="AH569" s="175"/>
      <c r="AI569" s="175"/>
      <c r="AJ569" s="175"/>
      <c r="AK569" s="175"/>
      <c r="AL569" s="175"/>
      <c r="AM569" s="175"/>
      <c r="AN569" s="175"/>
      <c r="AO569" s="175"/>
      <c r="AP569" s="175"/>
      <c r="AQ569" s="175"/>
      <c r="AR569" s="175"/>
      <c r="AS569" s="175"/>
      <c r="AT569" s="175"/>
      <c r="AU569" s="175"/>
      <c r="AV569" s="175"/>
      <c r="AW569" s="175"/>
      <c r="AX569" s="175"/>
      <c r="AY569" s="175"/>
      <c r="AZ569" s="175"/>
      <c r="BA569" s="175"/>
      <c r="BB569" s="175"/>
      <c r="BC569" s="175"/>
      <c r="BD569" s="175"/>
      <c r="BE569" s="175"/>
      <c r="BF569" s="175"/>
      <c r="BG569" s="175"/>
      <c r="BH569" s="175"/>
    </row>
    <row r="570" spans="1:60" outlineLevel="1">
      <c r="A570" s="220"/>
      <c r="B570" s="213"/>
      <c r="C570" s="307" t="s">
        <v>746</v>
      </c>
      <c r="D570" s="308"/>
      <c r="E570" s="309"/>
      <c r="F570" s="310"/>
      <c r="G570" s="311"/>
      <c r="H570" s="175"/>
      <c r="I570" s="175"/>
      <c r="J570" s="175"/>
      <c r="K570" s="175"/>
      <c r="L570" s="175"/>
      <c r="M570" s="175"/>
      <c r="N570" s="175"/>
      <c r="O570" s="175"/>
      <c r="P570" s="175"/>
      <c r="Q570" s="175"/>
      <c r="R570" s="175"/>
      <c r="S570" s="175"/>
      <c r="T570" s="175"/>
      <c r="U570" s="175"/>
      <c r="V570" s="175"/>
      <c r="W570" s="175"/>
      <c r="X570" s="175"/>
      <c r="Y570" s="175"/>
      <c r="Z570" s="175"/>
      <c r="AA570" s="175"/>
      <c r="AB570" s="175"/>
      <c r="AC570" s="175"/>
      <c r="AD570" s="175"/>
      <c r="AE570" s="175"/>
      <c r="AF570" s="175"/>
      <c r="AG570" s="175"/>
      <c r="AH570" s="175"/>
      <c r="AI570" s="175"/>
      <c r="AJ570" s="175"/>
      <c r="AK570" s="175"/>
      <c r="AL570" s="175"/>
      <c r="AM570" s="175"/>
      <c r="AN570" s="175"/>
      <c r="AO570" s="175"/>
      <c r="AP570" s="175"/>
      <c r="AQ570" s="175"/>
      <c r="AR570" s="175"/>
      <c r="AS570" s="175"/>
      <c r="AT570" s="175"/>
      <c r="AU570" s="175"/>
      <c r="AV570" s="175"/>
      <c r="AW570" s="175"/>
      <c r="AX570" s="175"/>
      <c r="AY570" s="175"/>
      <c r="AZ570" s="175"/>
      <c r="BA570" s="212" t="str">
        <f>C570</f>
        <v>Včetně vytvoření dilatačních spár, bez zaplnění.</v>
      </c>
      <c r="BB570" s="175"/>
      <c r="BC570" s="175"/>
      <c r="BD570" s="175"/>
      <c r="BE570" s="175"/>
      <c r="BF570" s="175"/>
      <c r="BG570" s="175"/>
      <c r="BH570" s="175"/>
    </row>
    <row r="571" spans="1:60" outlineLevel="1">
      <c r="A571" s="220"/>
      <c r="B571" s="213"/>
      <c r="C571" s="233" t="s">
        <v>756</v>
      </c>
      <c r="D571" s="217"/>
      <c r="E571" s="241">
        <v>1.1576</v>
      </c>
      <c r="F571" s="219"/>
      <c r="G571" s="222"/>
      <c r="H571" s="175"/>
      <c r="I571" s="175"/>
      <c r="J571" s="175"/>
      <c r="K571" s="175"/>
      <c r="L571" s="175"/>
      <c r="M571" s="175"/>
      <c r="N571" s="175"/>
      <c r="O571" s="175"/>
      <c r="P571" s="175"/>
      <c r="Q571" s="175"/>
      <c r="R571" s="175"/>
      <c r="S571" s="175"/>
      <c r="T571" s="175"/>
      <c r="U571" s="175"/>
      <c r="V571" s="175"/>
      <c r="W571" s="175"/>
      <c r="X571" s="175"/>
      <c r="Y571" s="175"/>
      <c r="Z571" s="175"/>
      <c r="AA571" s="175"/>
      <c r="AB571" s="175"/>
      <c r="AC571" s="175"/>
      <c r="AD571" s="175"/>
      <c r="AE571" s="175"/>
      <c r="AF571" s="175"/>
      <c r="AG571" s="175"/>
      <c r="AH571" s="175"/>
      <c r="AI571" s="175"/>
      <c r="AJ571" s="175"/>
      <c r="AK571" s="175"/>
      <c r="AL571" s="175"/>
      <c r="AM571" s="175"/>
      <c r="AN571" s="175"/>
      <c r="AO571" s="175"/>
      <c r="AP571" s="175"/>
      <c r="AQ571" s="175"/>
      <c r="AR571" s="175"/>
      <c r="AS571" s="175"/>
      <c r="AT571" s="175"/>
      <c r="AU571" s="175"/>
      <c r="AV571" s="175"/>
      <c r="AW571" s="175"/>
      <c r="AX571" s="175"/>
      <c r="AY571" s="175"/>
      <c r="AZ571" s="175"/>
      <c r="BA571" s="175"/>
      <c r="BB571" s="175"/>
      <c r="BC571" s="175"/>
      <c r="BD571" s="175"/>
      <c r="BE571" s="175"/>
      <c r="BF571" s="175"/>
      <c r="BG571" s="175"/>
      <c r="BH571" s="175"/>
    </row>
    <row r="572" spans="1:60" outlineLevel="1">
      <c r="A572" s="220"/>
      <c r="B572" s="213"/>
      <c r="C572" s="233" t="s">
        <v>757</v>
      </c>
      <c r="D572" s="217"/>
      <c r="E572" s="241">
        <v>1.3287</v>
      </c>
      <c r="F572" s="219"/>
      <c r="G572" s="222"/>
      <c r="H572" s="175"/>
      <c r="I572" s="175"/>
      <c r="J572" s="175"/>
      <c r="K572" s="175"/>
      <c r="L572" s="175"/>
      <c r="M572" s="175"/>
      <c r="N572" s="175"/>
      <c r="O572" s="175"/>
      <c r="P572" s="175"/>
      <c r="Q572" s="175"/>
      <c r="R572" s="175"/>
      <c r="S572" s="175"/>
      <c r="T572" s="175"/>
      <c r="U572" s="175"/>
      <c r="V572" s="175"/>
      <c r="W572" s="175"/>
      <c r="X572" s="175"/>
      <c r="Y572" s="175"/>
      <c r="Z572" s="175"/>
      <c r="AA572" s="175"/>
      <c r="AB572" s="175"/>
      <c r="AC572" s="175"/>
      <c r="AD572" s="175"/>
      <c r="AE572" s="175"/>
      <c r="AF572" s="175"/>
      <c r="AG572" s="175"/>
      <c r="AH572" s="175"/>
      <c r="AI572" s="175"/>
      <c r="AJ572" s="175"/>
      <c r="AK572" s="175"/>
      <c r="AL572" s="175"/>
      <c r="AM572" s="175"/>
      <c r="AN572" s="175"/>
      <c r="AO572" s="175"/>
      <c r="AP572" s="175"/>
      <c r="AQ572" s="175"/>
      <c r="AR572" s="175"/>
      <c r="AS572" s="175"/>
      <c r="AT572" s="175"/>
      <c r="AU572" s="175"/>
      <c r="AV572" s="175"/>
      <c r="AW572" s="175"/>
      <c r="AX572" s="175"/>
      <c r="AY572" s="175"/>
      <c r="AZ572" s="175"/>
      <c r="BA572" s="175"/>
      <c r="BB572" s="175"/>
      <c r="BC572" s="175"/>
      <c r="BD572" s="175"/>
      <c r="BE572" s="175"/>
      <c r="BF572" s="175"/>
      <c r="BG572" s="175"/>
      <c r="BH572" s="175"/>
    </row>
    <row r="573" spans="1:60" outlineLevel="1">
      <c r="A573" s="220"/>
      <c r="B573" s="213"/>
      <c r="C573" s="233" t="s">
        <v>758</v>
      </c>
      <c r="D573" s="217"/>
      <c r="E573" s="241">
        <v>0.33040000000000003</v>
      </c>
      <c r="F573" s="219"/>
      <c r="G573" s="222"/>
      <c r="H573" s="175"/>
      <c r="I573" s="175"/>
      <c r="J573" s="175"/>
      <c r="K573" s="175"/>
      <c r="L573" s="175"/>
      <c r="M573" s="175"/>
      <c r="N573" s="175"/>
      <c r="O573" s="175"/>
      <c r="P573" s="175"/>
      <c r="Q573" s="175"/>
      <c r="R573" s="175"/>
      <c r="S573" s="175"/>
      <c r="T573" s="175"/>
      <c r="U573" s="175"/>
      <c r="V573" s="175"/>
      <c r="W573" s="175"/>
      <c r="X573" s="175"/>
      <c r="Y573" s="175"/>
      <c r="Z573" s="175"/>
      <c r="AA573" s="175"/>
      <c r="AB573" s="175"/>
      <c r="AC573" s="175"/>
      <c r="AD573" s="175"/>
      <c r="AE573" s="175"/>
      <c r="AF573" s="175"/>
      <c r="AG573" s="175"/>
      <c r="AH573" s="175"/>
      <c r="AI573" s="175"/>
      <c r="AJ573" s="175"/>
      <c r="AK573" s="175"/>
      <c r="AL573" s="175"/>
      <c r="AM573" s="175"/>
      <c r="AN573" s="175"/>
      <c r="AO573" s="175"/>
      <c r="AP573" s="175"/>
      <c r="AQ573" s="175"/>
      <c r="AR573" s="175"/>
      <c r="AS573" s="175"/>
      <c r="AT573" s="175"/>
      <c r="AU573" s="175"/>
      <c r="AV573" s="175"/>
      <c r="AW573" s="175"/>
      <c r="AX573" s="175"/>
      <c r="AY573" s="175"/>
      <c r="AZ573" s="175"/>
      <c r="BA573" s="175"/>
      <c r="BB573" s="175"/>
      <c r="BC573" s="175"/>
      <c r="BD573" s="175"/>
      <c r="BE573" s="175"/>
      <c r="BF573" s="175"/>
      <c r="BG573" s="175"/>
      <c r="BH573" s="175"/>
    </row>
    <row r="574" spans="1:60" outlineLevel="1">
      <c r="A574" s="220"/>
      <c r="B574" s="213"/>
      <c r="C574" s="233" t="s">
        <v>759</v>
      </c>
      <c r="D574" s="217"/>
      <c r="E574" s="241">
        <v>6.0499999999999998E-2</v>
      </c>
      <c r="F574" s="219"/>
      <c r="G574" s="222"/>
      <c r="H574" s="175"/>
      <c r="I574" s="175"/>
      <c r="J574" s="175"/>
      <c r="K574" s="175"/>
      <c r="L574" s="175"/>
      <c r="M574" s="175"/>
      <c r="N574" s="175"/>
      <c r="O574" s="175"/>
      <c r="P574" s="175"/>
      <c r="Q574" s="175"/>
      <c r="R574" s="175"/>
      <c r="S574" s="175"/>
      <c r="T574" s="175"/>
      <c r="U574" s="175"/>
      <c r="V574" s="175"/>
      <c r="W574" s="175"/>
      <c r="X574" s="175"/>
      <c r="Y574" s="175"/>
      <c r="Z574" s="175"/>
      <c r="AA574" s="175"/>
      <c r="AB574" s="175"/>
      <c r="AC574" s="175"/>
      <c r="AD574" s="175"/>
      <c r="AE574" s="175"/>
      <c r="AF574" s="175"/>
      <c r="AG574" s="175"/>
      <c r="AH574" s="175"/>
      <c r="AI574" s="175"/>
      <c r="AJ574" s="175"/>
      <c r="AK574" s="175"/>
      <c r="AL574" s="175"/>
      <c r="AM574" s="175"/>
      <c r="AN574" s="175"/>
      <c r="AO574" s="175"/>
      <c r="AP574" s="175"/>
      <c r="AQ574" s="175"/>
      <c r="AR574" s="175"/>
      <c r="AS574" s="175"/>
      <c r="AT574" s="175"/>
      <c r="AU574" s="175"/>
      <c r="AV574" s="175"/>
      <c r="AW574" s="175"/>
      <c r="AX574" s="175"/>
      <c r="AY574" s="175"/>
      <c r="AZ574" s="175"/>
      <c r="BA574" s="175"/>
      <c r="BB574" s="175"/>
      <c r="BC574" s="175"/>
      <c r="BD574" s="175"/>
      <c r="BE574" s="175"/>
      <c r="BF574" s="175"/>
      <c r="BG574" s="175"/>
      <c r="BH574" s="175"/>
    </row>
    <row r="575" spans="1:60" outlineLevel="1">
      <c r="A575" s="220">
        <v>151</v>
      </c>
      <c r="B575" s="213" t="s">
        <v>760</v>
      </c>
      <c r="C575" s="231" t="s">
        <v>761</v>
      </c>
      <c r="D575" s="215" t="s">
        <v>188</v>
      </c>
      <c r="E575" s="239">
        <v>18.222000000000001</v>
      </c>
      <c r="F575" s="219"/>
      <c r="G575" s="222">
        <f>E575*F575</f>
        <v>0</v>
      </c>
      <c r="H575" s="175"/>
      <c r="I575" s="175"/>
      <c r="J575" s="175"/>
      <c r="K575" s="175"/>
      <c r="L575" s="175"/>
      <c r="M575" s="175"/>
      <c r="N575" s="175"/>
      <c r="O575" s="175"/>
      <c r="P575" s="175"/>
      <c r="Q575" s="175"/>
      <c r="R575" s="175"/>
      <c r="S575" s="175"/>
      <c r="T575" s="175"/>
      <c r="U575" s="175"/>
      <c r="V575" s="175"/>
      <c r="W575" s="175"/>
      <c r="X575" s="175"/>
      <c r="Y575" s="175"/>
      <c r="Z575" s="175"/>
      <c r="AA575" s="175"/>
      <c r="AB575" s="175"/>
      <c r="AC575" s="175"/>
      <c r="AD575" s="175"/>
      <c r="AE575" s="175"/>
      <c r="AF575" s="175"/>
      <c r="AG575" s="175"/>
      <c r="AH575" s="175"/>
      <c r="AI575" s="175"/>
      <c r="AJ575" s="175"/>
      <c r="AK575" s="175"/>
      <c r="AL575" s="175"/>
      <c r="AM575" s="175"/>
      <c r="AN575" s="175"/>
      <c r="AO575" s="175"/>
      <c r="AP575" s="175"/>
      <c r="AQ575" s="175"/>
      <c r="AR575" s="175"/>
      <c r="AS575" s="175"/>
      <c r="AT575" s="175"/>
      <c r="AU575" s="175"/>
      <c r="AV575" s="175"/>
      <c r="AW575" s="175"/>
      <c r="AX575" s="175"/>
      <c r="AY575" s="175"/>
      <c r="AZ575" s="175"/>
      <c r="BA575" s="175"/>
      <c r="BB575" s="175"/>
      <c r="BC575" s="175"/>
      <c r="BD575" s="175"/>
      <c r="BE575" s="175"/>
      <c r="BF575" s="175"/>
      <c r="BG575" s="175"/>
      <c r="BH575" s="175"/>
    </row>
    <row r="576" spans="1:60" outlineLevel="1">
      <c r="A576" s="220"/>
      <c r="B576" s="213"/>
      <c r="C576" s="307" t="s">
        <v>746</v>
      </c>
      <c r="D576" s="308"/>
      <c r="E576" s="309"/>
      <c r="F576" s="310"/>
      <c r="G576" s="311"/>
      <c r="H576" s="175"/>
      <c r="I576" s="175"/>
      <c r="J576" s="175"/>
      <c r="K576" s="175"/>
      <c r="L576" s="175"/>
      <c r="M576" s="175"/>
      <c r="N576" s="175"/>
      <c r="O576" s="175"/>
      <c r="P576" s="175"/>
      <c r="Q576" s="175"/>
      <c r="R576" s="175"/>
      <c r="S576" s="175"/>
      <c r="T576" s="175"/>
      <c r="U576" s="175"/>
      <c r="V576" s="175"/>
      <c r="W576" s="175"/>
      <c r="X576" s="175"/>
      <c r="Y576" s="175"/>
      <c r="Z576" s="175"/>
      <c r="AA576" s="175"/>
      <c r="AB576" s="175"/>
      <c r="AC576" s="175"/>
      <c r="AD576" s="175"/>
      <c r="AE576" s="175"/>
      <c r="AF576" s="175"/>
      <c r="AG576" s="175"/>
      <c r="AH576" s="175"/>
      <c r="AI576" s="175"/>
      <c r="AJ576" s="175"/>
      <c r="AK576" s="175"/>
      <c r="AL576" s="175"/>
      <c r="AM576" s="175"/>
      <c r="AN576" s="175"/>
      <c r="AO576" s="175"/>
      <c r="AP576" s="175"/>
      <c r="AQ576" s="175"/>
      <c r="AR576" s="175"/>
      <c r="AS576" s="175"/>
      <c r="AT576" s="175"/>
      <c r="AU576" s="175"/>
      <c r="AV576" s="175"/>
      <c r="AW576" s="175"/>
      <c r="AX576" s="175"/>
      <c r="AY576" s="175"/>
      <c r="AZ576" s="175"/>
      <c r="BA576" s="212" t="str">
        <f>C576</f>
        <v>Včetně vytvoření dilatačních spár, bez zaplnění.</v>
      </c>
      <c r="BB576" s="175"/>
      <c r="BC576" s="175"/>
      <c r="BD576" s="175"/>
      <c r="BE576" s="175"/>
      <c r="BF576" s="175"/>
      <c r="BG576" s="175"/>
      <c r="BH576" s="175"/>
    </row>
    <row r="577" spans="1:60" outlineLevel="1">
      <c r="A577" s="220"/>
      <c r="B577" s="213"/>
      <c r="C577" s="233" t="s">
        <v>762</v>
      </c>
      <c r="D577" s="217"/>
      <c r="E577" s="241">
        <v>18.222000000000001</v>
      </c>
      <c r="F577" s="219"/>
      <c r="G577" s="222"/>
      <c r="H577" s="175"/>
      <c r="I577" s="175"/>
      <c r="J577" s="175"/>
      <c r="K577" s="175"/>
      <c r="L577" s="175"/>
      <c r="M577" s="175"/>
      <c r="N577" s="175"/>
      <c r="O577" s="175"/>
      <c r="P577" s="175"/>
      <c r="Q577" s="175"/>
      <c r="R577" s="175"/>
      <c r="S577" s="175"/>
      <c r="T577" s="175"/>
      <c r="U577" s="175"/>
      <c r="V577" s="175"/>
      <c r="W577" s="175"/>
      <c r="X577" s="175"/>
      <c r="Y577" s="175"/>
      <c r="Z577" s="175"/>
      <c r="AA577" s="175"/>
      <c r="AB577" s="175"/>
      <c r="AC577" s="175"/>
      <c r="AD577" s="175"/>
      <c r="AE577" s="175"/>
      <c r="AF577" s="175"/>
      <c r="AG577" s="175"/>
      <c r="AH577" s="175"/>
      <c r="AI577" s="175"/>
      <c r="AJ577" s="175"/>
      <c r="AK577" s="175"/>
      <c r="AL577" s="175"/>
      <c r="AM577" s="175"/>
      <c r="AN577" s="175"/>
      <c r="AO577" s="175"/>
      <c r="AP577" s="175"/>
      <c r="AQ577" s="175"/>
      <c r="AR577" s="175"/>
      <c r="AS577" s="175"/>
      <c r="AT577" s="175"/>
      <c r="AU577" s="175"/>
      <c r="AV577" s="175"/>
      <c r="AW577" s="175"/>
      <c r="AX577" s="175"/>
      <c r="AY577" s="175"/>
      <c r="AZ577" s="175"/>
      <c r="BA577" s="175"/>
      <c r="BB577" s="175"/>
      <c r="BC577" s="175"/>
      <c r="BD577" s="175"/>
      <c r="BE577" s="175"/>
      <c r="BF577" s="175"/>
      <c r="BG577" s="175"/>
      <c r="BH577" s="175"/>
    </row>
    <row r="578" spans="1:60" outlineLevel="1">
      <c r="A578" s="220">
        <v>152</v>
      </c>
      <c r="B578" s="213" t="s">
        <v>763</v>
      </c>
      <c r="C578" s="231" t="s">
        <v>764</v>
      </c>
      <c r="D578" s="215" t="s">
        <v>188</v>
      </c>
      <c r="E578" s="239">
        <v>6.66</v>
      </c>
      <c r="F578" s="219"/>
      <c r="G578" s="222">
        <f>E578*F578</f>
        <v>0</v>
      </c>
      <c r="H578" s="175"/>
      <c r="I578" s="175"/>
      <c r="J578" s="175"/>
      <c r="K578" s="175"/>
      <c r="L578" s="175"/>
      <c r="M578" s="175"/>
      <c r="N578" s="175"/>
      <c r="O578" s="175"/>
      <c r="P578" s="175"/>
      <c r="Q578" s="175"/>
      <c r="R578" s="175"/>
      <c r="S578" s="175"/>
      <c r="T578" s="175"/>
      <c r="U578" s="175"/>
      <c r="V578" s="175"/>
      <c r="W578" s="175"/>
      <c r="X578" s="175"/>
      <c r="Y578" s="175"/>
      <c r="Z578" s="175"/>
      <c r="AA578" s="175"/>
      <c r="AB578" s="175"/>
      <c r="AC578" s="175"/>
      <c r="AD578" s="175"/>
      <c r="AE578" s="175"/>
      <c r="AF578" s="175"/>
      <c r="AG578" s="175"/>
      <c r="AH578" s="175"/>
      <c r="AI578" s="175"/>
      <c r="AJ578" s="175"/>
      <c r="AK578" s="175"/>
      <c r="AL578" s="175"/>
      <c r="AM578" s="175"/>
      <c r="AN578" s="175"/>
      <c r="AO578" s="175"/>
      <c r="AP578" s="175"/>
      <c r="AQ578" s="175"/>
      <c r="AR578" s="175"/>
      <c r="AS578" s="175"/>
      <c r="AT578" s="175"/>
      <c r="AU578" s="175"/>
      <c r="AV578" s="175"/>
      <c r="AW578" s="175"/>
      <c r="AX578" s="175"/>
      <c r="AY578" s="175"/>
      <c r="AZ578" s="175"/>
      <c r="BA578" s="175"/>
      <c r="BB578" s="175"/>
      <c r="BC578" s="175"/>
      <c r="BD578" s="175"/>
      <c r="BE578" s="175"/>
      <c r="BF578" s="175"/>
      <c r="BG578" s="175"/>
      <c r="BH578" s="175"/>
    </row>
    <row r="579" spans="1:60" outlineLevel="1">
      <c r="A579" s="220"/>
      <c r="B579" s="213"/>
      <c r="C579" s="307" t="s">
        <v>746</v>
      </c>
      <c r="D579" s="308"/>
      <c r="E579" s="309"/>
      <c r="F579" s="310"/>
      <c r="G579" s="311"/>
      <c r="H579" s="175"/>
      <c r="I579" s="175"/>
      <c r="J579" s="175"/>
      <c r="K579" s="175"/>
      <c r="L579" s="175"/>
      <c r="M579" s="175"/>
      <c r="N579" s="175"/>
      <c r="O579" s="175"/>
      <c r="P579" s="175"/>
      <c r="Q579" s="175"/>
      <c r="R579" s="175"/>
      <c r="S579" s="175"/>
      <c r="T579" s="175"/>
      <c r="U579" s="175"/>
      <c r="V579" s="175"/>
      <c r="W579" s="175"/>
      <c r="X579" s="175"/>
      <c r="Y579" s="175"/>
      <c r="Z579" s="175"/>
      <c r="AA579" s="175"/>
      <c r="AB579" s="175"/>
      <c r="AC579" s="175"/>
      <c r="AD579" s="175"/>
      <c r="AE579" s="175"/>
      <c r="AF579" s="175"/>
      <c r="AG579" s="175"/>
      <c r="AH579" s="175"/>
      <c r="AI579" s="175"/>
      <c r="AJ579" s="175"/>
      <c r="AK579" s="175"/>
      <c r="AL579" s="175"/>
      <c r="AM579" s="175"/>
      <c r="AN579" s="175"/>
      <c r="AO579" s="175"/>
      <c r="AP579" s="175"/>
      <c r="AQ579" s="175"/>
      <c r="AR579" s="175"/>
      <c r="AS579" s="175"/>
      <c r="AT579" s="175"/>
      <c r="AU579" s="175"/>
      <c r="AV579" s="175"/>
      <c r="AW579" s="175"/>
      <c r="AX579" s="175"/>
      <c r="AY579" s="175"/>
      <c r="AZ579" s="175"/>
      <c r="BA579" s="212" t="str">
        <f>C579</f>
        <v>Včetně vytvoření dilatačních spár, bez zaplnění.</v>
      </c>
      <c r="BB579" s="175"/>
      <c r="BC579" s="175"/>
      <c r="BD579" s="175"/>
      <c r="BE579" s="175"/>
      <c r="BF579" s="175"/>
      <c r="BG579" s="175"/>
      <c r="BH579" s="175"/>
    </row>
    <row r="580" spans="1:60" outlineLevel="1">
      <c r="A580" s="220"/>
      <c r="B580" s="213"/>
      <c r="C580" s="233" t="s">
        <v>765</v>
      </c>
      <c r="D580" s="217"/>
      <c r="E580" s="241">
        <v>6.66</v>
      </c>
      <c r="F580" s="219"/>
      <c r="G580" s="222"/>
      <c r="H580" s="175"/>
      <c r="I580" s="175"/>
      <c r="J580" s="175"/>
      <c r="K580" s="175"/>
      <c r="L580" s="175"/>
      <c r="M580" s="175"/>
      <c r="N580" s="175"/>
      <c r="O580" s="175"/>
      <c r="P580" s="175"/>
      <c r="Q580" s="175"/>
      <c r="R580" s="175"/>
      <c r="S580" s="175"/>
      <c r="T580" s="175"/>
      <c r="U580" s="175"/>
      <c r="V580" s="175"/>
      <c r="W580" s="175"/>
      <c r="X580" s="175"/>
      <c r="Y580" s="175"/>
      <c r="Z580" s="175"/>
      <c r="AA580" s="175"/>
      <c r="AB580" s="175"/>
      <c r="AC580" s="175"/>
      <c r="AD580" s="175"/>
      <c r="AE580" s="175"/>
      <c r="AF580" s="175"/>
      <c r="AG580" s="175"/>
      <c r="AH580" s="175"/>
      <c r="AI580" s="175"/>
      <c r="AJ580" s="175"/>
      <c r="AK580" s="175"/>
      <c r="AL580" s="175"/>
      <c r="AM580" s="175"/>
      <c r="AN580" s="175"/>
      <c r="AO580" s="175"/>
      <c r="AP580" s="175"/>
      <c r="AQ580" s="175"/>
      <c r="AR580" s="175"/>
      <c r="AS580" s="175"/>
      <c r="AT580" s="175"/>
      <c r="AU580" s="175"/>
      <c r="AV580" s="175"/>
      <c r="AW580" s="175"/>
      <c r="AX580" s="175"/>
      <c r="AY580" s="175"/>
      <c r="AZ580" s="175"/>
      <c r="BA580" s="175"/>
      <c r="BB580" s="175"/>
      <c r="BC580" s="175"/>
      <c r="BD580" s="175"/>
      <c r="BE580" s="175"/>
      <c r="BF580" s="175"/>
      <c r="BG580" s="175"/>
      <c r="BH580" s="175"/>
    </row>
    <row r="581" spans="1:60" outlineLevel="1">
      <c r="A581" s="220">
        <v>153</v>
      </c>
      <c r="B581" s="213" t="s">
        <v>766</v>
      </c>
      <c r="C581" s="231" t="s">
        <v>767</v>
      </c>
      <c r="D581" s="215" t="s">
        <v>188</v>
      </c>
      <c r="E581" s="239">
        <v>18.22</v>
      </c>
      <c r="F581" s="219"/>
      <c r="G581" s="222">
        <f>E581*F581</f>
        <v>0</v>
      </c>
      <c r="H581" s="175"/>
      <c r="I581" s="175"/>
      <c r="J581" s="175"/>
      <c r="K581" s="175"/>
      <c r="L581" s="175"/>
      <c r="M581" s="175"/>
      <c r="N581" s="175"/>
      <c r="O581" s="175"/>
      <c r="P581" s="175"/>
      <c r="Q581" s="175"/>
      <c r="R581" s="175"/>
      <c r="S581" s="175"/>
      <c r="T581" s="175"/>
      <c r="U581" s="175"/>
      <c r="V581" s="175"/>
      <c r="W581" s="175"/>
      <c r="X581" s="175"/>
      <c r="Y581" s="175"/>
      <c r="Z581" s="175"/>
      <c r="AA581" s="175"/>
      <c r="AB581" s="175"/>
      <c r="AC581" s="175"/>
      <c r="AD581" s="175"/>
      <c r="AE581" s="175"/>
      <c r="AF581" s="175"/>
      <c r="AG581" s="175"/>
      <c r="AH581" s="175"/>
      <c r="AI581" s="175"/>
      <c r="AJ581" s="175"/>
      <c r="AK581" s="175"/>
      <c r="AL581" s="175"/>
      <c r="AM581" s="175"/>
      <c r="AN581" s="175"/>
      <c r="AO581" s="175"/>
      <c r="AP581" s="175"/>
      <c r="AQ581" s="175"/>
      <c r="AR581" s="175"/>
      <c r="AS581" s="175"/>
      <c r="AT581" s="175"/>
      <c r="AU581" s="175"/>
      <c r="AV581" s="175"/>
      <c r="AW581" s="175"/>
      <c r="AX581" s="175"/>
      <c r="AY581" s="175"/>
      <c r="AZ581" s="175"/>
      <c r="BA581" s="175"/>
      <c r="BB581" s="175"/>
      <c r="BC581" s="175"/>
      <c r="BD581" s="175"/>
      <c r="BE581" s="175"/>
      <c r="BF581" s="175"/>
      <c r="BG581" s="175"/>
      <c r="BH581" s="175"/>
    </row>
    <row r="582" spans="1:60" outlineLevel="1">
      <c r="A582" s="220">
        <v>154</v>
      </c>
      <c r="B582" s="213" t="s">
        <v>768</v>
      </c>
      <c r="C582" s="231" t="s">
        <v>769</v>
      </c>
      <c r="D582" s="215" t="s">
        <v>188</v>
      </c>
      <c r="E582" s="239">
        <v>2.87</v>
      </c>
      <c r="F582" s="219"/>
      <c r="G582" s="222">
        <f>E582*F582</f>
        <v>0</v>
      </c>
      <c r="H582" s="175"/>
      <c r="I582" s="175"/>
      <c r="J582" s="175"/>
      <c r="K582" s="175"/>
      <c r="L582" s="175"/>
      <c r="M582" s="175"/>
      <c r="N582" s="175"/>
      <c r="O582" s="175"/>
      <c r="P582" s="175"/>
      <c r="Q582" s="175"/>
      <c r="R582" s="175"/>
      <c r="S582" s="175"/>
      <c r="T582" s="175"/>
      <c r="U582" s="175"/>
      <c r="V582" s="175"/>
      <c r="W582" s="175"/>
      <c r="X582" s="175"/>
      <c r="Y582" s="175"/>
      <c r="Z582" s="175"/>
      <c r="AA582" s="175"/>
      <c r="AB582" s="175"/>
      <c r="AC582" s="175"/>
      <c r="AD582" s="175"/>
      <c r="AE582" s="175"/>
      <c r="AF582" s="175"/>
      <c r="AG582" s="175"/>
      <c r="AH582" s="175"/>
      <c r="AI582" s="175"/>
      <c r="AJ582" s="175"/>
      <c r="AK582" s="175"/>
      <c r="AL582" s="175"/>
      <c r="AM582" s="175"/>
      <c r="AN582" s="175"/>
      <c r="AO582" s="175"/>
      <c r="AP582" s="175"/>
      <c r="AQ582" s="175"/>
      <c r="AR582" s="175"/>
      <c r="AS582" s="175"/>
      <c r="AT582" s="175"/>
      <c r="AU582" s="175"/>
      <c r="AV582" s="175"/>
      <c r="AW582" s="175"/>
      <c r="AX582" s="175"/>
      <c r="AY582" s="175"/>
      <c r="AZ582" s="175"/>
      <c r="BA582" s="175"/>
      <c r="BB582" s="175"/>
      <c r="BC582" s="175"/>
      <c r="BD582" s="175"/>
      <c r="BE582" s="175"/>
      <c r="BF582" s="175"/>
      <c r="BG582" s="175"/>
      <c r="BH582" s="175"/>
    </row>
    <row r="583" spans="1:60" outlineLevel="1">
      <c r="A583" s="220">
        <v>155</v>
      </c>
      <c r="B583" s="213" t="s">
        <v>770</v>
      </c>
      <c r="C583" s="231" t="s">
        <v>771</v>
      </c>
      <c r="D583" s="215" t="s">
        <v>188</v>
      </c>
      <c r="E583" s="239">
        <v>18.22</v>
      </c>
      <c r="F583" s="219"/>
      <c r="G583" s="222">
        <f>E583*F583</f>
        <v>0</v>
      </c>
      <c r="H583" s="175"/>
      <c r="I583" s="175"/>
      <c r="J583" s="175"/>
      <c r="K583" s="175"/>
      <c r="L583" s="175"/>
      <c r="M583" s="175"/>
      <c r="N583" s="175"/>
      <c r="O583" s="175"/>
      <c r="P583" s="175"/>
      <c r="Q583" s="175"/>
      <c r="R583" s="175"/>
      <c r="S583" s="175"/>
      <c r="T583" s="175"/>
      <c r="U583" s="175"/>
      <c r="V583" s="175"/>
      <c r="W583" s="175"/>
      <c r="X583" s="175"/>
      <c r="Y583" s="175"/>
      <c r="Z583" s="175"/>
      <c r="AA583" s="175"/>
      <c r="AB583" s="175"/>
      <c r="AC583" s="175"/>
      <c r="AD583" s="175"/>
      <c r="AE583" s="175"/>
      <c r="AF583" s="175"/>
      <c r="AG583" s="175"/>
      <c r="AH583" s="175"/>
      <c r="AI583" s="175"/>
      <c r="AJ583" s="175"/>
      <c r="AK583" s="175"/>
      <c r="AL583" s="175"/>
      <c r="AM583" s="175"/>
      <c r="AN583" s="175"/>
      <c r="AO583" s="175"/>
      <c r="AP583" s="175"/>
      <c r="AQ583" s="175"/>
      <c r="AR583" s="175"/>
      <c r="AS583" s="175"/>
      <c r="AT583" s="175"/>
      <c r="AU583" s="175"/>
      <c r="AV583" s="175"/>
      <c r="AW583" s="175"/>
      <c r="AX583" s="175"/>
      <c r="AY583" s="175"/>
      <c r="AZ583" s="175"/>
      <c r="BA583" s="175"/>
      <c r="BB583" s="175"/>
      <c r="BC583" s="175"/>
      <c r="BD583" s="175"/>
      <c r="BE583" s="175"/>
      <c r="BF583" s="175"/>
      <c r="BG583" s="175"/>
      <c r="BH583" s="175"/>
    </row>
    <row r="584" spans="1:60" outlineLevel="1">
      <c r="A584" s="220">
        <v>156</v>
      </c>
      <c r="B584" s="213" t="s">
        <v>772</v>
      </c>
      <c r="C584" s="231" t="s">
        <v>773</v>
      </c>
      <c r="D584" s="215" t="s">
        <v>164</v>
      </c>
      <c r="E584" s="239">
        <v>5.0868000000000002</v>
      </c>
      <c r="F584" s="219"/>
      <c r="G584" s="222">
        <f>E584*F584</f>
        <v>0</v>
      </c>
      <c r="H584" s="175"/>
      <c r="I584" s="175"/>
      <c r="J584" s="175"/>
      <c r="K584" s="175"/>
      <c r="L584" s="175"/>
      <c r="M584" s="175"/>
      <c r="N584" s="175"/>
      <c r="O584" s="175"/>
      <c r="P584" s="175"/>
      <c r="Q584" s="175"/>
      <c r="R584" s="175"/>
      <c r="S584" s="175"/>
      <c r="T584" s="175"/>
      <c r="U584" s="175"/>
      <c r="V584" s="175"/>
      <c r="W584" s="175"/>
      <c r="X584" s="175"/>
      <c r="Y584" s="175"/>
      <c r="Z584" s="175"/>
      <c r="AA584" s="175"/>
      <c r="AB584" s="175"/>
      <c r="AC584" s="175"/>
      <c r="AD584" s="175"/>
      <c r="AE584" s="175"/>
      <c r="AF584" s="175"/>
      <c r="AG584" s="175"/>
      <c r="AH584" s="175"/>
      <c r="AI584" s="175"/>
      <c r="AJ584" s="175"/>
      <c r="AK584" s="175"/>
      <c r="AL584" s="175"/>
      <c r="AM584" s="175"/>
      <c r="AN584" s="175"/>
      <c r="AO584" s="175"/>
      <c r="AP584" s="175"/>
      <c r="AQ584" s="175"/>
      <c r="AR584" s="175"/>
      <c r="AS584" s="175"/>
      <c r="AT584" s="175"/>
      <c r="AU584" s="175"/>
      <c r="AV584" s="175"/>
      <c r="AW584" s="175"/>
      <c r="AX584" s="175"/>
      <c r="AY584" s="175"/>
      <c r="AZ584" s="175"/>
      <c r="BA584" s="175"/>
      <c r="BB584" s="175"/>
      <c r="BC584" s="175"/>
      <c r="BD584" s="175"/>
      <c r="BE584" s="175"/>
      <c r="BF584" s="175"/>
      <c r="BG584" s="175"/>
      <c r="BH584" s="175"/>
    </row>
    <row r="585" spans="1:60" outlineLevel="1">
      <c r="A585" s="220"/>
      <c r="B585" s="213"/>
      <c r="C585" s="233" t="s">
        <v>774</v>
      </c>
      <c r="D585" s="217"/>
      <c r="E585" s="241"/>
      <c r="F585" s="219"/>
      <c r="G585" s="222"/>
      <c r="H585" s="175"/>
      <c r="I585" s="175"/>
      <c r="J585" s="175"/>
      <c r="K585" s="175"/>
      <c r="L585" s="175"/>
      <c r="M585" s="175"/>
      <c r="N585" s="175"/>
      <c r="O585" s="175"/>
      <c r="P585" s="175"/>
      <c r="Q585" s="175"/>
      <c r="R585" s="175"/>
      <c r="S585" s="175"/>
      <c r="T585" s="175"/>
      <c r="U585" s="175"/>
      <c r="V585" s="175"/>
      <c r="W585" s="175"/>
      <c r="X585" s="175"/>
      <c r="Y585" s="175"/>
      <c r="Z585" s="175"/>
      <c r="AA585" s="175"/>
      <c r="AB585" s="175"/>
      <c r="AC585" s="175"/>
      <c r="AD585" s="175"/>
      <c r="AE585" s="175"/>
      <c r="AF585" s="175"/>
      <c r="AG585" s="175"/>
      <c r="AH585" s="175"/>
      <c r="AI585" s="175"/>
      <c r="AJ585" s="175"/>
      <c r="AK585" s="175"/>
      <c r="AL585" s="175"/>
      <c r="AM585" s="175"/>
      <c r="AN585" s="175"/>
      <c r="AO585" s="175"/>
      <c r="AP585" s="175"/>
      <c r="AQ585" s="175"/>
      <c r="AR585" s="175"/>
      <c r="AS585" s="175"/>
      <c r="AT585" s="175"/>
      <c r="AU585" s="175"/>
      <c r="AV585" s="175"/>
      <c r="AW585" s="175"/>
      <c r="AX585" s="175"/>
      <c r="AY585" s="175"/>
      <c r="AZ585" s="175"/>
      <c r="BA585" s="175"/>
      <c r="BB585" s="175"/>
      <c r="BC585" s="175"/>
      <c r="BD585" s="175"/>
      <c r="BE585" s="175"/>
      <c r="BF585" s="175"/>
      <c r="BG585" s="175"/>
      <c r="BH585" s="175"/>
    </row>
    <row r="586" spans="1:60" outlineLevel="1">
      <c r="A586" s="220"/>
      <c r="B586" s="213"/>
      <c r="C586" s="233" t="s">
        <v>775</v>
      </c>
      <c r="D586" s="217"/>
      <c r="E586" s="241">
        <v>2.2608000000000001</v>
      </c>
      <c r="F586" s="219"/>
      <c r="G586" s="222"/>
      <c r="H586" s="175"/>
      <c r="I586" s="175"/>
      <c r="J586" s="175"/>
      <c r="K586" s="175"/>
      <c r="L586" s="175"/>
      <c r="M586" s="175"/>
      <c r="N586" s="175"/>
      <c r="O586" s="175"/>
      <c r="P586" s="175"/>
      <c r="Q586" s="175"/>
      <c r="R586" s="175"/>
      <c r="S586" s="175"/>
      <c r="T586" s="175"/>
      <c r="U586" s="175"/>
      <c r="V586" s="175"/>
      <c r="W586" s="175"/>
      <c r="X586" s="175"/>
      <c r="Y586" s="175"/>
      <c r="Z586" s="175"/>
      <c r="AA586" s="175"/>
      <c r="AB586" s="175"/>
      <c r="AC586" s="175"/>
      <c r="AD586" s="175"/>
      <c r="AE586" s="175"/>
      <c r="AF586" s="175"/>
      <c r="AG586" s="175"/>
      <c r="AH586" s="175"/>
      <c r="AI586" s="175"/>
      <c r="AJ586" s="175"/>
      <c r="AK586" s="175"/>
      <c r="AL586" s="175"/>
      <c r="AM586" s="175"/>
      <c r="AN586" s="175"/>
      <c r="AO586" s="175"/>
      <c r="AP586" s="175"/>
      <c r="AQ586" s="175"/>
      <c r="AR586" s="175"/>
      <c r="AS586" s="175"/>
      <c r="AT586" s="175"/>
      <c r="AU586" s="175"/>
      <c r="AV586" s="175"/>
      <c r="AW586" s="175"/>
      <c r="AX586" s="175"/>
      <c r="AY586" s="175"/>
      <c r="AZ586" s="175"/>
      <c r="BA586" s="175"/>
      <c r="BB586" s="175"/>
      <c r="BC586" s="175"/>
      <c r="BD586" s="175"/>
      <c r="BE586" s="175"/>
      <c r="BF586" s="175"/>
      <c r="BG586" s="175"/>
      <c r="BH586" s="175"/>
    </row>
    <row r="587" spans="1:60" outlineLevel="1">
      <c r="A587" s="220"/>
      <c r="B587" s="213"/>
      <c r="C587" s="233" t="s">
        <v>776</v>
      </c>
      <c r="D587" s="217"/>
      <c r="E587" s="241">
        <v>2.8260000000000001</v>
      </c>
      <c r="F587" s="219"/>
      <c r="G587" s="222"/>
      <c r="H587" s="175"/>
      <c r="I587" s="175"/>
      <c r="J587" s="175"/>
      <c r="K587" s="175"/>
      <c r="L587" s="175"/>
      <c r="M587" s="175"/>
      <c r="N587" s="175"/>
      <c r="O587" s="175"/>
      <c r="P587" s="175"/>
      <c r="Q587" s="175"/>
      <c r="R587" s="175"/>
      <c r="S587" s="175"/>
      <c r="T587" s="175"/>
      <c r="U587" s="175"/>
      <c r="V587" s="175"/>
      <c r="W587" s="175"/>
      <c r="X587" s="175"/>
      <c r="Y587" s="175"/>
      <c r="Z587" s="175"/>
      <c r="AA587" s="175"/>
      <c r="AB587" s="175"/>
      <c r="AC587" s="175"/>
      <c r="AD587" s="175"/>
      <c r="AE587" s="175"/>
      <c r="AF587" s="175"/>
      <c r="AG587" s="175"/>
      <c r="AH587" s="175"/>
      <c r="AI587" s="175"/>
      <c r="AJ587" s="175"/>
      <c r="AK587" s="175"/>
      <c r="AL587" s="175"/>
      <c r="AM587" s="175"/>
      <c r="AN587" s="175"/>
      <c r="AO587" s="175"/>
      <c r="AP587" s="175"/>
      <c r="AQ587" s="175"/>
      <c r="AR587" s="175"/>
      <c r="AS587" s="175"/>
      <c r="AT587" s="175"/>
      <c r="AU587" s="175"/>
      <c r="AV587" s="175"/>
      <c r="AW587" s="175"/>
      <c r="AX587" s="175"/>
      <c r="AY587" s="175"/>
      <c r="AZ587" s="175"/>
      <c r="BA587" s="175"/>
      <c r="BB587" s="175"/>
      <c r="BC587" s="175"/>
      <c r="BD587" s="175"/>
      <c r="BE587" s="175"/>
      <c r="BF587" s="175"/>
      <c r="BG587" s="175"/>
      <c r="BH587" s="175"/>
    </row>
    <row r="588" spans="1:60" outlineLevel="1">
      <c r="A588" s="220">
        <v>157</v>
      </c>
      <c r="B588" s="213" t="s">
        <v>777</v>
      </c>
      <c r="C588" s="231" t="s">
        <v>778</v>
      </c>
      <c r="D588" s="215" t="s">
        <v>164</v>
      </c>
      <c r="E588" s="239">
        <v>5.0860000000000003</v>
      </c>
      <c r="F588" s="219"/>
      <c r="G588" s="222">
        <f>E588*F588</f>
        <v>0</v>
      </c>
      <c r="H588" s="175"/>
      <c r="I588" s="175"/>
      <c r="J588" s="175"/>
      <c r="K588" s="175"/>
      <c r="L588" s="175"/>
      <c r="M588" s="175"/>
      <c r="N588" s="175"/>
      <c r="O588" s="175"/>
      <c r="P588" s="175"/>
      <c r="Q588" s="175"/>
      <c r="R588" s="175"/>
      <c r="S588" s="175"/>
      <c r="T588" s="175"/>
      <c r="U588" s="175"/>
      <c r="V588" s="175"/>
      <c r="W588" s="175"/>
      <c r="X588" s="175"/>
      <c r="Y588" s="175"/>
      <c r="Z588" s="175"/>
      <c r="AA588" s="175"/>
      <c r="AB588" s="175"/>
      <c r="AC588" s="175"/>
      <c r="AD588" s="175"/>
      <c r="AE588" s="175"/>
      <c r="AF588" s="175"/>
      <c r="AG588" s="175"/>
      <c r="AH588" s="175"/>
      <c r="AI588" s="175"/>
      <c r="AJ588" s="175"/>
      <c r="AK588" s="175"/>
      <c r="AL588" s="175"/>
      <c r="AM588" s="175"/>
      <c r="AN588" s="175"/>
      <c r="AO588" s="175"/>
      <c r="AP588" s="175"/>
      <c r="AQ588" s="175"/>
      <c r="AR588" s="175"/>
      <c r="AS588" s="175"/>
      <c r="AT588" s="175"/>
      <c r="AU588" s="175"/>
      <c r="AV588" s="175"/>
      <c r="AW588" s="175"/>
      <c r="AX588" s="175"/>
      <c r="AY588" s="175"/>
      <c r="AZ588" s="175"/>
      <c r="BA588" s="175"/>
      <c r="BB588" s="175"/>
      <c r="BC588" s="175"/>
      <c r="BD588" s="175"/>
      <c r="BE588" s="175"/>
      <c r="BF588" s="175"/>
      <c r="BG588" s="175"/>
      <c r="BH588" s="175"/>
    </row>
    <row r="589" spans="1:60" ht="22.5" outlineLevel="1">
      <c r="A589" s="220">
        <v>158</v>
      </c>
      <c r="B589" s="213" t="s">
        <v>779</v>
      </c>
      <c r="C589" s="231" t="s">
        <v>780</v>
      </c>
      <c r="D589" s="215" t="s">
        <v>188</v>
      </c>
      <c r="E589" s="239">
        <v>75.763499999999993</v>
      </c>
      <c r="F589" s="219"/>
      <c r="G589" s="222">
        <f>E589*F589</f>
        <v>0</v>
      </c>
      <c r="H589" s="175"/>
      <c r="I589" s="175"/>
      <c r="J589" s="175"/>
      <c r="K589" s="175"/>
      <c r="L589" s="175"/>
      <c r="M589" s="175"/>
      <c r="N589" s="175"/>
      <c r="O589" s="175"/>
      <c r="P589" s="175"/>
      <c r="Q589" s="175"/>
      <c r="R589" s="175"/>
      <c r="S589" s="175"/>
      <c r="T589" s="175"/>
      <c r="U589" s="175"/>
      <c r="V589" s="175"/>
      <c r="W589" s="175"/>
      <c r="X589" s="175"/>
      <c r="Y589" s="175"/>
      <c r="Z589" s="175"/>
      <c r="AA589" s="175"/>
      <c r="AB589" s="175"/>
      <c r="AC589" s="175"/>
      <c r="AD589" s="175"/>
      <c r="AE589" s="175"/>
      <c r="AF589" s="175"/>
      <c r="AG589" s="175"/>
      <c r="AH589" s="175"/>
      <c r="AI589" s="175"/>
      <c r="AJ589" s="175"/>
      <c r="AK589" s="175"/>
      <c r="AL589" s="175"/>
      <c r="AM589" s="175"/>
      <c r="AN589" s="175"/>
      <c r="AO589" s="175"/>
      <c r="AP589" s="175"/>
      <c r="AQ589" s="175"/>
      <c r="AR589" s="175"/>
      <c r="AS589" s="175"/>
      <c r="AT589" s="175"/>
      <c r="AU589" s="175"/>
      <c r="AV589" s="175"/>
      <c r="AW589" s="175"/>
      <c r="AX589" s="175"/>
      <c r="AY589" s="175"/>
      <c r="AZ589" s="175"/>
      <c r="BA589" s="175"/>
      <c r="BB589" s="175"/>
      <c r="BC589" s="175"/>
      <c r="BD589" s="175"/>
      <c r="BE589" s="175"/>
      <c r="BF589" s="175"/>
      <c r="BG589" s="175"/>
      <c r="BH589" s="175"/>
    </row>
    <row r="590" spans="1:60" outlineLevel="1">
      <c r="A590" s="220"/>
      <c r="B590" s="213"/>
      <c r="C590" s="233" t="s">
        <v>747</v>
      </c>
      <c r="D590" s="217"/>
      <c r="E590" s="241"/>
      <c r="F590" s="219"/>
      <c r="G590" s="222"/>
      <c r="H590" s="175"/>
      <c r="I590" s="175"/>
      <c r="J590" s="175"/>
      <c r="K590" s="175"/>
      <c r="L590" s="175"/>
      <c r="M590" s="175"/>
      <c r="N590" s="175"/>
      <c r="O590" s="175"/>
      <c r="P590" s="175"/>
      <c r="Q590" s="175"/>
      <c r="R590" s="175"/>
      <c r="S590" s="175"/>
      <c r="T590" s="175"/>
      <c r="U590" s="175"/>
      <c r="V590" s="175"/>
      <c r="W590" s="175"/>
      <c r="X590" s="175"/>
      <c r="Y590" s="175"/>
      <c r="Z590" s="175"/>
      <c r="AA590" s="175"/>
      <c r="AB590" s="175"/>
      <c r="AC590" s="175"/>
      <c r="AD590" s="175"/>
      <c r="AE590" s="175"/>
      <c r="AF590" s="175"/>
      <c r="AG590" s="175"/>
      <c r="AH590" s="175"/>
      <c r="AI590" s="175"/>
      <c r="AJ590" s="175"/>
      <c r="AK590" s="175"/>
      <c r="AL590" s="175"/>
      <c r="AM590" s="175"/>
      <c r="AN590" s="175"/>
      <c r="AO590" s="175"/>
      <c r="AP590" s="175"/>
      <c r="AQ590" s="175"/>
      <c r="AR590" s="175"/>
      <c r="AS590" s="175"/>
      <c r="AT590" s="175"/>
      <c r="AU590" s="175"/>
      <c r="AV590" s="175"/>
      <c r="AW590" s="175"/>
      <c r="AX590" s="175"/>
      <c r="AY590" s="175"/>
      <c r="AZ590" s="175"/>
      <c r="BA590" s="175"/>
      <c r="BB590" s="175"/>
      <c r="BC590" s="175"/>
      <c r="BD590" s="175"/>
      <c r="BE590" s="175"/>
      <c r="BF590" s="175"/>
      <c r="BG590" s="175"/>
      <c r="BH590" s="175"/>
    </row>
    <row r="591" spans="1:60" outlineLevel="1">
      <c r="A591" s="220"/>
      <c r="B591" s="213"/>
      <c r="C591" s="233" t="s">
        <v>320</v>
      </c>
      <c r="D591" s="217"/>
      <c r="E591" s="241"/>
      <c r="F591" s="219"/>
      <c r="G591" s="222"/>
      <c r="H591" s="175"/>
      <c r="I591" s="175"/>
      <c r="J591" s="175"/>
      <c r="K591" s="175"/>
      <c r="L591" s="175"/>
      <c r="M591" s="175"/>
      <c r="N591" s="175"/>
      <c r="O591" s="175"/>
      <c r="P591" s="175"/>
      <c r="Q591" s="175"/>
      <c r="R591" s="175"/>
      <c r="S591" s="175"/>
      <c r="T591" s="175"/>
      <c r="U591" s="175"/>
      <c r="V591" s="175"/>
      <c r="W591" s="175"/>
      <c r="X591" s="175"/>
      <c r="Y591" s="175"/>
      <c r="Z591" s="175"/>
      <c r="AA591" s="175"/>
      <c r="AB591" s="175"/>
      <c r="AC591" s="175"/>
      <c r="AD591" s="175"/>
      <c r="AE591" s="175"/>
      <c r="AF591" s="175"/>
      <c r="AG591" s="175"/>
      <c r="AH591" s="175"/>
      <c r="AI591" s="175"/>
      <c r="AJ591" s="175"/>
      <c r="AK591" s="175"/>
      <c r="AL591" s="175"/>
      <c r="AM591" s="175"/>
      <c r="AN591" s="175"/>
      <c r="AO591" s="175"/>
      <c r="AP591" s="175"/>
      <c r="AQ591" s="175"/>
      <c r="AR591" s="175"/>
      <c r="AS591" s="175"/>
      <c r="AT591" s="175"/>
      <c r="AU591" s="175"/>
      <c r="AV591" s="175"/>
      <c r="AW591" s="175"/>
      <c r="AX591" s="175"/>
      <c r="AY591" s="175"/>
      <c r="AZ591" s="175"/>
      <c r="BA591" s="175"/>
      <c r="BB591" s="175"/>
      <c r="BC591" s="175"/>
      <c r="BD591" s="175"/>
      <c r="BE591" s="175"/>
      <c r="BF591" s="175"/>
      <c r="BG591" s="175"/>
      <c r="BH591" s="175"/>
    </row>
    <row r="592" spans="1:60" outlineLevel="1">
      <c r="A592" s="220"/>
      <c r="B592" s="213"/>
      <c r="C592" s="233" t="s">
        <v>781</v>
      </c>
      <c r="D592" s="217"/>
      <c r="E592" s="241">
        <v>46.319699999999997</v>
      </c>
      <c r="F592" s="219"/>
      <c r="G592" s="222"/>
      <c r="H592" s="175"/>
      <c r="I592" s="175"/>
      <c r="J592" s="175"/>
      <c r="K592" s="175"/>
      <c r="L592" s="175"/>
      <c r="M592" s="175"/>
      <c r="N592" s="175"/>
      <c r="O592" s="175"/>
      <c r="P592" s="175"/>
      <c r="Q592" s="175"/>
      <c r="R592" s="175"/>
      <c r="S592" s="175"/>
      <c r="T592" s="175"/>
      <c r="U592" s="175"/>
      <c r="V592" s="175"/>
      <c r="W592" s="175"/>
      <c r="X592" s="175"/>
      <c r="Y592" s="175"/>
      <c r="Z592" s="175"/>
      <c r="AA592" s="175"/>
      <c r="AB592" s="175"/>
      <c r="AC592" s="175"/>
      <c r="AD592" s="175"/>
      <c r="AE592" s="175"/>
      <c r="AF592" s="175"/>
      <c r="AG592" s="175"/>
      <c r="AH592" s="175"/>
      <c r="AI592" s="175"/>
      <c r="AJ592" s="175"/>
      <c r="AK592" s="175"/>
      <c r="AL592" s="175"/>
      <c r="AM592" s="175"/>
      <c r="AN592" s="175"/>
      <c r="AO592" s="175"/>
      <c r="AP592" s="175"/>
      <c r="AQ592" s="175"/>
      <c r="AR592" s="175"/>
      <c r="AS592" s="175"/>
      <c r="AT592" s="175"/>
      <c r="AU592" s="175"/>
      <c r="AV592" s="175"/>
      <c r="AW592" s="175"/>
      <c r="AX592" s="175"/>
      <c r="AY592" s="175"/>
      <c r="AZ592" s="175"/>
      <c r="BA592" s="175"/>
      <c r="BB592" s="175"/>
      <c r="BC592" s="175"/>
      <c r="BD592" s="175"/>
      <c r="BE592" s="175"/>
      <c r="BF592" s="175"/>
      <c r="BG592" s="175"/>
      <c r="BH592" s="175"/>
    </row>
    <row r="593" spans="1:60" outlineLevel="1">
      <c r="A593" s="220"/>
      <c r="B593" s="213"/>
      <c r="C593" s="233" t="s">
        <v>782</v>
      </c>
      <c r="D593" s="217"/>
      <c r="E593" s="241">
        <v>3.2084999999999999</v>
      </c>
      <c r="F593" s="219"/>
      <c r="G593" s="222"/>
      <c r="H593" s="175"/>
      <c r="I593" s="175"/>
      <c r="J593" s="175"/>
      <c r="K593" s="175"/>
      <c r="L593" s="175"/>
      <c r="M593" s="175"/>
      <c r="N593" s="175"/>
      <c r="O593" s="175"/>
      <c r="P593" s="175"/>
      <c r="Q593" s="175"/>
      <c r="R593" s="175"/>
      <c r="S593" s="175"/>
      <c r="T593" s="175"/>
      <c r="U593" s="175"/>
      <c r="V593" s="175"/>
      <c r="W593" s="175"/>
      <c r="X593" s="175"/>
      <c r="Y593" s="175"/>
      <c r="Z593" s="175"/>
      <c r="AA593" s="175"/>
      <c r="AB593" s="175"/>
      <c r="AC593" s="175"/>
      <c r="AD593" s="175"/>
      <c r="AE593" s="175"/>
      <c r="AF593" s="175"/>
      <c r="AG593" s="175"/>
      <c r="AH593" s="175"/>
      <c r="AI593" s="175"/>
      <c r="AJ593" s="175"/>
      <c r="AK593" s="175"/>
      <c r="AL593" s="175"/>
      <c r="AM593" s="175"/>
      <c r="AN593" s="175"/>
      <c r="AO593" s="175"/>
      <c r="AP593" s="175"/>
      <c r="AQ593" s="175"/>
      <c r="AR593" s="175"/>
      <c r="AS593" s="175"/>
      <c r="AT593" s="175"/>
      <c r="AU593" s="175"/>
      <c r="AV593" s="175"/>
      <c r="AW593" s="175"/>
      <c r="AX593" s="175"/>
      <c r="AY593" s="175"/>
      <c r="AZ593" s="175"/>
      <c r="BA593" s="175"/>
      <c r="BB593" s="175"/>
      <c r="BC593" s="175"/>
      <c r="BD593" s="175"/>
      <c r="BE593" s="175"/>
      <c r="BF593" s="175"/>
      <c r="BG593" s="175"/>
      <c r="BH593" s="175"/>
    </row>
    <row r="594" spans="1:60" outlineLevel="1">
      <c r="A594" s="220"/>
      <c r="B594" s="213"/>
      <c r="C594" s="233" t="s">
        <v>323</v>
      </c>
      <c r="D594" s="217"/>
      <c r="E594" s="241"/>
      <c r="F594" s="219"/>
      <c r="G594" s="222"/>
      <c r="H594" s="175"/>
      <c r="I594" s="175"/>
      <c r="J594" s="175"/>
      <c r="K594" s="175"/>
      <c r="L594" s="175"/>
      <c r="M594" s="175"/>
      <c r="N594" s="175"/>
      <c r="O594" s="175"/>
      <c r="P594" s="175"/>
      <c r="Q594" s="175"/>
      <c r="R594" s="175"/>
      <c r="S594" s="175"/>
      <c r="T594" s="175"/>
      <c r="U594" s="175"/>
      <c r="V594" s="175"/>
      <c r="W594" s="175"/>
      <c r="X594" s="175"/>
      <c r="Y594" s="175"/>
      <c r="Z594" s="175"/>
      <c r="AA594" s="175"/>
      <c r="AB594" s="175"/>
      <c r="AC594" s="175"/>
      <c r="AD594" s="175"/>
      <c r="AE594" s="175"/>
      <c r="AF594" s="175"/>
      <c r="AG594" s="175"/>
      <c r="AH594" s="175"/>
      <c r="AI594" s="175"/>
      <c r="AJ594" s="175"/>
      <c r="AK594" s="175"/>
      <c r="AL594" s="175"/>
      <c r="AM594" s="175"/>
      <c r="AN594" s="175"/>
      <c r="AO594" s="175"/>
      <c r="AP594" s="175"/>
      <c r="AQ594" s="175"/>
      <c r="AR594" s="175"/>
      <c r="AS594" s="175"/>
      <c r="AT594" s="175"/>
      <c r="AU594" s="175"/>
      <c r="AV594" s="175"/>
      <c r="AW594" s="175"/>
      <c r="AX594" s="175"/>
      <c r="AY594" s="175"/>
      <c r="AZ594" s="175"/>
      <c r="BA594" s="175"/>
      <c r="BB594" s="175"/>
      <c r="BC594" s="175"/>
      <c r="BD594" s="175"/>
      <c r="BE594" s="175"/>
      <c r="BF594" s="175"/>
      <c r="BG594" s="175"/>
      <c r="BH594" s="175"/>
    </row>
    <row r="595" spans="1:60" outlineLevel="1">
      <c r="A595" s="220"/>
      <c r="B595" s="213"/>
      <c r="C595" s="233" t="s">
        <v>783</v>
      </c>
      <c r="D595" s="217"/>
      <c r="E595" s="241">
        <v>15.9552</v>
      </c>
      <c r="F595" s="219"/>
      <c r="G595" s="222"/>
      <c r="H595" s="175"/>
      <c r="I595" s="175"/>
      <c r="J595" s="175"/>
      <c r="K595" s="175"/>
      <c r="L595" s="175"/>
      <c r="M595" s="175"/>
      <c r="N595" s="175"/>
      <c r="O595" s="175"/>
      <c r="P595" s="175"/>
      <c r="Q595" s="175"/>
      <c r="R595" s="175"/>
      <c r="S595" s="175"/>
      <c r="T595" s="175"/>
      <c r="U595" s="175"/>
      <c r="V595" s="175"/>
      <c r="W595" s="175"/>
      <c r="X595" s="175"/>
      <c r="Y595" s="175"/>
      <c r="Z595" s="175"/>
      <c r="AA595" s="175"/>
      <c r="AB595" s="175"/>
      <c r="AC595" s="175"/>
      <c r="AD595" s="175"/>
      <c r="AE595" s="175"/>
      <c r="AF595" s="175"/>
      <c r="AG595" s="175"/>
      <c r="AH595" s="175"/>
      <c r="AI595" s="175"/>
      <c r="AJ595" s="175"/>
      <c r="AK595" s="175"/>
      <c r="AL595" s="175"/>
      <c r="AM595" s="175"/>
      <c r="AN595" s="175"/>
      <c r="AO595" s="175"/>
      <c r="AP595" s="175"/>
      <c r="AQ595" s="175"/>
      <c r="AR595" s="175"/>
      <c r="AS595" s="175"/>
      <c r="AT595" s="175"/>
      <c r="AU595" s="175"/>
      <c r="AV595" s="175"/>
      <c r="AW595" s="175"/>
      <c r="AX595" s="175"/>
      <c r="AY595" s="175"/>
      <c r="AZ595" s="175"/>
      <c r="BA595" s="175"/>
      <c r="BB595" s="175"/>
      <c r="BC595" s="175"/>
      <c r="BD595" s="175"/>
      <c r="BE595" s="175"/>
      <c r="BF595" s="175"/>
      <c r="BG595" s="175"/>
      <c r="BH595" s="175"/>
    </row>
    <row r="596" spans="1:60" outlineLevel="1">
      <c r="A596" s="220"/>
      <c r="B596" s="213"/>
      <c r="C596" s="233" t="s">
        <v>784</v>
      </c>
      <c r="D596" s="217"/>
      <c r="E596" s="241">
        <v>5.7229000000000001</v>
      </c>
      <c r="F596" s="219"/>
      <c r="G596" s="222"/>
      <c r="H596" s="175"/>
      <c r="I596" s="175"/>
      <c r="J596" s="175"/>
      <c r="K596" s="175"/>
      <c r="L596" s="175"/>
      <c r="M596" s="175"/>
      <c r="N596" s="175"/>
      <c r="O596" s="175"/>
      <c r="P596" s="175"/>
      <c r="Q596" s="175"/>
      <c r="R596" s="175"/>
      <c r="S596" s="175"/>
      <c r="T596" s="175"/>
      <c r="U596" s="175"/>
      <c r="V596" s="175"/>
      <c r="W596" s="175"/>
      <c r="X596" s="175"/>
      <c r="Y596" s="175"/>
      <c r="Z596" s="175"/>
      <c r="AA596" s="175"/>
      <c r="AB596" s="175"/>
      <c r="AC596" s="175"/>
      <c r="AD596" s="175"/>
      <c r="AE596" s="175"/>
      <c r="AF596" s="175"/>
      <c r="AG596" s="175"/>
      <c r="AH596" s="175"/>
      <c r="AI596" s="175"/>
      <c r="AJ596" s="175"/>
      <c r="AK596" s="175"/>
      <c r="AL596" s="175"/>
      <c r="AM596" s="175"/>
      <c r="AN596" s="175"/>
      <c r="AO596" s="175"/>
      <c r="AP596" s="175"/>
      <c r="AQ596" s="175"/>
      <c r="AR596" s="175"/>
      <c r="AS596" s="175"/>
      <c r="AT596" s="175"/>
      <c r="AU596" s="175"/>
      <c r="AV596" s="175"/>
      <c r="AW596" s="175"/>
      <c r="AX596" s="175"/>
      <c r="AY596" s="175"/>
      <c r="AZ596" s="175"/>
      <c r="BA596" s="175"/>
      <c r="BB596" s="175"/>
      <c r="BC596" s="175"/>
      <c r="BD596" s="175"/>
      <c r="BE596" s="175"/>
      <c r="BF596" s="175"/>
      <c r="BG596" s="175"/>
      <c r="BH596" s="175"/>
    </row>
    <row r="597" spans="1:60" outlineLevel="1">
      <c r="A597" s="220"/>
      <c r="B597" s="213"/>
      <c r="C597" s="233" t="s">
        <v>752</v>
      </c>
      <c r="D597" s="217"/>
      <c r="E597" s="241"/>
      <c r="F597" s="219"/>
      <c r="G597" s="222"/>
      <c r="H597" s="175"/>
      <c r="I597" s="175"/>
      <c r="J597" s="175"/>
      <c r="K597" s="175"/>
      <c r="L597" s="175"/>
      <c r="M597" s="175"/>
      <c r="N597" s="175"/>
      <c r="O597" s="175"/>
      <c r="P597" s="175"/>
      <c r="Q597" s="175"/>
      <c r="R597" s="175"/>
      <c r="S597" s="175"/>
      <c r="T597" s="175"/>
      <c r="U597" s="175"/>
      <c r="V597" s="175"/>
      <c r="W597" s="175"/>
      <c r="X597" s="175"/>
      <c r="Y597" s="175"/>
      <c r="Z597" s="175"/>
      <c r="AA597" s="175"/>
      <c r="AB597" s="175"/>
      <c r="AC597" s="175"/>
      <c r="AD597" s="175"/>
      <c r="AE597" s="175"/>
      <c r="AF597" s="175"/>
      <c r="AG597" s="175"/>
      <c r="AH597" s="175"/>
      <c r="AI597" s="175"/>
      <c r="AJ597" s="175"/>
      <c r="AK597" s="175"/>
      <c r="AL597" s="175"/>
      <c r="AM597" s="175"/>
      <c r="AN597" s="175"/>
      <c r="AO597" s="175"/>
      <c r="AP597" s="175"/>
      <c r="AQ597" s="175"/>
      <c r="AR597" s="175"/>
      <c r="AS597" s="175"/>
      <c r="AT597" s="175"/>
      <c r="AU597" s="175"/>
      <c r="AV597" s="175"/>
      <c r="AW597" s="175"/>
      <c r="AX597" s="175"/>
      <c r="AY597" s="175"/>
      <c r="AZ597" s="175"/>
      <c r="BA597" s="175"/>
      <c r="BB597" s="175"/>
      <c r="BC597" s="175"/>
      <c r="BD597" s="175"/>
      <c r="BE597" s="175"/>
      <c r="BF597" s="175"/>
      <c r="BG597" s="175"/>
      <c r="BH597" s="175"/>
    </row>
    <row r="598" spans="1:60" outlineLevel="1">
      <c r="A598" s="220"/>
      <c r="B598" s="213"/>
      <c r="C598" s="233" t="s">
        <v>785</v>
      </c>
      <c r="D598" s="217"/>
      <c r="E598" s="241">
        <v>0.75</v>
      </c>
      <c r="F598" s="219"/>
      <c r="G598" s="222"/>
      <c r="H598" s="175"/>
      <c r="I598" s="175"/>
      <c r="J598" s="175"/>
      <c r="K598" s="175"/>
      <c r="L598" s="175"/>
      <c r="M598" s="175"/>
      <c r="N598" s="175"/>
      <c r="O598" s="175"/>
      <c r="P598" s="175"/>
      <c r="Q598" s="175"/>
      <c r="R598" s="175"/>
      <c r="S598" s="175"/>
      <c r="T598" s="175"/>
      <c r="U598" s="175"/>
      <c r="V598" s="175"/>
      <c r="W598" s="175"/>
      <c r="X598" s="175"/>
      <c r="Y598" s="175"/>
      <c r="Z598" s="175"/>
      <c r="AA598" s="175"/>
      <c r="AB598" s="175"/>
      <c r="AC598" s="175"/>
      <c r="AD598" s="175"/>
      <c r="AE598" s="175"/>
      <c r="AF598" s="175"/>
      <c r="AG598" s="175"/>
      <c r="AH598" s="175"/>
      <c r="AI598" s="175"/>
      <c r="AJ598" s="175"/>
      <c r="AK598" s="175"/>
      <c r="AL598" s="175"/>
      <c r="AM598" s="175"/>
      <c r="AN598" s="175"/>
      <c r="AO598" s="175"/>
      <c r="AP598" s="175"/>
      <c r="AQ598" s="175"/>
      <c r="AR598" s="175"/>
      <c r="AS598" s="175"/>
      <c r="AT598" s="175"/>
      <c r="AU598" s="175"/>
      <c r="AV598" s="175"/>
      <c r="AW598" s="175"/>
      <c r="AX598" s="175"/>
      <c r="AY598" s="175"/>
      <c r="AZ598" s="175"/>
      <c r="BA598" s="175"/>
      <c r="BB598" s="175"/>
      <c r="BC598" s="175"/>
      <c r="BD598" s="175"/>
      <c r="BE598" s="175"/>
      <c r="BF598" s="175"/>
      <c r="BG598" s="175"/>
      <c r="BH598" s="175"/>
    </row>
    <row r="599" spans="1:60" outlineLevel="1">
      <c r="A599" s="220"/>
      <c r="B599" s="213"/>
      <c r="C599" s="233" t="s">
        <v>786</v>
      </c>
      <c r="D599" s="217"/>
      <c r="E599" s="241"/>
      <c r="F599" s="219"/>
      <c r="G599" s="222"/>
      <c r="H599" s="175"/>
      <c r="I599" s="175"/>
      <c r="J599" s="175"/>
      <c r="K599" s="175"/>
      <c r="L599" s="175"/>
      <c r="M599" s="175"/>
      <c r="N599" s="175"/>
      <c r="O599" s="175"/>
      <c r="P599" s="175"/>
      <c r="Q599" s="175"/>
      <c r="R599" s="175"/>
      <c r="S599" s="175"/>
      <c r="T599" s="175"/>
      <c r="U599" s="175"/>
      <c r="V599" s="175"/>
      <c r="W599" s="175"/>
      <c r="X599" s="175"/>
      <c r="Y599" s="175"/>
      <c r="Z599" s="175"/>
      <c r="AA599" s="175"/>
      <c r="AB599" s="175"/>
      <c r="AC599" s="175"/>
      <c r="AD599" s="175"/>
      <c r="AE599" s="175"/>
      <c r="AF599" s="175"/>
      <c r="AG599" s="175"/>
      <c r="AH599" s="175"/>
      <c r="AI599" s="175"/>
      <c r="AJ599" s="175"/>
      <c r="AK599" s="175"/>
      <c r="AL599" s="175"/>
      <c r="AM599" s="175"/>
      <c r="AN599" s="175"/>
      <c r="AO599" s="175"/>
      <c r="AP599" s="175"/>
      <c r="AQ599" s="175"/>
      <c r="AR599" s="175"/>
      <c r="AS599" s="175"/>
      <c r="AT599" s="175"/>
      <c r="AU599" s="175"/>
      <c r="AV599" s="175"/>
      <c r="AW599" s="175"/>
      <c r="AX599" s="175"/>
      <c r="AY599" s="175"/>
      <c r="AZ599" s="175"/>
      <c r="BA599" s="175"/>
      <c r="BB599" s="175"/>
      <c r="BC599" s="175"/>
      <c r="BD599" s="175"/>
      <c r="BE599" s="175"/>
      <c r="BF599" s="175"/>
      <c r="BG599" s="175"/>
      <c r="BH599" s="175"/>
    </row>
    <row r="600" spans="1:60" outlineLevel="1">
      <c r="A600" s="220"/>
      <c r="B600" s="213"/>
      <c r="C600" s="233" t="s">
        <v>787</v>
      </c>
      <c r="D600" s="217"/>
      <c r="E600" s="241">
        <v>1.5386</v>
      </c>
      <c r="F600" s="219"/>
      <c r="G600" s="222"/>
      <c r="H600" s="175"/>
      <c r="I600" s="175"/>
      <c r="J600" s="175"/>
      <c r="K600" s="175"/>
      <c r="L600" s="175"/>
      <c r="M600" s="175"/>
      <c r="N600" s="175"/>
      <c r="O600" s="175"/>
      <c r="P600" s="175"/>
      <c r="Q600" s="175"/>
      <c r="R600" s="175"/>
      <c r="S600" s="175"/>
      <c r="T600" s="175"/>
      <c r="U600" s="175"/>
      <c r="V600" s="175"/>
      <c r="W600" s="175"/>
      <c r="X600" s="175"/>
      <c r="Y600" s="175"/>
      <c r="Z600" s="175"/>
      <c r="AA600" s="175"/>
      <c r="AB600" s="175"/>
      <c r="AC600" s="175"/>
      <c r="AD600" s="175"/>
      <c r="AE600" s="175"/>
      <c r="AF600" s="175"/>
      <c r="AG600" s="175"/>
      <c r="AH600" s="175"/>
      <c r="AI600" s="175"/>
      <c r="AJ600" s="175"/>
      <c r="AK600" s="175"/>
      <c r="AL600" s="175"/>
      <c r="AM600" s="175"/>
      <c r="AN600" s="175"/>
      <c r="AO600" s="175"/>
      <c r="AP600" s="175"/>
      <c r="AQ600" s="175"/>
      <c r="AR600" s="175"/>
      <c r="AS600" s="175"/>
      <c r="AT600" s="175"/>
      <c r="AU600" s="175"/>
      <c r="AV600" s="175"/>
      <c r="AW600" s="175"/>
      <c r="AX600" s="175"/>
      <c r="AY600" s="175"/>
      <c r="AZ600" s="175"/>
      <c r="BA600" s="175"/>
      <c r="BB600" s="175"/>
      <c r="BC600" s="175"/>
      <c r="BD600" s="175"/>
      <c r="BE600" s="175"/>
      <c r="BF600" s="175"/>
      <c r="BG600" s="175"/>
      <c r="BH600" s="175"/>
    </row>
    <row r="601" spans="1:60" outlineLevel="1">
      <c r="A601" s="220"/>
      <c r="B601" s="213"/>
      <c r="C601" s="233" t="s">
        <v>788</v>
      </c>
      <c r="D601" s="217"/>
      <c r="E601" s="241">
        <v>2.2686999999999999</v>
      </c>
      <c r="F601" s="219"/>
      <c r="G601" s="222"/>
      <c r="H601" s="175"/>
      <c r="I601" s="175"/>
      <c r="J601" s="175"/>
      <c r="K601" s="175"/>
      <c r="L601" s="175"/>
      <c r="M601" s="175"/>
      <c r="N601" s="175"/>
      <c r="O601" s="175"/>
      <c r="P601" s="175"/>
      <c r="Q601" s="175"/>
      <c r="R601" s="175"/>
      <c r="S601" s="175"/>
      <c r="T601" s="175"/>
      <c r="U601" s="175"/>
      <c r="V601" s="175"/>
      <c r="W601" s="175"/>
      <c r="X601" s="175"/>
      <c r="Y601" s="175"/>
      <c r="Z601" s="175"/>
      <c r="AA601" s="175"/>
      <c r="AB601" s="175"/>
      <c r="AC601" s="175"/>
      <c r="AD601" s="175"/>
      <c r="AE601" s="175"/>
      <c r="AF601" s="175"/>
      <c r="AG601" s="175"/>
      <c r="AH601" s="175"/>
      <c r="AI601" s="175"/>
      <c r="AJ601" s="175"/>
      <c r="AK601" s="175"/>
      <c r="AL601" s="175"/>
      <c r="AM601" s="175"/>
      <c r="AN601" s="175"/>
      <c r="AO601" s="175"/>
      <c r="AP601" s="175"/>
      <c r="AQ601" s="175"/>
      <c r="AR601" s="175"/>
      <c r="AS601" s="175"/>
      <c r="AT601" s="175"/>
      <c r="AU601" s="175"/>
      <c r="AV601" s="175"/>
      <c r="AW601" s="175"/>
      <c r="AX601" s="175"/>
      <c r="AY601" s="175"/>
      <c r="AZ601" s="175"/>
      <c r="BA601" s="175"/>
      <c r="BB601" s="175"/>
      <c r="BC601" s="175"/>
      <c r="BD601" s="175"/>
      <c r="BE601" s="175"/>
      <c r="BF601" s="175"/>
      <c r="BG601" s="175"/>
      <c r="BH601" s="175"/>
    </row>
    <row r="602" spans="1:60" outlineLevel="1">
      <c r="A602" s="220">
        <v>159</v>
      </c>
      <c r="B602" s="213" t="s">
        <v>789</v>
      </c>
      <c r="C602" s="231" t="s">
        <v>790</v>
      </c>
      <c r="D602" s="215" t="s">
        <v>164</v>
      </c>
      <c r="E602" s="239">
        <v>38.97</v>
      </c>
      <c r="F602" s="219"/>
      <c r="G602" s="222">
        <f>E602*F602</f>
        <v>0</v>
      </c>
      <c r="H602" s="175"/>
      <c r="I602" s="175"/>
      <c r="J602" s="175"/>
      <c r="K602" s="175"/>
      <c r="L602" s="175"/>
      <c r="M602" s="175"/>
      <c r="N602" s="175"/>
      <c r="O602" s="175"/>
      <c r="P602" s="175"/>
      <c r="Q602" s="175"/>
      <c r="R602" s="175"/>
      <c r="S602" s="175"/>
      <c r="T602" s="175"/>
      <c r="U602" s="175"/>
      <c r="V602" s="175"/>
      <c r="W602" s="175"/>
      <c r="X602" s="175"/>
      <c r="Y602" s="175"/>
      <c r="Z602" s="175"/>
      <c r="AA602" s="175"/>
      <c r="AB602" s="175"/>
      <c r="AC602" s="175"/>
      <c r="AD602" s="175"/>
      <c r="AE602" s="175"/>
      <c r="AF602" s="175"/>
      <c r="AG602" s="175"/>
      <c r="AH602" s="175"/>
      <c r="AI602" s="175"/>
      <c r="AJ602" s="175"/>
      <c r="AK602" s="175"/>
      <c r="AL602" s="175"/>
      <c r="AM602" s="175"/>
      <c r="AN602" s="175"/>
      <c r="AO602" s="175"/>
      <c r="AP602" s="175"/>
      <c r="AQ602" s="175"/>
      <c r="AR602" s="175"/>
      <c r="AS602" s="175"/>
      <c r="AT602" s="175"/>
      <c r="AU602" s="175"/>
      <c r="AV602" s="175"/>
      <c r="AW602" s="175"/>
      <c r="AX602" s="175"/>
      <c r="AY602" s="175"/>
      <c r="AZ602" s="175"/>
      <c r="BA602" s="175"/>
      <c r="BB602" s="175"/>
      <c r="BC602" s="175"/>
      <c r="BD602" s="175"/>
      <c r="BE602" s="175"/>
      <c r="BF602" s="175"/>
      <c r="BG602" s="175"/>
      <c r="BH602" s="175"/>
    </row>
    <row r="603" spans="1:60" outlineLevel="1">
      <c r="A603" s="220"/>
      <c r="B603" s="213"/>
      <c r="C603" s="233" t="s">
        <v>791</v>
      </c>
      <c r="D603" s="217"/>
      <c r="E603" s="241">
        <v>17.54</v>
      </c>
      <c r="F603" s="219"/>
      <c r="G603" s="222"/>
      <c r="H603" s="175"/>
      <c r="I603" s="175"/>
      <c r="J603" s="175"/>
      <c r="K603" s="175"/>
      <c r="L603" s="175"/>
      <c r="M603" s="175"/>
      <c r="N603" s="175"/>
      <c r="O603" s="175"/>
      <c r="P603" s="175"/>
      <c r="Q603" s="175"/>
      <c r="R603" s="175"/>
      <c r="S603" s="175"/>
      <c r="T603" s="175"/>
      <c r="U603" s="175"/>
      <c r="V603" s="175"/>
      <c r="W603" s="175"/>
      <c r="X603" s="175"/>
      <c r="Y603" s="175"/>
      <c r="Z603" s="175"/>
      <c r="AA603" s="175"/>
      <c r="AB603" s="175"/>
      <c r="AC603" s="175"/>
      <c r="AD603" s="175"/>
      <c r="AE603" s="175"/>
      <c r="AF603" s="175"/>
      <c r="AG603" s="175"/>
      <c r="AH603" s="175"/>
      <c r="AI603" s="175"/>
      <c r="AJ603" s="175"/>
      <c r="AK603" s="175"/>
      <c r="AL603" s="175"/>
      <c r="AM603" s="175"/>
      <c r="AN603" s="175"/>
      <c r="AO603" s="175"/>
      <c r="AP603" s="175"/>
      <c r="AQ603" s="175"/>
      <c r="AR603" s="175"/>
      <c r="AS603" s="175"/>
      <c r="AT603" s="175"/>
      <c r="AU603" s="175"/>
      <c r="AV603" s="175"/>
      <c r="AW603" s="175"/>
      <c r="AX603" s="175"/>
      <c r="AY603" s="175"/>
      <c r="AZ603" s="175"/>
      <c r="BA603" s="175"/>
      <c r="BB603" s="175"/>
      <c r="BC603" s="175"/>
      <c r="BD603" s="175"/>
      <c r="BE603" s="175"/>
      <c r="BF603" s="175"/>
      <c r="BG603" s="175"/>
      <c r="BH603" s="175"/>
    </row>
    <row r="604" spans="1:60" outlineLevel="1">
      <c r="A604" s="220"/>
      <c r="B604" s="213"/>
      <c r="C604" s="233" t="s">
        <v>792</v>
      </c>
      <c r="D604" s="217"/>
      <c r="E604" s="241">
        <v>21.43</v>
      </c>
      <c r="F604" s="219"/>
      <c r="G604" s="222"/>
      <c r="H604" s="175"/>
      <c r="I604" s="175"/>
      <c r="J604" s="175"/>
      <c r="K604" s="175"/>
      <c r="L604" s="175"/>
      <c r="M604" s="175"/>
      <c r="N604" s="175"/>
      <c r="O604" s="175"/>
      <c r="P604" s="175"/>
      <c r="Q604" s="175"/>
      <c r="R604" s="175"/>
      <c r="S604" s="175"/>
      <c r="T604" s="175"/>
      <c r="U604" s="175"/>
      <c r="V604" s="175"/>
      <c r="W604" s="175"/>
      <c r="X604" s="175"/>
      <c r="Y604" s="175"/>
      <c r="Z604" s="175"/>
      <c r="AA604" s="175"/>
      <c r="AB604" s="175"/>
      <c r="AC604" s="175"/>
      <c r="AD604" s="175"/>
      <c r="AE604" s="175"/>
      <c r="AF604" s="175"/>
      <c r="AG604" s="175"/>
      <c r="AH604" s="175"/>
      <c r="AI604" s="175"/>
      <c r="AJ604" s="175"/>
      <c r="AK604" s="175"/>
      <c r="AL604" s="175"/>
      <c r="AM604" s="175"/>
      <c r="AN604" s="175"/>
      <c r="AO604" s="175"/>
      <c r="AP604" s="175"/>
      <c r="AQ604" s="175"/>
      <c r="AR604" s="175"/>
      <c r="AS604" s="175"/>
      <c r="AT604" s="175"/>
      <c r="AU604" s="175"/>
      <c r="AV604" s="175"/>
      <c r="AW604" s="175"/>
      <c r="AX604" s="175"/>
      <c r="AY604" s="175"/>
      <c r="AZ604" s="175"/>
      <c r="BA604" s="175"/>
      <c r="BB604" s="175"/>
      <c r="BC604" s="175"/>
      <c r="BD604" s="175"/>
      <c r="BE604" s="175"/>
      <c r="BF604" s="175"/>
      <c r="BG604" s="175"/>
      <c r="BH604" s="175"/>
    </row>
    <row r="605" spans="1:60" outlineLevel="1">
      <c r="A605" s="220">
        <v>160</v>
      </c>
      <c r="B605" s="213" t="s">
        <v>793</v>
      </c>
      <c r="C605" s="231" t="s">
        <v>794</v>
      </c>
      <c r="D605" s="215" t="s">
        <v>188</v>
      </c>
      <c r="E605" s="239">
        <v>2.8966500000000002</v>
      </c>
      <c r="F605" s="219"/>
      <c r="G605" s="222">
        <f>E605*F605</f>
        <v>0</v>
      </c>
      <c r="H605" s="175"/>
      <c r="I605" s="175"/>
      <c r="J605" s="175"/>
      <c r="K605" s="175"/>
      <c r="L605" s="175"/>
      <c r="M605" s="175"/>
      <c r="N605" s="175"/>
      <c r="O605" s="175"/>
      <c r="P605" s="175"/>
      <c r="Q605" s="175"/>
      <c r="R605" s="175"/>
      <c r="S605" s="175"/>
      <c r="T605" s="175"/>
      <c r="U605" s="175"/>
      <c r="V605" s="175"/>
      <c r="W605" s="175"/>
      <c r="X605" s="175"/>
      <c r="Y605" s="175"/>
      <c r="Z605" s="175"/>
      <c r="AA605" s="175"/>
      <c r="AB605" s="175"/>
      <c r="AC605" s="175"/>
      <c r="AD605" s="175"/>
      <c r="AE605" s="175"/>
      <c r="AF605" s="175"/>
      <c r="AG605" s="175"/>
      <c r="AH605" s="175"/>
      <c r="AI605" s="175"/>
      <c r="AJ605" s="175"/>
      <c r="AK605" s="175"/>
      <c r="AL605" s="175"/>
      <c r="AM605" s="175"/>
      <c r="AN605" s="175"/>
      <c r="AO605" s="175"/>
      <c r="AP605" s="175"/>
      <c r="AQ605" s="175"/>
      <c r="AR605" s="175"/>
      <c r="AS605" s="175"/>
      <c r="AT605" s="175"/>
      <c r="AU605" s="175"/>
      <c r="AV605" s="175"/>
      <c r="AW605" s="175"/>
      <c r="AX605" s="175"/>
      <c r="AY605" s="175"/>
      <c r="AZ605" s="175"/>
      <c r="BA605" s="175"/>
      <c r="BB605" s="175"/>
      <c r="BC605" s="175"/>
      <c r="BD605" s="175"/>
      <c r="BE605" s="175"/>
      <c r="BF605" s="175"/>
      <c r="BG605" s="175"/>
      <c r="BH605" s="175"/>
    </row>
    <row r="606" spans="1:60" outlineLevel="1">
      <c r="A606" s="220"/>
      <c r="B606" s="213"/>
      <c r="C606" s="307" t="s">
        <v>746</v>
      </c>
      <c r="D606" s="308"/>
      <c r="E606" s="309"/>
      <c r="F606" s="310"/>
      <c r="G606" s="311"/>
      <c r="H606" s="175"/>
      <c r="I606" s="175"/>
      <c r="J606" s="175"/>
      <c r="K606" s="175"/>
      <c r="L606" s="175"/>
      <c r="M606" s="175"/>
      <c r="N606" s="175"/>
      <c r="O606" s="175"/>
      <c r="P606" s="175"/>
      <c r="Q606" s="175"/>
      <c r="R606" s="175"/>
      <c r="S606" s="175"/>
      <c r="T606" s="175"/>
      <c r="U606" s="175"/>
      <c r="V606" s="175"/>
      <c r="W606" s="175"/>
      <c r="X606" s="175"/>
      <c r="Y606" s="175"/>
      <c r="Z606" s="175"/>
      <c r="AA606" s="175"/>
      <c r="AB606" s="175"/>
      <c r="AC606" s="175"/>
      <c r="AD606" s="175"/>
      <c r="AE606" s="175"/>
      <c r="AF606" s="175"/>
      <c r="AG606" s="175"/>
      <c r="AH606" s="175"/>
      <c r="AI606" s="175"/>
      <c r="AJ606" s="175"/>
      <c r="AK606" s="175"/>
      <c r="AL606" s="175"/>
      <c r="AM606" s="175"/>
      <c r="AN606" s="175"/>
      <c r="AO606" s="175"/>
      <c r="AP606" s="175"/>
      <c r="AQ606" s="175"/>
      <c r="AR606" s="175"/>
      <c r="AS606" s="175"/>
      <c r="AT606" s="175"/>
      <c r="AU606" s="175"/>
      <c r="AV606" s="175"/>
      <c r="AW606" s="175"/>
      <c r="AX606" s="175"/>
      <c r="AY606" s="175"/>
      <c r="AZ606" s="175"/>
      <c r="BA606" s="212" t="str">
        <f>C606</f>
        <v>Včetně vytvoření dilatačních spár, bez zaplnění.</v>
      </c>
      <c r="BB606" s="175"/>
      <c r="BC606" s="175"/>
      <c r="BD606" s="175"/>
      <c r="BE606" s="175"/>
      <c r="BF606" s="175"/>
      <c r="BG606" s="175"/>
      <c r="BH606" s="175"/>
    </row>
    <row r="607" spans="1:60" outlineLevel="1">
      <c r="A607" s="220"/>
      <c r="B607" s="213"/>
      <c r="C607" s="233" t="s">
        <v>786</v>
      </c>
      <c r="D607" s="217"/>
      <c r="E607" s="241"/>
      <c r="F607" s="219"/>
      <c r="G607" s="222"/>
      <c r="H607" s="175"/>
      <c r="I607" s="175"/>
      <c r="J607" s="175"/>
      <c r="K607" s="175"/>
      <c r="L607" s="175"/>
      <c r="M607" s="175"/>
      <c r="N607" s="175"/>
      <c r="O607" s="175"/>
      <c r="P607" s="175"/>
      <c r="Q607" s="175"/>
      <c r="R607" s="175"/>
      <c r="S607" s="175"/>
      <c r="T607" s="175"/>
      <c r="U607" s="175"/>
      <c r="V607" s="175"/>
      <c r="W607" s="175"/>
      <c r="X607" s="175"/>
      <c r="Y607" s="175"/>
      <c r="Z607" s="175"/>
      <c r="AA607" s="175"/>
      <c r="AB607" s="175"/>
      <c r="AC607" s="175"/>
      <c r="AD607" s="175"/>
      <c r="AE607" s="175"/>
      <c r="AF607" s="175"/>
      <c r="AG607" s="175"/>
      <c r="AH607" s="175"/>
      <c r="AI607" s="175"/>
      <c r="AJ607" s="175"/>
      <c r="AK607" s="175"/>
      <c r="AL607" s="175"/>
      <c r="AM607" s="175"/>
      <c r="AN607" s="175"/>
      <c r="AO607" s="175"/>
      <c r="AP607" s="175"/>
      <c r="AQ607" s="175"/>
      <c r="AR607" s="175"/>
      <c r="AS607" s="175"/>
      <c r="AT607" s="175"/>
      <c r="AU607" s="175"/>
      <c r="AV607" s="175"/>
      <c r="AW607" s="175"/>
      <c r="AX607" s="175"/>
      <c r="AY607" s="175"/>
      <c r="AZ607" s="175"/>
      <c r="BA607" s="175"/>
      <c r="BB607" s="175"/>
      <c r="BC607" s="175"/>
      <c r="BD607" s="175"/>
      <c r="BE607" s="175"/>
      <c r="BF607" s="175"/>
      <c r="BG607" s="175"/>
      <c r="BH607" s="175"/>
    </row>
    <row r="608" spans="1:60" outlineLevel="1">
      <c r="A608" s="220"/>
      <c r="B608" s="213"/>
      <c r="C608" s="233" t="s">
        <v>795</v>
      </c>
      <c r="D608" s="217"/>
      <c r="E608" s="241">
        <v>1.1304000000000001</v>
      </c>
      <c r="F608" s="219"/>
      <c r="G608" s="222"/>
      <c r="H608" s="175"/>
      <c r="I608" s="175"/>
      <c r="J608" s="175"/>
      <c r="K608" s="175"/>
      <c r="L608" s="175"/>
      <c r="M608" s="175"/>
      <c r="N608" s="175"/>
      <c r="O608" s="175"/>
      <c r="P608" s="175"/>
      <c r="Q608" s="175"/>
      <c r="R608" s="175"/>
      <c r="S608" s="175"/>
      <c r="T608" s="175"/>
      <c r="U608" s="175"/>
      <c r="V608" s="175"/>
      <c r="W608" s="175"/>
      <c r="X608" s="175"/>
      <c r="Y608" s="175"/>
      <c r="Z608" s="175"/>
      <c r="AA608" s="175"/>
      <c r="AB608" s="175"/>
      <c r="AC608" s="175"/>
      <c r="AD608" s="175"/>
      <c r="AE608" s="175"/>
      <c r="AF608" s="175"/>
      <c r="AG608" s="175"/>
      <c r="AH608" s="175"/>
      <c r="AI608" s="175"/>
      <c r="AJ608" s="175"/>
      <c r="AK608" s="175"/>
      <c r="AL608" s="175"/>
      <c r="AM608" s="175"/>
      <c r="AN608" s="175"/>
      <c r="AO608" s="175"/>
      <c r="AP608" s="175"/>
      <c r="AQ608" s="175"/>
      <c r="AR608" s="175"/>
      <c r="AS608" s="175"/>
      <c r="AT608" s="175"/>
      <c r="AU608" s="175"/>
      <c r="AV608" s="175"/>
      <c r="AW608" s="175"/>
      <c r="AX608" s="175"/>
      <c r="AY608" s="175"/>
      <c r="AZ608" s="175"/>
      <c r="BA608" s="175"/>
      <c r="BB608" s="175"/>
      <c r="BC608" s="175"/>
      <c r="BD608" s="175"/>
      <c r="BE608" s="175"/>
      <c r="BF608" s="175"/>
      <c r="BG608" s="175"/>
      <c r="BH608" s="175"/>
    </row>
    <row r="609" spans="1:60" outlineLevel="1">
      <c r="A609" s="220"/>
      <c r="B609" s="213"/>
      <c r="C609" s="233" t="s">
        <v>796</v>
      </c>
      <c r="D609" s="217"/>
      <c r="E609" s="241">
        <v>1.7663</v>
      </c>
      <c r="F609" s="219"/>
      <c r="G609" s="222"/>
      <c r="H609" s="175"/>
      <c r="I609" s="175"/>
      <c r="J609" s="175"/>
      <c r="K609" s="175"/>
      <c r="L609" s="175"/>
      <c r="M609" s="175"/>
      <c r="N609" s="175"/>
      <c r="O609" s="175"/>
      <c r="P609" s="175"/>
      <c r="Q609" s="175"/>
      <c r="R609" s="175"/>
      <c r="S609" s="175"/>
      <c r="T609" s="175"/>
      <c r="U609" s="175"/>
      <c r="V609" s="175"/>
      <c r="W609" s="175"/>
      <c r="X609" s="175"/>
      <c r="Y609" s="175"/>
      <c r="Z609" s="175"/>
      <c r="AA609" s="175"/>
      <c r="AB609" s="175"/>
      <c r="AC609" s="175"/>
      <c r="AD609" s="175"/>
      <c r="AE609" s="175"/>
      <c r="AF609" s="175"/>
      <c r="AG609" s="175"/>
      <c r="AH609" s="175"/>
      <c r="AI609" s="175"/>
      <c r="AJ609" s="175"/>
      <c r="AK609" s="175"/>
      <c r="AL609" s="175"/>
      <c r="AM609" s="175"/>
      <c r="AN609" s="175"/>
      <c r="AO609" s="175"/>
      <c r="AP609" s="175"/>
      <c r="AQ609" s="175"/>
      <c r="AR609" s="175"/>
      <c r="AS609" s="175"/>
      <c r="AT609" s="175"/>
      <c r="AU609" s="175"/>
      <c r="AV609" s="175"/>
      <c r="AW609" s="175"/>
      <c r="AX609" s="175"/>
      <c r="AY609" s="175"/>
      <c r="AZ609" s="175"/>
      <c r="BA609" s="175"/>
      <c r="BB609" s="175"/>
      <c r="BC609" s="175"/>
      <c r="BD609" s="175"/>
      <c r="BE609" s="175"/>
      <c r="BF609" s="175"/>
      <c r="BG609" s="175"/>
      <c r="BH609" s="175"/>
    </row>
    <row r="610" spans="1:60" outlineLevel="1">
      <c r="A610" s="220">
        <v>161</v>
      </c>
      <c r="B610" s="213" t="s">
        <v>797</v>
      </c>
      <c r="C610" s="231" t="s">
        <v>798</v>
      </c>
      <c r="D610" s="215" t="s">
        <v>345</v>
      </c>
      <c r="E610" s="239">
        <v>0.72521000000000002</v>
      </c>
      <c r="F610" s="219"/>
      <c r="G610" s="222">
        <f>E610*F610</f>
        <v>0</v>
      </c>
      <c r="H610" s="175"/>
      <c r="I610" s="175"/>
      <c r="J610" s="175"/>
      <c r="K610" s="175"/>
      <c r="L610" s="175"/>
      <c r="M610" s="175"/>
      <c r="N610" s="175"/>
      <c r="O610" s="175"/>
      <c r="P610" s="175"/>
      <c r="Q610" s="175"/>
      <c r="R610" s="175"/>
      <c r="S610" s="175"/>
      <c r="T610" s="175"/>
      <c r="U610" s="175"/>
      <c r="V610" s="175"/>
      <c r="W610" s="175"/>
      <c r="X610" s="175"/>
      <c r="Y610" s="175"/>
      <c r="Z610" s="175"/>
      <c r="AA610" s="175"/>
      <c r="AB610" s="175"/>
      <c r="AC610" s="175"/>
      <c r="AD610" s="175"/>
      <c r="AE610" s="175"/>
      <c r="AF610" s="175"/>
      <c r="AG610" s="175"/>
      <c r="AH610" s="175"/>
      <c r="AI610" s="175"/>
      <c r="AJ610" s="175"/>
      <c r="AK610" s="175"/>
      <c r="AL610" s="175"/>
      <c r="AM610" s="175"/>
      <c r="AN610" s="175"/>
      <c r="AO610" s="175"/>
      <c r="AP610" s="175"/>
      <c r="AQ610" s="175"/>
      <c r="AR610" s="175"/>
      <c r="AS610" s="175"/>
      <c r="AT610" s="175"/>
      <c r="AU610" s="175"/>
      <c r="AV610" s="175"/>
      <c r="AW610" s="175"/>
      <c r="AX610" s="175"/>
      <c r="AY610" s="175"/>
      <c r="AZ610" s="175"/>
      <c r="BA610" s="175"/>
      <c r="BB610" s="175"/>
      <c r="BC610" s="175"/>
      <c r="BD610" s="175"/>
      <c r="BE610" s="175"/>
      <c r="BF610" s="175"/>
      <c r="BG610" s="175"/>
      <c r="BH610" s="175"/>
    </row>
    <row r="611" spans="1:60" outlineLevel="1">
      <c r="A611" s="220"/>
      <c r="B611" s="213"/>
      <c r="C611" s="233" t="s">
        <v>799</v>
      </c>
      <c r="D611" s="217"/>
      <c r="E611" s="241">
        <v>4.4200000000000003E-2</v>
      </c>
      <c r="F611" s="219"/>
      <c r="G611" s="222"/>
      <c r="H611" s="175"/>
      <c r="I611" s="175"/>
      <c r="J611" s="175"/>
      <c r="K611" s="175"/>
      <c r="L611" s="175"/>
      <c r="M611" s="175"/>
      <c r="N611" s="175"/>
      <c r="O611" s="175"/>
      <c r="P611" s="175"/>
      <c r="Q611" s="175"/>
      <c r="R611" s="175"/>
      <c r="S611" s="175"/>
      <c r="T611" s="175"/>
      <c r="U611" s="175"/>
      <c r="V611" s="175"/>
      <c r="W611" s="175"/>
      <c r="X611" s="175"/>
      <c r="Y611" s="175"/>
      <c r="Z611" s="175"/>
      <c r="AA611" s="175"/>
      <c r="AB611" s="175"/>
      <c r="AC611" s="175"/>
      <c r="AD611" s="175"/>
      <c r="AE611" s="175"/>
      <c r="AF611" s="175"/>
      <c r="AG611" s="175"/>
      <c r="AH611" s="175"/>
      <c r="AI611" s="175"/>
      <c r="AJ611" s="175"/>
      <c r="AK611" s="175"/>
      <c r="AL611" s="175"/>
      <c r="AM611" s="175"/>
      <c r="AN611" s="175"/>
      <c r="AO611" s="175"/>
      <c r="AP611" s="175"/>
      <c r="AQ611" s="175"/>
      <c r="AR611" s="175"/>
      <c r="AS611" s="175"/>
      <c r="AT611" s="175"/>
      <c r="AU611" s="175"/>
      <c r="AV611" s="175"/>
      <c r="AW611" s="175"/>
      <c r="AX611" s="175"/>
      <c r="AY611" s="175"/>
      <c r="AZ611" s="175"/>
      <c r="BA611" s="175"/>
      <c r="BB611" s="175"/>
      <c r="BC611" s="175"/>
      <c r="BD611" s="175"/>
      <c r="BE611" s="175"/>
      <c r="BF611" s="175"/>
      <c r="BG611" s="175"/>
      <c r="BH611" s="175"/>
    </row>
    <row r="612" spans="1:60" outlineLevel="1">
      <c r="A612" s="220"/>
      <c r="B612" s="213"/>
      <c r="C612" s="233" t="s">
        <v>800</v>
      </c>
      <c r="D612" s="217"/>
      <c r="E612" s="241">
        <v>5.3999999999999999E-2</v>
      </c>
      <c r="F612" s="219"/>
      <c r="G612" s="222"/>
      <c r="H612" s="175"/>
      <c r="I612" s="175"/>
      <c r="J612" s="175"/>
      <c r="K612" s="175"/>
      <c r="L612" s="175"/>
      <c r="M612" s="175"/>
      <c r="N612" s="175"/>
      <c r="O612" s="175"/>
      <c r="P612" s="175"/>
      <c r="Q612" s="175"/>
      <c r="R612" s="175"/>
      <c r="S612" s="175"/>
      <c r="T612" s="175"/>
      <c r="U612" s="175"/>
      <c r="V612" s="175"/>
      <c r="W612" s="175"/>
      <c r="X612" s="175"/>
      <c r="Y612" s="175"/>
      <c r="Z612" s="175"/>
      <c r="AA612" s="175"/>
      <c r="AB612" s="175"/>
      <c r="AC612" s="175"/>
      <c r="AD612" s="175"/>
      <c r="AE612" s="175"/>
      <c r="AF612" s="175"/>
      <c r="AG612" s="175"/>
      <c r="AH612" s="175"/>
      <c r="AI612" s="175"/>
      <c r="AJ612" s="175"/>
      <c r="AK612" s="175"/>
      <c r="AL612" s="175"/>
      <c r="AM612" s="175"/>
      <c r="AN612" s="175"/>
      <c r="AO612" s="175"/>
      <c r="AP612" s="175"/>
      <c r="AQ612" s="175"/>
      <c r="AR612" s="175"/>
      <c r="AS612" s="175"/>
      <c r="AT612" s="175"/>
      <c r="AU612" s="175"/>
      <c r="AV612" s="175"/>
      <c r="AW612" s="175"/>
      <c r="AX612" s="175"/>
      <c r="AY612" s="175"/>
      <c r="AZ612" s="175"/>
      <c r="BA612" s="175"/>
      <c r="BB612" s="175"/>
      <c r="BC612" s="175"/>
      <c r="BD612" s="175"/>
      <c r="BE612" s="175"/>
      <c r="BF612" s="175"/>
      <c r="BG612" s="175"/>
      <c r="BH612" s="175"/>
    </row>
    <row r="613" spans="1:60" outlineLevel="1">
      <c r="A613" s="220"/>
      <c r="B613" s="213"/>
      <c r="C613" s="233" t="s">
        <v>801</v>
      </c>
      <c r="D613" s="217"/>
      <c r="E613" s="241">
        <v>1.49E-2</v>
      </c>
      <c r="F613" s="219"/>
      <c r="G613" s="222"/>
      <c r="H613" s="175"/>
      <c r="I613" s="175"/>
      <c r="J613" s="175"/>
      <c r="K613" s="175"/>
      <c r="L613" s="175"/>
      <c r="M613" s="175"/>
      <c r="N613" s="175"/>
      <c r="O613" s="175"/>
      <c r="P613" s="175"/>
      <c r="Q613" s="175"/>
      <c r="R613" s="175"/>
      <c r="S613" s="175"/>
      <c r="T613" s="175"/>
      <c r="U613" s="175"/>
      <c r="V613" s="175"/>
      <c r="W613" s="175"/>
      <c r="X613" s="175"/>
      <c r="Y613" s="175"/>
      <c r="Z613" s="175"/>
      <c r="AA613" s="175"/>
      <c r="AB613" s="175"/>
      <c r="AC613" s="175"/>
      <c r="AD613" s="175"/>
      <c r="AE613" s="175"/>
      <c r="AF613" s="175"/>
      <c r="AG613" s="175"/>
      <c r="AH613" s="175"/>
      <c r="AI613" s="175"/>
      <c r="AJ613" s="175"/>
      <c r="AK613" s="175"/>
      <c r="AL613" s="175"/>
      <c r="AM613" s="175"/>
      <c r="AN613" s="175"/>
      <c r="AO613" s="175"/>
      <c r="AP613" s="175"/>
      <c r="AQ613" s="175"/>
      <c r="AR613" s="175"/>
      <c r="AS613" s="175"/>
      <c r="AT613" s="175"/>
      <c r="AU613" s="175"/>
      <c r="AV613" s="175"/>
      <c r="AW613" s="175"/>
      <c r="AX613" s="175"/>
      <c r="AY613" s="175"/>
      <c r="AZ613" s="175"/>
      <c r="BA613" s="175"/>
      <c r="BB613" s="175"/>
      <c r="BC613" s="175"/>
      <c r="BD613" s="175"/>
      <c r="BE613" s="175"/>
      <c r="BF613" s="175"/>
      <c r="BG613" s="175"/>
      <c r="BH613" s="175"/>
    </row>
    <row r="614" spans="1:60" outlineLevel="1">
      <c r="A614" s="220"/>
      <c r="B614" s="213"/>
      <c r="C614" s="233" t="s">
        <v>802</v>
      </c>
      <c r="D614" s="217"/>
      <c r="E614" s="241">
        <v>2.7000000000000001E-3</v>
      </c>
      <c r="F614" s="219"/>
      <c r="G614" s="222"/>
      <c r="H614" s="175"/>
      <c r="I614" s="175"/>
      <c r="J614" s="175"/>
      <c r="K614" s="175"/>
      <c r="L614" s="175"/>
      <c r="M614" s="175"/>
      <c r="N614" s="175"/>
      <c r="O614" s="175"/>
      <c r="P614" s="175"/>
      <c r="Q614" s="175"/>
      <c r="R614" s="175"/>
      <c r="S614" s="175"/>
      <c r="T614" s="175"/>
      <c r="U614" s="175"/>
      <c r="V614" s="175"/>
      <c r="W614" s="175"/>
      <c r="X614" s="175"/>
      <c r="Y614" s="175"/>
      <c r="Z614" s="175"/>
      <c r="AA614" s="175"/>
      <c r="AB614" s="175"/>
      <c r="AC614" s="175"/>
      <c r="AD614" s="175"/>
      <c r="AE614" s="175"/>
      <c r="AF614" s="175"/>
      <c r="AG614" s="175"/>
      <c r="AH614" s="175"/>
      <c r="AI614" s="175"/>
      <c r="AJ614" s="175"/>
      <c r="AK614" s="175"/>
      <c r="AL614" s="175"/>
      <c r="AM614" s="175"/>
      <c r="AN614" s="175"/>
      <c r="AO614" s="175"/>
      <c r="AP614" s="175"/>
      <c r="AQ614" s="175"/>
      <c r="AR614" s="175"/>
      <c r="AS614" s="175"/>
      <c r="AT614" s="175"/>
      <c r="AU614" s="175"/>
      <c r="AV614" s="175"/>
      <c r="AW614" s="175"/>
      <c r="AX614" s="175"/>
      <c r="AY614" s="175"/>
      <c r="AZ614" s="175"/>
      <c r="BA614" s="175"/>
      <c r="BB614" s="175"/>
      <c r="BC614" s="175"/>
      <c r="BD614" s="175"/>
      <c r="BE614" s="175"/>
      <c r="BF614" s="175"/>
      <c r="BG614" s="175"/>
      <c r="BH614" s="175"/>
    </row>
    <row r="615" spans="1:60" outlineLevel="1">
      <c r="A615" s="220"/>
      <c r="B615" s="213"/>
      <c r="C615" s="233" t="s">
        <v>803</v>
      </c>
      <c r="D615" s="217"/>
      <c r="E615" s="241">
        <v>0.45889999999999997</v>
      </c>
      <c r="F615" s="219"/>
      <c r="G615" s="222"/>
      <c r="H615" s="175"/>
      <c r="I615" s="175"/>
      <c r="J615" s="175"/>
      <c r="K615" s="175"/>
      <c r="L615" s="175"/>
      <c r="M615" s="175"/>
      <c r="N615" s="175"/>
      <c r="O615" s="175"/>
      <c r="P615" s="175"/>
      <c r="Q615" s="175"/>
      <c r="R615" s="175"/>
      <c r="S615" s="175"/>
      <c r="T615" s="175"/>
      <c r="U615" s="175"/>
      <c r="V615" s="175"/>
      <c r="W615" s="175"/>
      <c r="X615" s="175"/>
      <c r="Y615" s="175"/>
      <c r="Z615" s="175"/>
      <c r="AA615" s="175"/>
      <c r="AB615" s="175"/>
      <c r="AC615" s="175"/>
      <c r="AD615" s="175"/>
      <c r="AE615" s="175"/>
      <c r="AF615" s="175"/>
      <c r="AG615" s="175"/>
      <c r="AH615" s="175"/>
      <c r="AI615" s="175"/>
      <c r="AJ615" s="175"/>
      <c r="AK615" s="175"/>
      <c r="AL615" s="175"/>
      <c r="AM615" s="175"/>
      <c r="AN615" s="175"/>
      <c r="AO615" s="175"/>
      <c r="AP615" s="175"/>
      <c r="AQ615" s="175"/>
      <c r="AR615" s="175"/>
      <c r="AS615" s="175"/>
      <c r="AT615" s="175"/>
      <c r="AU615" s="175"/>
      <c r="AV615" s="175"/>
      <c r="AW615" s="175"/>
      <c r="AX615" s="175"/>
      <c r="AY615" s="175"/>
      <c r="AZ615" s="175"/>
      <c r="BA615" s="175"/>
      <c r="BB615" s="175"/>
      <c r="BC615" s="175"/>
      <c r="BD615" s="175"/>
      <c r="BE615" s="175"/>
      <c r="BF615" s="175"/>
      <c r="BG615" s="175"/>
      <c r="BH615" s="175"/>
    </row>
    <row r="616" spans="1:60" outlineLevel="1">
      <c r="A616" s="220"/>
      <c r="B616" s="213"/>
      <c r="C616" s="233" t="s">
        <v>786</v>
      </c>
      <c r="D616" s="217"/>
      <c r="E616" s="241"/>
      <c r="F616" s="219"/>
      <c r="G616" s="222"/>
      <c r="H616" s="175"/>
      <c r="I616" s="175"/>
      <c r="J616" s="175"/>
      <c r="K616" s="175"/>
      <c r="L616" s="175"/>
      <c r="M616" s="175"/>
      <c r="N616" s="175"/>
      <c r="O616" s="175"/>
      <c r="P616" s="175"/>
      <c r="Q616" s="175"/>
      <c r="R616" s="175"/>
      <c r="S616" s="175"/>
      <c r="T616" s="175"/>
      <c r="U616" s="175"/>
      <c r="V616" s="175"/>
      <c r="W616" s="175"/>
      <c r="X616" s="175"/>
      <c r="Y616" s="175"/>
      <c r="Z616" s="175"/>
      <c r="AA616" s="175"/>
      <c r="AB616" s="175"/>
      <c r="AC616" s="175"/>
      <c r="AD616" s="175"/>
      <c r="AE616" s="175"/>
      <c r="AF616" s="175"/>
      <c r="AG616" s="175"/>
      <c r="AH616" s="175"/>
      <c r="AI616" s="175"/>
      <c r="AJ616" s="175"/>
      <c r="AK616" s="175"/>
      <c r="AL616" s="175"/>
      <c r="AM616" s="175"/>
      <c r="AN616" s="175"/>
      <c r="AO616" s="175"/>
      <c r="AP616" s="175"/>
      <c r="AQ616" s="175"/>
      <c r="AR616" s="175"/>
      <c r="AS616" s="175"/>
      <c r="AT616" s="175"/>
      <c r="AU616" s="175"/>
      <c r="AV616" s="175"/>
      <c r="AW616" s="175"/>
      <c r="AX616" s="175"/>
      <c r="AY616" s="175"/>
      <c r="AZ616" s="175"/>
      <c r="BA616" s="175"/>
      <c r="BB616" s="175"/>
      <c r="BC616" s="175"/>
      <c r="BD616" s="175"/>
      <c r="BE616" s="175"/>
      <c r="BF616" s="175"/>
      <c r="BG616" s="175"/>
      <c r="BH616" s="175"/>
    </row>
    <row r="617" spans="1:60" outlineLevel="1">
      <c r="A617" s="220"/>
      <c r="B617" s="213"/>
      <c r="C617" s="233" t="s">
        <v>804</v>
      </c>
      <c r="D617" s="217"/>
      <c r="E617" s="241">
        <v>5.8799999999999998E-2</v>
      </c>
      <c r="F617" s="219"/>
      <c r="G617" s="222"/>
      <c r="H617" s="175"/>
      <c r="I617" s="175"/>
      <c r="J617" s="175"/>
      <c r="K617" s="175"/>
      <c r="L617" s="175"/>
      <c r="M617" s="175"/>
      <c r="N617" s="175"/>
      <c r="O617" s="175"/>
      <c r="P617" s="175"/>
      <c r="Q617" s="175"/>
      <c r="R617" s="175"/>
      <c r="S617" s="175"/>
      <c r="T617" s="175"/>
      <c r="U617" s="175"/>
      <c r="V617" s="175"/>
      <c r="W617" s="175"/>
      <c r="X617" s="175"/>
      <c r="Y617" s="175"/>
      <c r="Z617" s="175"/>
      <c r="AA617" s="175"/>
      <c r="AB617" s="175"/>
      <c r="AC617" s="175"/>
      <c r="AD617" s="175"/>
      <c r="AE617" s="175"/>
      <c r="AF617" s="175"/>
      <c r="AG617" s="175"/>
      <c r="AH617" s="175"/>
      <c r="AI617" s="175"/>
      <c r="AJ617" s="175"/>
      <c r="AK617" s="175"/>
      <c r="AL617" s="175"/>
      <c r="AM617" s="175"/>
      <c r="AN617" s="175"/>
      <c r="AO617" s="175"/>
      <c r="AP617" s="175"/>
      <c r="AQ617" s="175"/>
      <c r="AR617" s="175"/>
      <c r="AS617" s="175"/>
      <c r="AT617" s="175"/>
      <c r="AU617" s="175"/>
      <c r="AV617" s="175"/>
      <c r="AW617" s="175"/>
      <c r="AX617" s="175"/>
      <c r="AY617" s="175"/>
      <c r="AZ617" s="175"/>
      <c r="BA617" s="175"/>
      <c r="BB617" s="175"/>
      <c r="BC617" s="175"/>
      <c r="BD617" s="175"/>
      <c r="BE617" s="175"/>
      <c r="BF617" s="175"/>
      <c r="BG617" s="175"/>
      <c r="BH617" s="175"/>
    </row>
    <row r="618" spans="1:60" outlineLevel="1">
      <c r="A618" s="220"/>
      <c r="B618" s="213"/>
      <c r="C618" s="233" t="s">
        <v>805</v>
      </c>
      <c r="D618" s="217"/>
      <c r="E618" s="241">
        <v>9.1800000000000007E-2</v>
      </c>
      <c r="F618" s="219"/>
      <c r="G618" s="222"/>
      <c r="H618" s="175"/>
      <c r="I618" s="175"/>
      <c r="J618" s="175"/>
      <c r="K618" s="175"/>
      <c r="L618" s="175"/>
      <c r="M618" s="175"/>
      <c r="N618" s="175"/>
      <c r="O618" s="175"/>
      <c r="P618" s="175"/>
      <c r="Q618" s="175"/>
      <c r="R618" s="175"/>
      <c r="S618" s="175"/>
      <c r="T618" s="175"/>
      <c r="U618" s="175"/>
      <c r="V618" s="175"/>
      <c r="W618" s="175"/>
      <c r="X618" s="175"/>
      <c r="Y618" s="175"/>
      <c r="Z618" s="175"/>
      <c r="AA618" s="175"/>
      <c r="AB618" s="175"/>
      <c r="AC618" s="175"/>
      <c r="AD618" s="175"/>
      <c r="AE618" s="175"/>
      <c r="AF618" s="175"/>
      <c r="AG618" s="175"/>
      <c r="AH618" s="175"/>
      <c r="AI618" s="175"/>
      <c r="AJ618" s="175"/>
      <c r="AK618" s="175"/>
      <c r="AL618" s="175"/>
      <c r="AM618" s="175"/>
      <c r="AN618" s="175"/>
      <c r="AO618" s="175"/>
      <c r="AP618" s="175"/>
      <c r="AQ618" s="175"/>
      <c r="AR618" s="175"/>
      <c r="AS618" s="175"/>
      <c r="AT618" s="175"/>
      <c r="AU618" s="175"/>
      <c r="AV618" s="175"/>
      <c r="AW618" s="175"/>
      <c r="AX618" s="175"/>
      <c r="AY618" s="175"/>
      <c r="AZ618" s="175"/>
      <c r="BA618" s="175"/>
      <c r="BB618" s="175"/>
      <c r="BC618" s="175"/>
      <c r="BD618" s="175"/>
      <c r="BE618" s="175"/>
      <c r="BF618" s="175"/>
      <c r="BG618" s="175"/>
      <c r="BH618" s="175"/>
    </row>
    <row r="619" spans="1:60">
      <c r="A619" s="221" t="s">
        <v>157</v>
      </c>
      <c r="B619" s="214" t="s">
        <v>96</v>
      </c>
      <c r="C619" s="232" t="s">
        <v>97</v>
      </c>
      <c r="D619" s="216"/>
      <c r="E619" s="240"/>
      <c r="F619" s="312">
        <f>SUM(G620:G654)</f>
        <v>0</v>
      </c>
      <c r="G619" s="313"/>
    </row>
    <row r="620" spans="1:60" ht="22.5" outlineLevel="1">
      <c r="A620" s="220">
        <v>162</v>
      </c>
      <c r="B620" s="213" t="s">
        <v>806</v>
      </c>
      <c r="C620" s="231" t="s">
        <v>807</v>
      </c>
      <c r="D620" s="215" t="s">
        <v>180</v>
      </c>
      <c r="E620" s="239">
        <v>5</v>
      </c>
      <c r="F620" s="219"/>
      <c r="G620" s="222">
        <f>E620*F620</f>
        <v>0</v>
      </c>
      <c r="H620" s="175"/>
      <c r="I620" s="175"/>
      <c r="J620" s="175"/>
      <c r="K620" s="175"/>
      <c r="L620" s="175"/>
      <c r="M620" s="175"/>
      <c r="N620" s="175"/>
      <c r="O620" s="175"/>
      <c r="P620" s="175"/>
      <c r="Q620" s="175"/>
      <c r="R620" s="175"/>
      <c r="S620" s="175"/>
      <c r="T620" s="175"/>
      <c r="U620" s="175"/>
      <c r="V620" s="175"/>
      <c r="W620" s="175"/>
      <c r="X620" s="175"/>
      <c r="Y620" s="175"/>
      <c r="Z620" s="175"/>
      <c r="AA620" s="175"/>
      <c r="AB620" s="175"/>
      <c r="AC620" s="175"/>
      <c r="AD620" s="175"/>
      <c r="AE620" s="175"/>
      <c r="AF620" s="175"/>
      <c r="AG620" s="175"/>
      <c r="AH620" s="175"/>
      <c r="AI620" s="175"/>
      <c r="AJ620" s="175"/>
      <c r="AK620" s="175"/>
      <c r="AL620" s="175"/>
      <c r="AM620" s="175"/>
      <c r="AN620" s="175"/>
      <c r="AO620" s="175"/>
      <c r="AP620" s="175"/>
      <c r="AQ620" s="175"/>
      <c r="AR620" s="175"/>
      <c r="AS620" s="175"/>
      <c r="AT620" s="175"/>
      <c r="AU620" s="175"/>
      <c r="AV620" s="175"/>
      <c r="AW620" s="175"/>
      <c r="AX620" s="175"/>
      <c r="AY620" s="175"/>
      <c r="AZ620" s="175"/>
      <c r="BA620" s="175"/>
      <c r="BB620" s="175"/>
      <c r="BC620" s="175"/>
      <c r="BD620" s="175"/>
      <c r="BE620" s="175"/>
      <c r="BF620" s="175"/>
      <c r="BG620" s="175"/>
      <c r="BH620" s="175"/>
    </row>
    <row r="621" spans="1:60" ht="22.5" outlineLevel="1">
      <c r="A621" s="220"/>
      <c r="B621" s="213"/>
      <c r="C621" s="307" t="s">
        <v>808</v>
      </c>
      <c r="D621" s="308"/>
      <c r="E621" s="309"/>
      <c r="F621" s="310"/>
      <c r="G621" s="311"/>
      <c r="H621" s="175"/>
      <c r="I621" s="175"/>
      <c r="J621" s="175"/>
      <c r="K621" s="175"/>
      <c r="L621" s="175"/>
      <c r="M621" s="175"/>
      <c r="N621" s="175"/>
      <c r="O621" s="175"/>
      <c r="P621" s="175"/>
      <c r="Q621" s="175"/>
      <c r="R621" s="175"/>
      <c r="S621" s="175"/>
      <c r="T621" s="175"/>
      <c r="U621" s="175"/>
      <c r="V621" s="175"/>
      <c r="W621" s="175"/>
      <c r="X621" s="175"/>
      <c r="Y621" s="175"/>
      <c r="Z621" s="175"/>
      <c r="AA621" s="175"/>
      <c r="AB621" s="175"/>
      <c r="AC621" s="175"/>
      <c r="AD621" s="175"/>
      <c r="AE621" s="175"/>
      <c r="AF621" s="175"/>
      <c r="AG621" s="175"/>
      <c r="AH621" s="175"/>
      <c r="AI621" s="175"/>
      <c r="AJ621" s="175"/>
      <c r="AK621" s="175"/>
      <c r="AL621" s="175"/>
      <c r="AM621" s="175"/>
      <c r="AN621" s="175"/>
      <c r="AO621" s="175"/>
      <c r="AP621" s="175"/>
      <c r="AQ621" s="175"/>
      <c r="AR621" s="175"/>
      <c r="AS621" s="175"/>
      <c r="AT621" s="175"/>
      <c r="AU621" s="175"/>
      <c r="AV621" s="175"/>
      <c r="AW621" s="175"/>
      <c r="AX621" s="175"/>
      <c r="AY621" s="175"/>
      <c r="AZ621" s="175"/>
      <c r="BA621" s="212" t="str">
        <f>C621</f>
        <v>deska z lamino DTD desinfikovatelná,omyvatelná,s nosem,podtmelením a krycí pásky viz tabulka truhlářských výrobků.</v>
      </c>
      <c r="BB621" s="175"/>
      <c r="BC621" s="175"/>
      <c r="BD621" s="175"/>
      <c r="BE621" s="175"/>
      <c r="BF621" s="175"/>
      <c r="BG621" s="175"/>
      <c r="BH621" s="175"/>
    </row>
    <row r="622" spans="1:60" outlineLevel="1">
      <c r="A622" s="220"/>
      <c r="B622" s="213"/>
      <c r="C622" s="307" t="s">
        <v>809</v>
      </c>
      <c r="D622" s="308"/>
      <c r="E622" s="309"/>
      <c r="F622" s="310"/>
      <c r="G622" s="311"/>
      <c r="H622" s="175"/>
      <c r="I622" s="175"/>
      <c r="J622" s="175"/>
      <c r="K622" s="175"/>
      <c r="L622" s="175"/>
      <c r="M622" s="175"/>
      <c r="N622" s="175"/>
      <c r="O622" s="175"/>
      <c r="P622" s="175"/>
      <c r="Q622" s="175"/>
      <c r="R622" s="175"/>
      <c r="S622" s="175"/>
      <c r="T622" s="175"/>
      <c r="U622" s="175"/>
      <c r="V622" s="175"/>
      <c r="W622" s="175"/>
      <c r="X622" s="175"/>
      <c r="Y622" s="175"/>
      <c r="Z622" s="175"/>
      <c r="AA622" s="175"/>
      <c r="AB622" s="175"/>
      <c r="AC622" s="175"/>
      <c r="AD622" s="175"/>
      <c r="AE622" s="175"/>
      <c r="AF622" s="175"/>
      <c r="AG622" s="175"/>
      <c r="AH622" s="175"/>
      <c r="AI622" s="175"/>
      <c r="AJ622" s="175"/>
      <c r="AK622" s="175"/>
      <c r="AL622" s="175"/>
      <c r="AM622" s="175"/>
      <c r="AN622" s="175"/>
      <c r="AO622" s="175"/>
      <c r="AP622" s="175"/>
      <c r="AQ622" s="175"/>
      <c r="AR622" s="175"/>
      <c r="AS622" s="175"/>
      <c r="AT622" s="175"/>
      <c r="AU622" s="175"/>
      <c r="AV622" s="175"/>
      <c r="AW622" s="175"/>
      <c r="AX622" s="175"/>
      <c r="AY622" s="175"/>
      <c r="AZ622" s="175"/>
      <c r="BA622" s="212" t="str">
        <f>C622</f>
        <v>Pozor - deska do oblouku !!</v>
      </c>
      <c r="BB622" s="175"/>
      <c r="BC622" s="175"/>
      <c r="BD622" s="175"/>
      <c r="BE622" s="175"/>
      <c r="BF622" s="175"/>
      <c r="BG622" s="175"/>
      <c r="BH622" s="175"/>
    </row>
    <row r="623" spans="1:60" outlineLevel="1">
      <c r="A623" s="220"/>
      <c r="B623" s="213"/>
      <c r="C623" s="233" t="s">
        <v>810</v>
      </c>
      <c r="D623" s="217"/>
      <c r="E623" s="241">
        <v>5</v>
      </c>
      <c r="F623" s="219"/>
      <c r="G623" s="222"/>
      <c r="H623" s="175"/>
      <c r="I623" s="175"/>
      <c r="J623" s="175"/>
      <c r="K623" s="175"/>
      <c r="L623" s="175"/>
      <c r="M623" s="175"/>
      <c r="N623" s="175"/>
      <c r="O623" s="175"/>
      <c r="P623" s="175"/>
      <c r="Q623" s="175"/>
      <c r="R623" s="175"/>
      <c r="S623" s="175"/>
      <c r="T623" s="175"/>
      <c r="U623" s="175"/>
      <c r="V623" s="175"/>
      <c r="W623" s="175"/>
      <c r="X623" s="175"/>
      <c r="Y623" s="175"/>
      <c r="Z623" s="175"/>
      <c r="AA623" s="175"/>
      <c r="AB623" s="175"/>
      <c r="AC623" s="175"/>
      <c r="AD623" s="175"/>
      <c r="AE623" s="175"/>
      <c r="AF623" s="175"/>
      <c r="AG623" s="175"/>
      <c r="AH623" s="175"/>
      <c r="AI623" s="175"/>
      <c r="AJ623" s="175"/>
      <c r="AK623" s="175"/>
      <c r="AL623" s="175"/>
      <c r="AM623" s="175"/>
      <c r="AN623" s="175"/>
      <c r="AO623" s="175"/>
      <c r="AP623" s="175"/>
      <c r="AQ623" s="175"/>
      <c r="AR623" s="175"/>
      <c r="AS623" s="175"/>
      <c r="AT623" s="175"/>
      <c r="AU623" s="175"/>
      <c r="AV623" s="175"/>
      <c r="AW623" s="175"/>
      <c r="AX623" s="175"/>
      <c r="AY623" s="175"/>
      <c r="AZ623" s="175"/>
      <c r="BA623" s="175"/>
      <c r="BB623" s="175"/>
      <c r="BC623" s="175"/>
      <c r="BD623" s="175"/>
      <c r="BE623" s="175"/>
      <c r="BF623" s="175"/>
      <c r="BG623" s="175"/>
      <c r="BH623" s="175"/>
    </row>
    <row r="624" spans="1:60" outlineLevel="1">
      <c r="A624" s="220">
        <v>163</v>
      </c>
      <c r="B624" s="213" t="s">
        <v>811</v>
      </c>
      <c r="C624" s="231" t="s">
        <v>812</v>
      </c>
      <c r="D624" s="215" t="s">
        <v>180</v>
      </c>
      <c r="E624" s="239">
        <v>18.600000000000001</v>
      </c>
      <c r="F624" s="219"/>
      <c r="G624" s="222">
        <f>E624*F624</f>
        <v>0</v>
      </c>
      <c r="H624" s="175"/>
      <c r="I624" s="175"/>
      <c r="J624" s="175"/>
      <c r="K624" s="175"/>
      <c r="L624" s="175"/>
      <c r="M624" s="175"/>
      <c r="N624" s="175"/>
      <c r="O624" s="175"/>
      <c r="P624" s="175"/>
      <c r="Q624" s="175"/>
      <c r="R624" s="175"/>
      <c r="S624" s="175"/>
      <c r="T624" s="175"/>
      <c r="U624" s="175"/>
      <c r="V624" s="175"/>
      <c r="W624" s="175"/>
      <c r="X624" s="175"/>
      <c r="Y624" s="175"/>
      <c r="Z624" s="175"/>
      <c r="AA624" s="175"/>
      <c r="AB624" s="175"/>
      <c r="AC624" s="175"/>
      <c r="AD624" s="175"/>
      <c r="AE624" s="175"/>
      <c r="AF624" s="175"/>
      <c r="AG624" s="175"/>
      <c r="AH624" s="175"/>
      <c r="AI624" s="175"/>
      <c r="AJ624" s="175"/>
      <c r="AK624" s="175"/>
      <c r="AL624" s="175"/>
      <c r="AM624" s="175"/>
      <c r="AN624" s="175"/>
      <c r="AO624" s="175"/>
      <c r="AP624" s="175"/>
      <c r="AQ624" s="175"/>
      <c r="AR624" s="175"/>
      <c r="AS624" s="175"/>
      <c r="AT624" s="175"/>
      <c r="AU624" s="175"/>
      <c r="AV624" s="175"/>
      <c r="AW624" s="175"/>
      <c r="AX624" s="175"/>
      <c r="AY624" s="175"/>
      <c r="AZ624" s="175"/>
      <c r="BA624" s="175"/>
      <c r="BB624" s="175"/>
      <c r="BC624" s="175"/>
      <c r="BD624" s="175"/>
      <c r="BE624" s="175"/>
      <c r="BF624" s="175"/>
      <c r="BG624" s="175"/>
      <c r="BH624" s="175"/>
    </row>
    <row r="625" spans="1:60" outlineLevel="1">
      <c r="A625" s="220"/>
      <c r="B625" s="213"/>
      <c r="C625" s="307" t="s">
        <v>813</v>
      </c>
      <c r="D625" s="308"/>
      <c r="E625" s="309"/>
      <c r="F625" s="310"/>
      <c r="G625" s="311"/>
      <c r="H625" s="175"/>
      <c r="I625" s="175"/>
      <c r="J625" s="175"/>
      <c r="K625" s="175"/>
      <c r="L625" s="175"/>
      <c r="M625" s="175"/>
      <c r="N625" s="175"/>
      <c r="O625" s="175"/>
      <c r="P625" s="175"/>
      <c r="Q625" s="175"/>
      <c r="R625" s="175"/>
      <c r="S625" s="175"/>
      <c r="T625" s="175"/>
      <c r="U625" s="175"/>
      <c r="V625" s="175"/>
      <c r="W625" s="175"/>
      <c r="X625" s="175"/>
      <c r="Y625" s="175"/>
      <c r="Z625" s="175"/>
      <c r="AA625" s="175"/>
      <c r="AB625" s="175"/>
      <c r="AC625" s="175"/>
      <c r="AD625" s="175"/>
      <c r="AE625" s="175"/>
      <c r="AF625" s="175"/>
      <c r="AG625" s="175"/>
      <c r="AH625" s="175"/>
      <c r="AI625" s="175"/>
      <c r="AJ625" s="175"/>
      <c r="AK625" s="175"/>
      <c r="AL625" s="175"/>
      <c r="AM625" s="175"/>
      <c r="AN625" s="175"/>
      <c r="AO625" s="175"/>
      <c r="AP625" s="175"/>
      <c r="AQ625" s="175"/>
      <c r="AR625" s="175"/>
      <c r="AS625" s="175"/>
      <c r="AT625" s="175"/>
      <c r="AU625" s="175"/>
      <c r="AV625" s="175"/>
      <c r="AW625" s="175"/>
      <c r="AX625" s="175"/>
      <c r="AY625" s="175"/>
      <c r="AZ625" s="175"/>
      <c r="BA625" s="212" t="str">
        <f>C625</f>
        <v>D+M vni parotěsné zábrany (pásky) a paropropustné voděodolné pásky z vně strany ostění.</v>
      </c>
      <c r="BB625" s="175"/>
      <c r="BC625" s="175"/>
      <c r="BD625" s="175"/>
      <c r="BE625" s="175"/>
      <c r="BF625" s="175"/>
      <c r="BG625" s="175"/>
      <c r="BH625" s="175"/>
    </row>
    <row r="626" spans="1:60" outlineLevel="1">
      <c r="A626" s="220"/>
      <c r="B626" s="213"/>
      <c r="C626" s="233" t="s">
        <v>814</v>
      </c>
      <c r="D626" s="217"/>
      <c r="E626" s="241"/>
      <c r="F626" s="219"/>
      <c r="G626" s="222"/>
      <c r="H626" s="175"/>
      <c r="I626" s="175"/>
      <c r="J626" s="175"/>
      <c r="K626" s="175"/>
      <c r="L626" s="175"/>
      <c r="M626" s="175"/>
      <c r="N626" s="175"/>
      <c r="O626" s="175"/>
      <c r="P626" s="175"/>
      <c r="Q626" s="175"/>
      <c r="R626" s="175"/>
      <c r="S626" s="175"/>
      <c r="T626" s="175"/>
      <c r="U626" s="175"/>
      <c r="V626" s="175"/>
      <c r="W626" s="175"/>
      <c r="X626" s="175"/>
      <c r="Y626" s="175"/>
      <c r="Z626" s="175"/>
      <c r="AA626" s="175"/>
      <c r="AB626" s="175"/>
      <c r="AC626" s="175"/>
      <c r="AD626" s="175"/>
      <c r="AE626" s="175"/>
      <c r="AF626" s="175"/>
      <c r="AG626" s="175"/>
      <c r="AH626" s="175"/>
      <c r="AI626" s="175"/>
      <c r="AJ626" s="175"/>
      <c r="AK626" s="175"/>
      <c r="AL626" s="175"/>
      <c r="AM626" s="175"/>
      <c r="AN626" s="175"/>
      <c r="AO626" s="175"/>
      <c r="AP626" s="175"/>
      <c r="AQ626" s="175"/>
      <c r="AR626" s="175"/>
      <c r="AS626" s="175"/>
      <c r="AT626" s="175"/>
      <c r="AU626" s="175"/>
      <c r="AV626" s="175"/>
      <c r="AW626" s="175"/>
      <c r="AX626" s="175"/>
      <c r="AY626" s="175"/>
      <c r="AZ626" s="175"/>
      <c r="BA626" s="175"/>
      <c r="BB626" s="175"/>
      <c r="BC626" s="175"/>
      <c r="BD626" s="175"/>
      <c r="BE626" s="175"/>
      <c r="BF626" s="175"/>
      <c r="BG626" s="175"/>
      <c r="BH626" s="175"/>
    </row>
    <row r="627" spans="1:60" outlineLevel="1">
      <c r="A627" s="220"/>
      <c r="B627" s="213"/>
      <c r="C627" s="233" t="s">
        <v>815</v>
      </c>
      <c r="D627" s="217"/>
      <c r="E627" s="241">
        <v>18.600000000000001</v>
      </c>
      <c r="F627" s="219"/>
      <c r="G627" s="222"/>
      <c r="H627" s="175"/>
      <c r="I627" s="175"/>
      <c r="J627" s="175"/>
      <c r="K627" s="175"/>
      <c r="L627" s="175"/>
      <c r="M627" s="175"/>
      <c r="N627" s="175"/>
      <c r="O627" s="175"/>
      <c r="P627" s="175"/>
      <c r="Q627" s="175"/>
      <c r="R627" s="175"/>
      <c r="S627" s="175"/>
      <c r="T627" s="175"/>
      <c r="U627" s="175"/>
      <c r="V627" s="175"/>
      <c r="W627" s="175"/>
      <c r="X627" s="175"/>
      <c r="Y627" s="175"/>
      <c r="Z627" s="175"/>
      <c r="AA627" s="175"/>
      <c r="AB627" s="175"/>
      <c r="AC627" s="175"/>
      <c r="AD627" s="175"/>
      <c r="AE627" s="175"/>
      <c r="AF627" s="175"/>
      <c r="AG627" s="175"/>
      <c r="AH627" s="175"/>
      <c r="AI627" s="175"/>
      <c r="AJ627" s="175"/>
      <c r="AK627" s="175"/>
      <c r="AL627" s="175"/>
      <c r="AM627" s="175"/>
      <c r="AN627" s="175"/>
      <c r="AO627" s="175"/>
      <c r="AP627" s="175"/>
      <c r="AQ627" s="175"/>
      <c r="AR627" s="175"/>
      <c r="AS627" s="175"/>
      <c r="AT627" s="175"/>
      <c r="AU627" s="175"/>
      <c r="AV627" s="175"/>
      <c r="AW627" s="175"/>
      <c r="AX627" s="175"/>
      <c r="AY627" s="175"/>
      <c r="AZ627" s="175"/>
      <c r="BA627" s="175"/>
      <c r="BB627" s="175"/>
      <c r="BC627" s="175"/>
      <c r="BD627" s="175"/>
      <c r="BE627" s="175"/>
      <c r="BF627" s="175"/>
      <c r="BG627" s="175"/>
      <c r="BH627" s="175"/>
    </row>
    <row r="628" spans="1:60" outlineLevel="1">
      <c r="A628" s="220">
        <v>164</v>
      </c>
      <c r="B628" s="213" t="s">
        <v>816</v>
      </c>
      <c r="C628" s="231" t="s">
        <v>817</v>
      </c>
      <c r="D628" s="215" t="s">
        <v>369</v>
      </c>
      <c r="E628" s="239">
        <v>6</v>
      </c>
      <c r="F628" s="219"/>
      <c r="G628" s="222">
        <f>E628*F628</f>
        <v>0</v>
      </c>
      <c r="H628" s="175"/>
      <c r="I628" s="175"/>
      <c r="J628" s="175"/>
      <c r="K628" s="175"/>
      <c r="L628" s="175"/>
      <c r="M628" s="175"/>
      <c r="N628" s="175"/>
      <c r="O628" s="175"/>
      <c r="P628" s="175"/>
      <c r="Q628" s="175"/>
      <c r="R628" s="175"/>
      <c r="S628" s="175"/>
      <c r="T628" s="175"/>
      <c r="U628" s="175"/>
      <c r="V628" s="175"/>
      <c r="W628" s="175"/>
      <c r="X628" s="175"/>
      <c r="Y628" s="175"/>
      <c r="Z628" s="175"/>
      <c r="AA628" s="175"/>
      <c r="AB628" s="175"/>
      <c r="AC628" s="175"/>
      <c r="AD628" s="175"/>
      <c r="AE628" s="175"/>
      <c r="AF628" s="175"/>
      <c r="AG628" s="175"/>
      <c r="AH628" s="175"/>
      <c r="AI628" s="175"/>
      <c r="AJ628" s="175"/>
      <c r="AK628" s="175"/>
      <c r="AL628" s="175"/>
      <c r="AM628" s="175"/>
      <c r="AN628" s="175"/>
      <c r="AO628" s="175"/>
      <c r="AP628" s="175"/>
      <c r="AQ628" s="175"/>
      <c r="AR628" s="175"/>
      <c r="AS628" s="175"/>
      <c r="AT628" s="175"/>
      <c r="AU628" s="175"/>
      <c r="AV628" s="175"/>
      <c r="AW628" s="175"/>
      <c r="AX628" s="175"/>
      <c r="AY628" s="175"/>
      <c r="AZ628" s="175"/>
      <c r="BA628" s="175"/>
      <c r="BB628" s="175"/>
      <c r="BC628" s="175"/>
      <c r="BD628" s="175"/>
      <c r="BE628" s="175"/>
      <c r="BF628" s="175"/>
      <c r="BG628" s="175"/>
      <c r="BH628" s="175"/>
    </row>
    <row r="629" spans="1:60" outlineLevel="1">
      <c r="A629" s="220"/>
      <c r="B629" s="213"/>
      <c r="C629" s="233" t="s">
        <v>818</v>
      </c>
      <c r="D629" s="217"/>
      <c r="E629" s="241">
        <v>6</v>
      </c>
      <c r="F629" s="219"/>
      <c r="G629" s="222"/>
      <c r="H629" s="175"/>
      <c r="I629" s="175"/>
      <c r="J629" s="175"/>
      <c r="K629" s="175"/>
      <c r="L629" s="175"/>
      <c r="M629" s="175"/>
      <c r="N629" s="175"/>
      <c r="O629" s="175"/>
      <c r="P629" s="175"/>
      <c r="Q629" s="175"/>
      <c r="R629" s="175"/>
      <c r="S629" s="175"/>
      <c r="T629" s="175"/>
      <c r="U629" s="175"/>
      <c r="V629" s="175"/>
      <c r="W629" s="175"/>
      <c r="X629" s="175"/>
      <c r="Y629" s="175"/>
      <c r="Z629" s="175"/>
      <c r="AA629" s="175"/>
      <c r="AB629" s="175"/>
      <c r="AC629" s="175"/>
      <c r="AD629" s="175"/>
      <c r="AE629" s="175"/>
      <c r="AF629" s="175"/>
      <c r="AG629" s="175"/>
      <c r="AH629" s="175"/>
      <c r="AI629" s="175"/>
      <c r="AJ629" s="175"/>
      <c r="AK629" s="175"/>
      <c r="AL629" s="175"/>
      <c r="AM629" s="175"/>
      <c r="AN629" s="175"/>
      <c r="AO629" s="175"/>
      <c r="AP629" s="175"/>
      <c r="AQ629" s="175"/>
      <c r="AR629" s="175"/>
      <c r="AS629" s="175"/>
      <c r="AT629" s="175"/>
      <c r="AU629" s="175"/>
      <c r="AV629" s="175"/>
      <c r="AW629" s="175"/>
      <c r="AX629" s="175"/>
      <c r="AY629" s="175"/>
      <c r="AZ629" s="175"/>
      <c r="BA629" s="175"/>
      <c r="BB629" s="175"/>
      <c r="BC629" s="175"/>
      <c r="BD629" s="175"/>
      <c r="BE629" s="175"/>
      <c r="BF629" s="175"/>
      <c r="BG629" s="175"/>
      <c r="BH629" s="175"/>
    </row>
    <row r="630" spans="1:60" outlineLevel="1">
      <c r="A630" s="220">
        <v>165</v>
      </c>
      <c r="B630" s="213" t="s">
        <v>819</v>
      </c>
      <c r="C630" s="231" t="s">
        <v>820</v>
      </c>
      <c r="D630" s="215" t="s">
        <v>369</v>
      </c>
      <c r="E630" s="239">
        <v>6</v>
      </c>
      <c r="F630" s="219"/>
      <c r="G630" s="222">
        <f>E630*F630</f>
        <v>0</v>
      </c>
      <c r="H630" s="175"/>
      <c r="I630" s="175"/>
      <c r="J630" s="175"/>
      <c r="K630" s="175"/>
      <c r="L630" s="175"/>
      <c r="M630" s="175"/>
      <c r="N630" s="175"/>
      <c r="O630" s="175"/>
      <c r="P630" s="175"/>
      <c r="Q630" s="175"/>
      <c r="R630" s="175"/>
      <c r="S630" s="175"/>
      <c r="T630" s="175"/>
      <c r="U630" s="175"/>
      <c r="V630" s="175"/>
      <c r="W630" s="175"/>
      <c r="X630" s="175"/>
      <c r="Y630" s="175"/>
      <c r="Z630" s="175"/>
      <c r="AA630" s="175"/>
      <c r="AB630" s="175"/>
      <c r="AC630" s="175"/>
      <c r="AD630" s="175"/>
      <c r="AE630" s="175"/>
      <c r="AF630" s="175"/>
      <c r="AG630" s="175"/>
      <c r="AH630" s="175"/>
      <c r="AI630" s="175"/>
      <c r="AJ630" s="175"/>
      <c r="AK630" s="175"/>
      <c r="AL630" s="175"/>
      <c r="AM630" s="175"/>
      <c r="AN630" s="175"/>
      <c r="AO630" s="175"/>
      <c r="AP630" s="175"/>
      <c r="AQ630" s="175"/>
      <c r="AR630" s="175"/>
      <c r="AS630" s="175"/>
      <c r="AT630" s="175"/>
      <c r="AU630" s="175"/>
      <c r="AV630" s="175"/>
      <c r="AW630" s="175"/>
      <c r="AX630" s="175"/>
      <c r="AY630" s="175"/>
      <c r="AZ630" s="175"/>
      <c r="BA630" s="175"/>
      <c r="BB630" s="175"/>
      <c r="BC630" s="175"/>
      <c r="BD630" s="175"/>
      <c r="BE630" s="175"/>
      <c r="BF630" s="175"/>
      <c r="BG630" s="175"/>
      <c r="BH630" s="175"/>
    </row>
    <row r="631" spans="1:60" outlineLevel="1">
      <c r="A631" s="220"/>
      <c r="B631" s="213"/>
      <c r="C631" s="233" t="s">
        <v>821</v>
      </c>
      <c r="D631" s="217"/>
      <c r="E631" s="241">
        <v>6</v>
      </c>
      <c r="F631" s="219"/>
      <c r="G631" s="222"/>
      <c r="H631" s="175"/>
      <c r="I631" s="175"/>
      <c r="J631" s="175"/>
      <c r="K631" s="175"/>
      <c r="L631" s="175"/>
      <c r="M631" s="175"/>
      <c r="N631" s="175"/>
      <c r="O631" s="175"/>
      <c r="P631" s="175"/>
      <c r="Q631" s="175"/>
      <c r="R631" s="175"/>
      <c r="S631" s="175"/>
      <c r="T631" s="175"/>
      <c r="U631" s="175"/>
      <c r="V631" s="175"/>
      <c r="W631" s="175"/>
      <c r="X631" s="175"/>
      <c r="Y631" s="175"/>
      <c r="Z631" s="175"/>
      <c r="AA631" s="175"/>
      <c r="AB631" s="175"/>
      <c r="AC631" s="175"/>
      <c r="AD631" s="175"/>
      <c r="AE631" s="175"/>
      <c r="AF631" s="175"/>
      <c r="AG631" s="175"/>
      <c r="AH631" s="175"/>
      <c r="AI631" s="175"/>
      <c r="AJ631" s="175"/>
      <c r="AK631" s="175"/>
      <c r="AL631" s="175"/>
      <c r="AM631" s="175"/>
      <c r="AN631" s="175"/>
      <c r="AO631" s="175"/>
      <c r="AP631" s="175"/>
      <c r="AQ631" s="175"/>
      <c r="AR631" s="175"/>
      <c r="AS631" s="175"/>
      <c r="AT631" s="175"/>
      <c r="AU631" s="175"/>
      <c r="AV631" s="175"/>
      <c r="AW631" s="175"/>
      <c r="AX631" s="175"/>
      <c r="AY631" s="175"/>
      <c r="AZ631" s="175"/>
      <c r="BA631" s="175"/>
      <c r="BB631" s="175"/>
      <c r="BC631" s="175"/>
      <c r="BD631" s="175"/>
      <c r="BE631" s="175"/>
      <c r="BF631" s="175"/>
      <c r="BG631" s="175"/>
      <c r="BH631" s="175"/>
    </row>
    <row r="632" spans="1:60" ht="22.5" outlineLevel="1">
      <c r="A632" s="220">
        <v>166</v>
      </c>
      <c r="B632" s="213" t="s">
        <v>822</v>
      </c>
      <c r="C632" s="231" t="s">
        <v>823</v>
      </c>
      <c r="D632" s="215" t="s">
        <v>824</v>
      </c>
      <c r="E632" s="239">
        <v>1</v>
      </c>
      <c r="F632" s="219"/>
      <c r="G632" s="222">
        <f>E632*F632</f>
        <v>0</v>
      </c>
      <c r="H632" s="175"/>
      <c r="I632" s="175"/>
      <c r="J632" s="175"/>
      <c r="K632" s="175"/>
      <c r="L632" s="175"/>
      <c r="M632" s="175"/>
      <c r="N632" s="175"/>
      <c r="O632" s="175"/>
      <c r="P632" s="175"/>
      <c r="Q632" s="175"/>
      <c r="R632" s="175"/>
      <c r="S632" s="175"/>
      <c r="T632" s="175"/>
      <c r="U632" s="175"/>
      <c r="V632" s="175"/>
      <c r="W632" s="175"/>
      <c r="X632" s="175"/>
      <c r="Y632" s="175"/>
      <c r="Z632" s="175"/>
      <c r="AA632" s="175"/>
      <c r="AB632" s="175"/>
      <c r="AC632" s="175"/>
      <c r="AD632" s="175"/>
      <c r="AE632" s="175"/>
      <c r="AF632" s="175"/>
      <c r="AG632" s="175"/>
      <c r="AH632" s="175"/>
      <c r="AI632" s="175"/>
      <c r="AJ632" s="175"/>
      <c r="AK632" s="175"/>
      <c r="AL632" s="175"/>
      <c r="AM632" s="175"/>
      <c r="AN632" s="175"/>
      <c r="AO632" s="175"/>
      <c r="AP632" s="175"/>
      <c r="AQ632" s="175"/>
      <c r="AR632" s="175"/>
      <c r="AS632" s="175"/>
      <c r="AT632" s="175"/>
      <c r="AU632" s="175"/>
      <c r="AV632" s="175"/>
      <c r="AW632" s="175"/>
      <c r="AX632" s="175"/>
      <c r="AY632" s="175"/>
      <c r="AZ632" s="175"/>
      <c r="BA632" s="175"/>
      <c r="BB632" s="175"/>
      <c r="BC632" s="175"/>
      <c r="BD632" s="175"/>
      <c r="BE632" s="175"/>
      <c r="BF632" s="175"/>
      <c r="BG632" s="175"/>
      <c r="BH632" s="175"/>
    </row>
    <row r="633" spans="1:60" outlineLevel="1">
      <c r="A633" s="220"/>
      <c r="B633" s="213"/>
      <c r="C633" s="307" t="s">
        <v>825</v>
      </c>
      <c r="D633" s="308"/>
      <c r="E633" s="309"/>
      <c r="F633" s="310"/>
      <c r="G633" s="311"/>
      <c r="H633" s="175"/>
      <c r="I633" s="175"/>
      <c r="J633" s="175"/>
      <c r="K633" s="175"/>
      <c r="L633" s="175"/>
      <c r="M633" s="175"/>
      <c r="N633" s="175"/>
      <c r="O633" s="175"/>
      <c r="P633" s="175"/>
      <c r="Q633" s="175"/>
      <c r="R633" s="175"/>
      <c r="S633" s="175"/>
      <c r="T633" s="175"/>
      <c r="U633" s="175"/>
      <c r="V633" s="175"/>
      <c r="W633" s="175"/>
      <c r="X633" s="175"/>
      <c r="Y633" s="175"/>
      <c r="Z633" s="175"/>
      <c r="AA633" s="175"/>
      <c r="AB633" s="175"/>
      <c r="AC633" s="175"/>
      <c r="AD633" s="175"/>
      <c r="AE633" s="175"/>
      <c r="AF633" s="175"/>
      <c r="AG633" s="175"/>
      <c r="AH633" s="175"/>
      <c r="AI633" s="175"/>
      <c r="AJ633" s="175"/>
      <c r="AK633" s="175"/>
      <c r="AL633" s="175"/>
      <c r="AM633" s="175"/>
      <c r="AN633" s="175"/>
      <c r="AO633" s="175"/>
      <c r="AP633" s="175"/>
      <c r="AQ633" s="175"/>
      <c r="AR633" s="175"/>
      <c r="AS633" s="175"/>
      <c r="AT633" s="175"/>
      <c r="AU633" s="175"/>
      <c r="AV633" s="175"/>
      <c r="AW633" s="175"/>
      <c r="AX633" s="175"/>
      <c r="AY633" s="175"/>
      <c r="AZ633" s="175"/>
      <c r="BA633" s="212" t="str">
        <f>C633</f>
        <v>z žárově pozink.plechu s celoobvod. těsněním - platí pro všechny zárubně - viz popis v kcí.zámečnic</v>
      </c>
      <c r="BB633" s="175"/>
      <c r="BC633" s="175"/>
      <c r="BD633" s="175"/>
      <c r="BE633" s="175"/>
      <c r="BF633" s="175"/>
      <c r="BG633" s="175"/>
      <c r="BH633" s="175"/>
    </row>
    <row r="634" spans="1:60" outlineLevel="1">
      <c r="A634" s="220"/>
      <c r="B634" s="213"/>
      <c r="C634" s="233" t="s">
        <v>826</v>
      </c>
      <c r="D634" s="217"/>
      <c r="E634" s="241"/>
      <c r="F634" s="219"/>
      <c r="G634" s="222"/>
      <c r="H634" s="175"/>
      <c r="I634" s="175"/>
      <c r="J634" s="175"/>
      <c r="K634" s="175"/>
      <c r="L634" s="175"/>
      <c r="M634" s="175"/>
      <c r="N634" s="175"/>
      <c r="O634" s="175"/>
      <c r="P634" s="175"/>
      <c r="Q634" s="175"/>
      <c r="R634" s="175"/>
      <c r="S634" s="175"/>
      <c r="T634" s="175"/>
      <c r="U634" s="175"/>
      <c r="V634" s="175"/>
      <c r="W634" s="175"/>
      <c r="X634" s="175"/>
      <c r="Y634" s="175"/>
      <c r="Z634" s="175"/>
      <c r="AA634" s="175"/>
      <c r="AB634" s="175"/>
      <c r="AC634" s="175"/>
      <c r="AD634" s="175"/>
      <c r="AE634" s="175"/>
      <c r="AF634" s="175"/>
      <c r="AG634" s="175"/>
      <c r="AH634" s="175"/>
      <c r="AI634" s="175"/>
      <c r="AJ634" s="175"/>
      <c r="AK634" s="175"/>
      <c r="AL634" s="175"/>
      <c r="AM634" s="175"/>
      <c r="AN634" s="175"/>
      <c r="AO634" s="175"/>
      <c r="AP634" s="175"/>
      <c r="AQ634" s="175"/>
      <c r="AR634" s="175"/>
      <c r="AS634" s="175"/>
      <c r="AT634" s="175"/>
      <c r="AU634" s="175"/>
      <c r="AV634" s="175"/>
      <c r="AW634" s="175"/>
      <c r="AX634" s="175"/>
      <c r="AY634" s="175"/>
      <c r="AZ634" s="175"/>
      <c r="BA634" s="175"/>
      <c r="BB634" s="175"/>
      <c r="BC634" s="175"/>
      <c r="BD634" s="175"/>
      <c r="BE634" s="175"/>
      <c r="BF634" s="175"/>
      <c r="BG634" s="175"/>
      <c r="BH634" s="175"/>
    </row>
    <row r="635" spans="1:60" outlineLevel="1">
      <c r="A635" s="220"/>
      <c r="B635" s="213"/>
      <c r="C635" s="233" t="s">
        <v>827</v>
      </c>
      <c r="D635" s="217"/>
      <c r="E635" s="241">
        <v>1</v>
      </c>
      <c r="F635" s="219"/>
      <c r="G635" s="222"/>
      <c r="H635" s="175"/>
      <c r="I635" s="175"/>
      <c r="J635" s="175"/>
      <c r="K635" s="175"/>
      <c r="L635" s="175"/>
      <c r="M635" s="175"/>
      <c r="N635" s="175"/>
      <c r="O635" s="175"/>
      <c r="P635" s="175"/>
      <c r="Q635" s="175"/>
      <c r="R635" s="175"/>
      <c r="S635" s="175"/>
      <c r="T635" s="175"/>
      <c r="U635" s="175"/>
      <c r="V635" s="175"/>
      <c r="W635" s="175"/>
      <c r="X635" s="175"/>
      <c r="Y635" s="175"/>
      <c r="Z635" s="175"/>
      <c r="AA635" s="175"/>
      <c r="AB635" s="175"/>
      <c r="AC635" s="175"/>
      <c r="AD635" s="175"/>
      <c r="AE635" s="175"/>
      <c r="AF635" s="175"/>
      <c r="AG635" s="175"/>
      <c r="AH635" s="175"/>
      <c r="AI635" s="175"/>
      <c r="AJ635" s="175"/>
      <c r="AK635" s="175"/>
      <c r="AL635" s="175"/>
      <c r="AM635" s="175"/>
      <c r="AN635" s="175"/>
      <c r="AO635" s="175"/>
      <c r="AP635" s="175"/>
      <c r="AQ635" s="175"/>
      <c r="AR635" s="175"/>
      <c r="AS635" s="175"/>
      <c r="AT635" s="175"/>
      <c r="AU635" s="175"/>
      <c r="AV635" s="175"/>
      <c r="AW635" s="175"/>
      <c r="AX635" s="175"/>
      <c r="AY635" s="175"/>
      <c r="AZ635" s="175"/>
      <c r="BA635" s="175"/>
      <c r="BB635" s="175"/>
      <c r="BC635" s="175"/>
      <c r="BD635" s="175"/>
      <c r="BE635" s="175"/>
      <c r="BF635" s="175"/>
      <c r="BG635" s="175"/>
      <c r="BH635" s="175"/>
    </row>
    <row r="636" spans="1:60" ht="22.5" outlineLevel="1">
      <c r="A636" s="220">
        <v>167</v>
      </c>
      <c r="B636" s="213" t="s">
        <v>828</v>
      </c>
      <c r="C636" s="231" t="s">
        <v>829</v>
      </c>
      <c r="D636" s="215" t="s">
        <v>824</v>
      </c>
      <c r="E636" s="239">
        <v>4</v>
      </c>
      <c r="F636" s="219"/>
      <c r="G636" s="222">
        <f>E636*F636</f>
        <v>0</v>
      </c>
      <c r="H636" s="175"/>
      <c r="I636" s="175"/>
      <c r="J636" s="175"/>
      <c r="K636" s="175"/>
      <c r="L636" s="175"/>
      <c r="M636" s="175"/>
      <c r="N636" s="175"/>
      <c r="O636" s="175"/>
      <c r="P636" s="175"/>
      <c r="Q636" s="175"/>
      <c r="R636" s="175"/>
      <c r="S636" s="175"/>
      <c r="T636" s="175"/>
      <c r="U636" s="175"/>
      <c r="V636" s="175"/>
      <c r="W636" s="175"/>
      <c r="X636" s="175"/>
      <c r="Y636" s="175"/>
      <c r="Z636" s="175"/>
      <c r="AA636" s="175"/>
      <c r="AB636" s="175"/>
      <c r="AC636" s="175"/>
      <c r="AD636" s="175"/>
      <c r="AE636" s="175"/>
      <c r="AF636" s="175"/>
      <c r="AG636" s="175"/>
      <c r="AH636" s="175"/>
      <c r="AI636" s="175"/>
      <c r="AJ636" s="175"/>
      <c r="AK636" s="175"/>
      <c r="AL636" s="175"/>
      <c r="AM636" s="175"/>
      <c r="AN636" s="175"/>
      <c r="AO636" s="175"/>
      <c r="AP636" s="175"/>
      <c r="AQ636" s="175"/>
      <c r="AR636" s="175"/>
      <c r="AS636" s="175"/>
      <c r="AT636" s="175"/>
      <c r="AU636" s="175"/>
      <c r="AV636" s="175"/>
      <c r="AW636" s="175"/>
      <c r="AX636" s="175"/>
      <c r="AY636" s="175"/>
      <c r="AZ636" s="175"/>
      <c r="BA636" s="175"/>
      <c r="BB636" s="175"/>
      <c r="BC636" s="175"/>
      <c r="BD636" s="175"/>
      <c r="BE636" s="175"/>
      <c r="BF636" s="175"/>
      <c r="BG636" s="175"/>
      <c r="BH636" s="175"/>
    </row>
    <row r="637" spans="1:60" outlineLevel="1">
      <c r="A637" s="220"/>
      <c r="B637" s="213"/>
      <c r="C637" s="233" t="s">
        <v>830</v>
      </c>
      <c r="D637" s="217"/>
      <c r="E637" s="241"/>
      <c r="F637" s="219"/>
      <c r="G637" s="222"/>
      <c r="H637" s="175"/>
      <c r="I637" s="175"/>
      <c r="J637" s="175"/>
      <c r="K637" s="175"/>
      <c r="L637" s="175"/>
      <c r="M637" s="175"/>
      <c r="N637" s="175"/>
      <c r="O637" s="175"/>
      <c r="P637" s="175"/>
      <c r="Q637" s="175"/>
      <c r="R637" s="175"/>
      <c r="S637" s="175"/>
      <c r="T637" s="175"/>
      <c r="U637" s="175"/>
      <c r="V637" s="175"/>
      <c r="W637" s="175"/>
      <c r="X637" s="175"/>
      <c r="Y637" s="175"/>
      <c r="Z637" s="175"/>
      <c r="AA637" s="175"/>
      <c r="AB637" s="175"/>
      <c r="AC637" s="175"/>
      <c r="AD637" s="175"/>
      <c r="AE637" s="175"/>
      <c r="AF637" s="175"/>
      <c r="AG637" s="175"/>
      <c r="AH637" s="175"/>
      <c r="AI637" s="175"/>
      <c r="AJ637" s="175"/>
      <c r="AK637" s="175"/>
      <c r="AL637" s="175"/>
      <c r="AM637" s="175"/>
      <c r="AN637" s="175"/>
      <c r="AO637" s="175"/>
      <c r="AP637" s="175"/>
      <c r="AQ637" s="175"/>
      <c r="AR637" s="175"/>
      <c r="AS637" s="175"/>
      <c r="AT637" s="175"/>
      <c r="AU637" s="175"/>
      <c r="AV637" s="175"/>
      <c r="AW637" s="175"/>
      <c r="AX637" s="175"/>
      <c r="AY637" s="175"/>
      <c r="AZ637" s="175"/>
      <c r="BA637" s="175"/>
      <c r="BB637" s="175"/>
      <c r="BC637" s="175"/>
      <c r="BD637" s="175"/>
      <c r="BE637" s="175"/>
      <c r="BF637" s="175"/>
      <c r="BG637" s="175"/>
      <c r="BH637" s="175"/>
    </row>
    <row r="638" spans="1:60" outlineLevel="1">
      <c r="A638" s="220"/>
      <c r="B638" s="213"/>
      <c r="C638" s="233" t="s">
        <v>831</v>
      </c>
      <c r="D638" s="217"/>
      <c r="E638" s="241">
        <v>3</v>
      </c>
      <c r="F638" s="219"/>
      <c r="G638" s="222"/>
      <c r="H638" s="175"/>
      <c r="I638" s="175"/>
      <c r="J638" s="175"/>
      <c r="K638" s="175"/>
      <c r="L638" s="175"/>
      <c r="M638" s="175"/>
      <c r="N638" s="175"/>
      <c r="O638" s="175"/>
      <c r="P638" s="175"/>
      <c r="Q638" s="175"/>
      <c r="R638" s="175"/>
      <c r="S638" s="175"/>
      <c r="T638" s="175"/>
      <c r="U638" s="175"/>
      <c r="V638" s="175"/>
      <c r="W638" s="175"/>
      <c r="X638" s="175"/>
      <c r="Y638" s="175"/>
      <c r="Z638" s="175"/>
      <c r="AA638" s="175"/>
      <c r="AB638" s="175"/>
      <c r="AC638" s="175"/>
      <c r="AD638" s="175"/>
      <c r="AE638" s="175"/>
      <c r="AF638" s="175"/>
      <c r="AG638" s="175"/>
      <c r="AH638" s="175"/>
      <c r="AI638" s="175"/>
      <c r="AJ638" s="175"/>
      <c r="AK638" s="175"/>
      <c r="AL638" s="175"/>
      <c r="AM638" s="175"/>
      <c r="AN638" s="175"/>
      <c r="AO638" s="175"/>
      <c r="AP638" s="175"/>
      <c r="AQ638" s="175"/>
      <c r="AR638" s="175"/>
      <c r="AS638" s="175"/>
      <c r="AT638" s="175"/>
      <c r="AU638" s="175"/>
      <c r="AV638" s="175"/>
      <c r="AW638" s="175"/>
      <c r="AX638" s="175"/>
      <c r="AY638" s="175"/>
      <c r="AZ638" s="175"/>
      <c r="BA638" s="175"/>
      <c r="BB638" s="175"/>
      <c r="BC638" s="175"/>
      <c r="BD638" s="175"/>
      <c r="BE638" s="175"/>
      <c r="BF638" s="175"/>
      <c r="BG638" s="175"/>
      <c r="BH638" s="175"/>
    </row>
    <row r="639" spans="1:60" outlineLevel="1">
      <c r="A639" s="220"/>
      <c r="B639" s="213"/>
      <c r="C639" s="233" t="s">
        <v>832</v>
      </c>
      <c r="D639" s="217"/>
      <c r="E639" s="241">
        <v>1</v>
      </c>
      <c r="F639" s="219"/>
      <c r="G639" s="222"/>
      <c r="H639" s="175"/>
      <c r="I639" s="175"/>
      <c r="J639" s="175"/>
      <c r="K639" s="175"/>
      <c r="L639" s="175"/>
      <c r="M639" s="175"/>
      <c r="N639" s="175"/>
      <c r="O639" s="175"/>
      <c r="P639" s="175"/>
      <c r="Q639" s="175"/>
      <c r="R639" s="175"/>
      <c r="S639" s="175"/>
      <c r="T639" s="175"/>
      <c r="U639" s="175"/>
      <c r="V639" s="175"/>
      <c r="W639" s="175"/>
      <c r="X639" s="175"/>
      <c r="Y639" s="175"/>
      <c r="Z639" s="175"/>
      <c r="AA639" s="175"/>
      <c r="AB639" s="175"/>
      <c r="AC639" s="175"/>
      <c r="AD639" s="175"/>
      <c r="AE639" s="175"/>
      <c r="AF639" s="175"/>
      <c r="AG639" s="175"/>
      <c r="AH639" s="175"/>
      <c r="AI639" s="175"/>
      <c r="AJ639" s="175"/>
      <c r="AK639" s="175"/>
      <c r="AL639" s="175"/>
      <c r="AM639" s="175"/>
      <c r="AN639" s="175"/>
      <c r="AO639" s="175"/>
      <c r="AP639" s="175"/>
      <c r="AQ639" s="175"/>
      <c r="AR639" s="175"/>
      <c r="AS639" s="175"/>
      <c r="AT639" s="175"/>
      <c r="AU639" s="175"/>
      <c r="AV639" s="175"/>
      <c r="AW639" s="175"/>
      <c r="AX639" s="175"/>
      <c r="AY639" s="175"/>
      <c r="AZ639" s="175"/>
      <c r="BA639" s="175"/>
      <c r="BB639" s="175"/>
      <c r="BC639" s="175"/>
      <c r="BD639" s="175"/>
      <c r="BE639" s="175"/>
      <c r="BF639" s="175"/>
      <c r="BG639" s="175"/>
      <c r="BH639" s="175"/>
    </row>
    <row r="640" spans="1:60" ht="22.5" outlineLevel="1">
      <c r="A640" s="220">
        <v>168</v>
      </c>
      <c r="B640" s="213" t="s">
        <v>833</v>
      </c>
      <c r="C640" s="231" t="s">
        <v>834</v>
      </c>
      <c r="D640" s="215" t="s">
        <v>824</v>
      </c>
      <c r="E640" s="239">
        <v>4</v>
      </c>
      <c r="F640" s="219"/>
      <c r="G640" s="222">
        <f>E640*F640</f>
        <v>0</v>
      </c>
      <c r="H640" s="175"/>
      <c r="I640" s="175"/>
      <c r="J640" s="175"/>
      <c r="K640" s="175"/>
      <c r="L640" s="175"/>
      <c r="M640" s="175"/>
      <c r="N640" s="175"/>
      <c r="O640" s="175"/>
      <c r="P640" s="175"/>
      <c r="Q640" s="175"/>
      <c r="R640" s="175"/>
      <c r="S640" s="175"/>
      <c r="T640" s="175"/>
      <c r="U640" s="175"/>
      <c r="V640" s="175"/>
      <c r="W640" s="175"/>
      <c r="X640" s="175"/>
      <c r="Y640" s="175"/>
      <c r="Z640" s="175"/>
      <c r="AA640" s="175"/>
      <c r="AB640" s="175"/>
      <c r="AC640" s="175"/>
      <c r="AD640" s="175"/>
      <c r="AE640" s="175"/>
      <c r="AF640" s="175"/>
      <c r="AG640" s="175"/>
      <c r="AH640" s="175"/>
      <c r="AI640" s="175"/>
      <c r="AJ640" s="175"/>
      <c r="AK640" s="175"/>
      <c r="AL640" s="175"/>
      <c r="AM640" s="175"/>
      <c r="AN640" s="175"/>
      <c r="AO640" s="175"/>
      <c r="AP640" s="175"/>
      <c r="AQ640" s="175"/>
      <c r="AR640" s="175"/>
      <c r="AS640" s="175"/>
      <c r="AT640" s="175"/>
      <c r="AU640" s="175"/>
      <c r="AV640" s="175"/>
      <c r="AW640" s="175"/>
      <c r="AX640" s="175"/>
      <c r="AY640" s="175"/>
      <c r="AZ640" s="175"/>
      <c r="BA640" s="175"/>
      <c r="BB640" s="175"/>
      <c r="BC640" s="175"/>
      <c r="BD640" s="175"/>
      <c r="BE640" s="175"/>
      <c r="BF640" s="175"/>
      <c r="BG640" s="175"/>
      <c r="BH640" s="175"/>
    </row>
    <row r="641" spans="1:60" outlineLevel="1">
      <c r="A641" s="220"/>
      <c r="B641" s="213"/>
      <c r="C641" s="233" t="s">
        <v>835</v>
      </c>
      <c r="D641" s="217"/>
      <c r="E641" s="241"/>
      <c r="F641" s="219"/>
      <c r="G641" s="222"/>
      <c r="H641" s="175"/>
      <c r="I641" s="175"/>
      <c r="J641" s="175"/>
      <c r="K641" s="175"/>
      <c r="L641" s="175"/>
      <c r="M641" s="175"/>
      <c r="N641" s="175"/>
      <c r="O641" s="175"/>
      <c r="P641" s="175"/>
      <c r="Q641" s="175"/>
      <c r="R641" s="175"/>
      <c r="S641" s="175"/>
      <c r="T641" s="175"/>
      <c r="U641" s="175"/>
      <c r="V641" s="175"/>
      <c r="W641" s="175"/>
      <c r="X641" s="175"/>
      <c r="Y641" s="175"/>
      <c r="Z641" s="175"/>
      <c r="AA641" s="175"/>
      <c r="AB641" s="175"/>
      <c r="AC641" s="175"/>
      <c r="AD641" s="175"/>
      <c r="AE641" s="175"/>
      <c r="AF641" s="175"/>
      <c r="AG641" s="175"/>
      <c r="AH641" s="175"/>
      <c r="AI641" s="175"/>
      <c r="AJ641" s="175"/>
      <c r="AK641" s="175"/>
      <c r="AL641" s="175"/>
      <c r="AM641" s="175"/>
      <c r="AN641" s="175"/>
      <c r="AO641" s="175"/>
      <c r="AP641" s="175"/>
      <c r="AQ641" s="175"/>
      <c r="AR641" s="175"/>
      <c r="AS641" s="175"/>
      <c r="AT641" s="175"/>
      <c r="AU641" s="175"/>
      <c r="AV641" s="175"/>
      <c r="AW641" s="175"/>
      <c r="AX641" s="175"/>
      <c r="AY641" s="175"/>
      <c r="AZ641" s="175"/>
      <c r="BA641" s="175"/>
      <c r="BB641" s="175"/>
      <c r="BC641" s="175"/>
      <c r="BD641" s="175"/>
      <c r="BE641" s="175"/>
      <c r="BF641" s="175"/>
      <c r="BG641" s="175"/>
      <c r="BH641" s="175"/>
    </row>
    <row r="642" spans="1:60" outlineLevel="1">
      <c r="A642" s="220"/>
      <c r="B642" s="213"/>
      <c r="C642" s="233" t="s">
        <v>836</v>
      </c>
      <c r="D642" s="217"/>
      <c r="E642" s="241"/>
      <c r="F642" s="219"/>
      <c r="G642" s="222"/>
      <c r="H642" s="175"/>
      <c r="I642" s="175"/>
      <c r="J642" s="175"/>
      <c r="K642" s="175"/>
      <c r="L642" s="175"/>
      <c r="M642" s="175"/>
      <c r="N642" s="175"/>
      <c r="O642" s="175"/>
      <c r="P642" s="175"/>
      <c r="Q642" s="175"/>
      <c r="R642" s="175"/>
      <c r="S642" s="175"/>
      <c r="T642" s="175"/>
      <c r="U642" s="175"/>
      <c r="V642" s="175"/>
      <c r="W642" s="175"/>
      <c r="X642" s="175"/>
      <c r="Y642" s="175"/>
      <c r="Z642" s="175"/>
      <c r="AA642" s="175"/>
      <c r="AB642" s="175"/>
      <c r="AC642" s="175"/>
      <c r="AD642" s="175"/>
      <c r="AE642" s="175"/>
      <c r="AF642" s="175"/>
      <c r="AG642" s="175"/>
      <c r="AH642" s="175"/>
      <c r="AI642" s="175"/>
      <c r="AJ642" s="175"/>
      <c r="AK642" s="175"/>
      <c r="AL642" s="175"/>
      <c r="AM642" s="175"/>
      <c r="AN642" s="175"/>
      <c r="AO642" s="175"/>
      <c r="AP642" s="175"/>
      <c r="AQ642" s="175"/>
      <c r="AR642" s="175"/>
      <c r="AS642" s="175"/>
      <c r="AT642" s="175"/>
      <c r="AU642" s="175"/>
      <c r="AV642" s="175"/>
      <c r="AW642" s="175"/>
      <c r="AX642" s="175"/>
      <c r="AY642" s="175"/>
      <c r="AZ642" s="175"/>
      <c r="BA642" s="175"/>
      <c r="BB642" s="175"/>
      <c r="BC642" s="175"/>
      <c r="BD642" s="175"/>
      <c r="BE642" s="175"/>
      <c r="BF642" s="175"/>
      <c r="BG642" s="175"/>
      <c r="BH642" s="175"/>
    </row>
    <row r="643" spans="1:60" outlineLevel="1">
      <c r="A643" s="220"/>
      <c r="B643" s="213"/>
      <c r="C643" s="233" t="s">
        <v>837</v>
      </c>
      <c r="D643" s="217"/>
      <c r="E643" s="241">
        <v>1</v>
      </c>
      <c r="F643" s="219"/>
      <c r="G643" s="222"/>
      <c r="H643" s="175"/>
      <c r="I643" s="175"/>
      <c r="J643" s="175"/>
      <c r="K643" s="175"/>
      <c r="L643" s="175"/>
      <c r="M643" s="175"/>
      <c r="N643" s="175"/>
      <c r="O643" s="175"/>
      <c r="P643" s="175"/>
      <c r="Q643" s="175"/>
      <c r="R643" s="175"/>
      <c r="S643" s="175"/>
      <c r="T643" s="175"/>
      <c r="U643" s="175"/>
      <c r="V643" s="175"/>
      <c r="W643" s="175"/>
      <c r="X643" s="175"/>
      <c r="Y643" s="175"/>
      <c r="Z643" s="175"/>
      <c r="AA643" s="175"/>
      <c r="AB643" s="175"/>
      <c r="AC643" s="175"/>
      <c r="AD643" s="175"/>
      <c r="AE643" s="175"/>
      <c r="AF643" s="175"/>
      <c r="AG643" s="175"/>
      <c r="AH643" s="175"/>
      <c r="AI643" s="175"/>
      <c r="AJ643" s="175"/>
      <c r="AK643" s="175"/>
      <c r="AL643" s="175"/>
      <c r="AM643" s="175"/>
      <c r="AN643" s="175"/>
      <c r="AO643" s="175"/>
      <c r="AP643" s="175"/>
      <c r="AQ643" s="175"/>
      <c r="AR643" s="175"/>
      <c r="AS643" s="175"/>
      <c r="AT643" s="175"/>
      <c r="AU643" s="175"/>
      <c r="AV643" s="175"/>
      <c r="AW643" s="175"/>
      <c r="AX643" s="175"/>
      <c r="AY643" s="175"/>
      <c r="AZ643" s="175"/>
      <c r="BA643" s="175"/>
      <c r="BB643" s="175"/>
      <c r="BC643" s="175"/>
      <c r="BD643" s="175"/>
      <c r="BE643" s="175"/>
      <c r="BF643" s="175"/>
      <c r="BG643" s="175"/>
      <c r="BH643" s="175"/>
    </row>
    <row r="644" spans="1:60" outlineLevel="1">
      <c r="A644" s="220"/>
      <c r="B644" s="213"/>
      <c r="C644" s="233" t="s">
        <v>838</v>
      </c>
      <c r="D644" s="217"/>
      <c r="E644" s="241">
        <v>1</v>
      </c>
      <c r="F644" s="219"/>
      <c r="G644" s="222"/>
      <c r="H644" s="175"/>
      <c r="I644" s="175"/>
      <c r="J644" s="175"/>
      <c r="K644" s="175"/>
      <c r="L644" s="175"/>
      <c r="M644" s="175"/>
      <c r="N644" s="175"/>
      <c r="O644" s="175"/>
      <c r="P644" s="175"/>
      <c r="Q644" s="175"/>
      <c r="R644" s="175"/>
      <c r="S644" s="175"/>
      <c r="T644" s="175"/>
      <c r="U644" s="175"/>
      <c r="V644" s="175"/>
      <c r="W644" s="175"/>
      <c r="X644" s="175"/>
      <c r="Y644" s="175"/>
      <c r="Z644" s="175"/>
      <c r="AA644" s="175"/>
      <c r="AB644" s="175"/>
      <c r="AC644" s="175"/>
      <c r="AD644" s="175"/>
      <c r="AE644" s="175"/>
      <c r="AF644" s="175"/>
      <c r="AG644" s="175"/>
      <c r="AH644" s="175"/>
      <c r="AI644" s="175"/>
      <c r="AJ644" s="175"/>
      <c r="AK644" s="175"/>
      <c r="AL644" s="175"/>
      <c r="AM644" s="175"/>
      <c r="AN644" s="175"/>
      <c r="AO644" s="175"/>
      <c r="AP644" s="175"/>
      <c r="AQ644" s="175"/>
      <c r="AR644" s="175"/>
      <c r="AS644" s="175"/>
      <c r="AT644" s="175"/>
      <c r="AU644" s="175"/>
      <c r="AV644" s="175"/>
      <c r="AW644" s="175"/>
      <c r="AX644" s="175"/>
      <c r="AY644" s="175"/>
      <c r="AZ644" s="175"/>
      <c r="BA644" s="175"/>
      <c r="BB644" s="175"/>
      <c r="BC644" s="175"/>
      <c r="BD644" s="175"/>
      <c r="BE644" s="175"/>
      <c r="BF644" s="175"/>
      <c r="BG644" s="175"/>
      <c r="BH644" s="175"/>
    </row>
    <row r="645" spans="1:60" outlineLevel="1">
      <c r="A645" s="220"/>
      <c r="B645" s="213"/>
      <c r="C645" s="233" t="s">
        <v>839</v>
      </c>
      <c r="D645" s="217"/>
      <c r="E645" s="241">
        <v>2</v>
      </c>
      <c r="F645" s="219"/>
      <c r="G645" s="222"/>
      <c r="H645" s="175"/>
      <c r="I645" s="175"/>
      <c r="J645" s="175"/>
      <c r="K645" s="175"/>
      <c r="L645" s="175"/>
      <c r="M645" s="175"/>
      <c r="N645" s="175"/>
      <c r="O645" s="175"/>
      <c r="P645" s="175"/>
      <c r="Q645" s="175"/>
      <c r="R645" s="175"/>
      <c r="S645" s="175"/>
      <c r="T645" s="175"/>
      <c r="U645" s="175"/>
      <c r="V645" s="175"/>
      <c r="W645" s="175"/>
      <c r="X645" s="175"/>
      <c r="Y645" s="175"/>
      <c r="Z645" s="175"/>
      <c r="AA645" s="175"/>
      <c r="AB645" s="175"/>
      <c r="AC645" s="175"/>
      <c r="AD645" s="175"/>
      <c r="AE645" s="175"/>
      <c r="AF645" s="175"/>
      <c r="AG645" s="175"/>
      <c r="AH645" s="175"/>
      <c r="AI645" s="175"/>
      <c r="AJ645" s="175"/>
      <c r="AK645" s="175"/>
      <c r="AL645" s="175"/>
      <c r="AM645" s="175"/>
      <c r="AN645" s="175"/>
      <c r="AO645" s="175"/>
      <c r="AP645" s="175"/>
      <c r="AQ645" s="175"/>
      <c r="AR645" s="175"/>
      <c r="AS645" s="175"/>
      <c r="AT645" s="175"/>
      <c r="AU645" s="175"/>
      <c r="AV645" s="175"/>
      <c r="AW645" s="175"/>
      <c r="AX645" s="175"/>
      <c r="AY645" s="175"/>
      <c r="AZ645" s="175"/>
      <c r="BA645" s="175"/>
      <c r="BB645" s="175"/>
      <c r="BC645" s="175"/>
      <c r="BD645" s="175"/>
      <c r="BE645" s="175"/>
      <c r="BF645" s="175"/>
      <c r="BG645" s="175"/>
      <c r="BH645" s="175"/>
    </row>
    <row r="646" spans="1:60" ht="22.5" outlineLevel="1">
      <c r="A646" s="220">
        <v>169</v>
      </c>
      <c r="B646" s="213" t="s">
        <v>653</v>
      </c>
      <c r="C646" s="231" t="s">
        <v>834</v>
      </c>
      <c r="D646" s="215" t="s">
        <v>824</v>
      </c>
      <c r="E646" s="239">
        <v>2</v>
      </c>
      <c r="F646" s="219"/>
      <c r="G646" s="222">
        <f>E646*F646</f>
        <v>0</v>
      </c>
      <c r="H646" s="175"/>
      <c r="I646" s="175"/>
      <c r="J646" s="175"/>
      <c r="K646" s="175"/>
      <c r="L646" s="175"/>
      <c r="M646" s="175"/>
      <c r="N646" s="175"/>
      <c r="O646" s="175"/>
      <c r="P646" s="175"/>
      <c r="Q646" s="175"/>
      <c r="R646" s="175"/>
      <c r="S646" s="175"/>
      <c r="T646" s="175"/>
      <c r="U646" s="175"/>
      <c r="V646" s="175"/>
      <c r="W646" s="175"/>
      <c r="X646" s="175"/>
      <c r="Y646" s="175"/>
      <c r="Z646" s="175"/>
      <c r="AA646" s="175"/>
      <c r="AB646" s="175"/>
      <c r="AC646" s="175"/>
      <c r="AD646" s="175"/>
      <c r="AE646" s="175"/>
      <c r="AF646" s="175"/>
      <c r="AG646" s="175"/>
      <c r="AH646" s="175"/>
      <c r="AI646" s="175"/>
      <c r="AJ646" s="175"/>
      <c r="AK646" s="175"/>
      <c r="AL646" s="175"/>
      <c r="AM646" s="175"/>
      <c r="AN646" s="175"/>
      <c r="AO646" s="175"/>
      <c r="AP646" s="175"/>
      <c r="AQ646" s="175"/>
      <c r="AR646" s="175"/>
      <c r="AS646" s="175"/>
      <c r="AT646" s="175"/>
      <c r="AU646" s="175"/>
      <c r="AV646" s="175"/>
      <c r="AW646" s="175"/>
      <c r="AX646" s="175"/>
      <c r="AY646" s="175"/>
      <c r="AZ646" s="175"/>
      <c r="BA646" s="175"/>
      <c r="BB646" s="175"/>
      <c r="BC646" s="175"/>
      <c r="BD646" s="175"/>
      <c r="BE646" s="175"/>
      <c r="BF646" s="175"/>
      <c r="BG646" s="175"/>
      <c r="BH646" s="175"/>
    </row>
    <row r="647" spans="1:60" outlineLevel="1">
      <c r="A647" s="220"/>
      <c r="B647" s="213"/>
      <c r="C647" s="233" t="s">
        <v>835</v>
      </c>
      <c r="D647" s="217"/>
      <c r="E647" s="241"/>
      <c r="F647" s="219"/>
      <c r="G647" s="222"/>
      <c r="H647" s="175"/>
      <c r="I647" s="175"/>
      <c r="J647" s="175"/>
      <c r="K647" s="175"/>
      <c r="L647" s="175"/>
      <c r="M647" s="175"/>
      <c r="N647" s="175"/>
      <c r="O647" s="175"/>
      <c r="P647" s="175"/>
      <c r="Q647" s="175"/>
      <c r="R647" s="175"/>
      <c r="S647" s="175"/>
      <c r="T647" s="175"/>
      <c r="U647" s="175"/>
      <c r="V647" s="175"/>
      <c r="W647" s="175"/>
      <c r="X647" s="175"/>
      <c r="Y647" s="175"/>
      <c r="Z647" s="175"/>
      <c r="AA647" s="175"/>
      <c r="AB647" s="175"/>
      <c r="AC647" s="175"/>
      <c r="AD647" s="175"/>
      <c r="AE647" s="175"/>
      <c r="AF647" s="175"/>
      <c r="AG647" s="175"/>
      <c r="AH647" s="175"/>
      <c r="AI647" s="175"/>
      <c r="AJ647" s="175"/>
      <c r="AK647" s="175"/>
      <c r="AL647" s="175"/>
      <c r="AM647" s="175"/>
      <c r="AN647" s="175"/>
      <c r="AO647" s="175"/>
      <c r="AP647" s="175"/>
      <c r="AQ647" s="175"/>
      <c r="AR647" s="175"/>
      <c r="AS647" s="175"/>
      <c r="AT647" s="175"/>
      <c r="AU647" s="175"/>
      <c r="AV647" s="175"/>
      <c r="AW647" s="175"/>
      <c r="AX647" s="175"/>
      <c r="AY647" s="175"/>
      <c r="AZ647" s="175"/>
      <c r="BA647" s="175"/>
      <c r="BB647" s="175"/>
      <c r="BC647" s="175"/>
      <c r="BD647" s="175"/>
      <c r="BE647" s="175"/>
      <c r="BF647" s="175"/>
      <c r="BG647" s="175"/>
      <c r="BH647" s="175"/>
    </row>
    <row r="648" spans="1:60" outlineLevel="1">
      <c r="A648" s="220"/>
      <c r="B648" s="213"/>
      <c r="C648" s="233" t="s">
        <v>840</v>
      </c>
      <c r="D648" s="217"/>
      <c r="E648" s="241"/>
      <c r="F648" s="219"/>
      <c r="G648" s="222"/>
      <c r="H648" s="175"/>
      <c r="I648" s="175"/>
      <c r="J648" s="175"/>
      <c r="K648" s="175"/>
      <c r="L648" s="175"/>
      <c r="M648" s="175"/>
      <c r="N648" s="175"/>
      <c r="O648" s="175"/>
      <c r="P648" s="175"/>
      <c r="Q648" s="175"/>
      <c r="R648" s="175"/>
      <c r="S648" s="175"/>
      <c r="T648" s="175"/>
      <c r="U648" s="175"/>
      <c r="V648" s="175"/>
      <c r="W648" s="175"/>
      <c r="X648" s="175"/>
      <c r="Y648" s="175"/>
      <c r="Z648" s="175"/>
      <c r="AA648" s="175"/>
      <c r="AB648" s="175"/>
      <c r="AC648" s="175"/>
      <c r="AD648" s="175"/>
      <c r="AE648" s="175"/>
      <c r="AF648" s="175"/>
      <c r="AG648" s="175"/>
      <c r="AH648" s="175"/>
      <c r="AI648" s="175"/>
      <c r="AJ648" s="175"/>
      <c r="AK648" s="175"/>
      <c r="AL648" s="175"/>
      <c r="AM648" s="175"/>
      <c r="AN648" s="175"/>
      <c r="AO648" s="175"/>
      <c r="AP648" s="175"/>
      <c r="AQ648" s="175"/>
      <c r="AR648" s="175"/>
      <c r="AS648" s="175"/>
      <c r="AT648" s="175"/>
      <c r="AU648" s="175"/>
      <c r="AV648" s="175"/>
      <c r="AW648" s="175"/>
      <c r="AX648" s="175"/>
      <c r="AY648" s="175"/>
      <c r="AZ648" s="175"/>
      <c r="BA648" s="175"/>
      <c r="BB648" s="175"/>
      <c r="BC648" s="175"/>
      <c r="BD648" s="175"/>
      <c r="BE648" s="175"/>
      <c r="BF648" s="175"/>
      <c r="BG648" s="175"/>
      <c r="BH648" s="175"/>
    </row>
    <row r="649" spans="1:60" outlineLevel="1">
      <c r="A649" s="220"/>
      <c r="B649" s="213"/>
      <c r="C649" s="233" t="s">
        <v>832</v>
      </c>
      <c r="D649" s="217"/>
      <c r="E649" s="241">
        <v>1</v>
      </c>
      <c r="F649" s="219"/>
      <c r="G649" s="222"/>
      <c r="H649" s="175"/>
      <c r="I649" s="175"/>
      <c r="J649" s="175"/>
      <c r="K649" s="175"/>
      <c r="L649" s="175"/>
      <c r="M649" s="175"/>
      <c r="N649" s="175"/>
      <c r="O649" s="175"/>
      <c r="P649" s="175"/>
      <c r="Q649" s="175"/>
      <c r="R649" s="175"/>
      <c r="S649" s="175"/>
      <c r="T649" s="175"/>
      <c r="U649" s="175"/>
      <c r="V649" s="175"/>
      <c r="W649" s="175"/>
      <c r="X649" s="175"/>
      <c r="Y649" s="175"/>
      <c r="Z649" s="175"/>
      <c r="AA649" s="175"/>
      <c r="AB649" s="175"/>
      <c r="AC649" s="175"/>
      <c r="AD649" s="175"/>
      <c r="AE649" s="175"/>
      <c r="AF649" s="175"/>
      <c r="AG649" s="175"/>
      <c r="AH649" s="175"/>
      <c r="AI649" s="175"/>
      <c r="AJ649" s="175"/>
      <c r="AK649" s="175"/>
      <c r="AL649" s="175"/>
      <c r="AM649" s="175"/>
      <c r="AN649" s="175"/>
      <c r="AO649" s="175"/>
      <c r="AP649" s="175"/>
      <c r="AQ649" s="175"/>
      <c r="AR649" s="175"/>
      <c r="AS649" s="175"/>
      <c r="AT649" s="175"/>
      <c r="AU649" s="175"/>
      <c r="AV649" s="175"/>
      <c r="AW649" s="175"/>
      <c r="AX649" s="175"/>
      <c r="AY649" s="175"/>
      <c r="AZ649" s="175"/>
      <c r="BA649" s="175"/>
      <c r="BB649" s="175"/>
      <c r="BC649" s="175"/>
      <c r="BD649" s="175"/>
      <c r="BE649" s="175"/>
      <c r="BF649" s="175"/>
      <c r="BG649" s="175"/>
      <c r="BH649" s="175"/>
    </row>
    <row r="650" spans="1:60" outlineLevel="1">
      <c r="A650" s="220"/>
      <c r="B650" s="213"/>
      <c r="C650" s="233" t="s">
        <v>841</v>
      </c>
      <c r="D650" s="217"/>
      <c r="E650" s="241">
        <v>1</v>
      </c>
      <c r="F650" s="219"/>
      <c r="G650" s="222"/>
      <c r="H650" s="175"/>
      <c r="I650" s="175"/>
      <c r="J650" s="175"/>
      <c r="K650" s="175"/>
      <c r="L650" s="175"/>
      <c r="M650" s="175"/>
      <c r="N650" s="175"/>
      <c r="O650" s="175"/>
      <c r="P650" s="175"/>
      <c r="Q650" s="175"/>
      <c r="R650" s="175"/>
      <c r="S650" s="175"/>
      <c r="T650" s="175"/>
      <c r="U650" s="175"/>
      <c r="V650" s="175"/>
      <c r="W650" s="175"/>
      <c r="X650" s="175"/>
      <c r="Y650" s="175"/>
      <c r="Z650" s="175"/>
      <c r="AA650" s="175"/>
      <c r="AB650" s="175"/>
      <c r="AC650" s="175"/>
      <c r="AD650" s="175"/>
      <c r="AE650" s="175"/>
      <c r="AF650" s="175"/>
      <c r="AG650" s="175"/>
      <c r="AH650" s="175"/>
      <c r="AI650" s="175"/>
      <c r="AJ650" s="175"/>
      <c r="AK650" s="175"/>
      <c r="AL650" s="175"/>
      <c r="AM650" s="175"/>
      <c r="AN650" s="175"/>
      <c r="AO650" s="175"/>
      <c r="AP650" s="175"/>
      <c r="AQ650" s="175"/>
      <c r="AR650" s="175"/>
      <c r="AS650" s="175"/>
      <c r="AT650" s="175"/>
      <c r="AU650" s="175"/>
      <c r="AV650" s="175"/>
      <c r="AW650" s="175"/>
      <c r="AX650" s="175"/>
      <c r="AY650" s="175"/>
      <c r="AZ650" s="175"/>
      <c r="BA650" s="175"/>
      <c r="BB650" s="175"/>
      <c r="BC650" s="175"/>
      <c r="BD650" s="175"/>
      <c r="BE650" s="175"/>
      <c r="BF650" s="175"/>
      <c r="BG650" s="175"/>
      <c r="BH650" s="175"/>
    </row>
    <row r="651" spans="1:60" ht="22.5" outlineLevel="1">
      <c r="A651" s="220">
        <v>170</v>
      </c>
      <c r="B651" s="213" t="s">
        <v>659</v>
      </c>
      <c r="C651" s="231" t="s">
        <v>829</v>
      </c>
      <c r="D651" s="215" t="s">
        <v>824</v>
      </c>
      <c r="E651" s="239">
        <v>1</v>
      </c>
      <c r="F651" s="219"/>
      <c r="G651" s="222">
        <f>E651*F651</f>
        <v>0</v>
      </c>
      <c r="H651" s="175"/>
      <c r="I651" s="175"/>
      <c r="J651" s="175"/>
      <c r="K651" s="175"/>
      <c r="L651" s="175"/>
      <c r="M651" s="175"/>
      <c r="N651" s="175"/>
      <c r="O651" s="175"/>
      <c r="P651" s="175"/>
      <c r="Q651" s="175"/>
      <c r="R651" s="175"/>
      <c r="S651" s="175"/>
      <c r="T651" s="175"/>
      <c r="U651" s="175"/>
      <c r="V651" s="175"/>
      <c r="W651" s="175"/>
      <c r="X651" s="175"/>
      <c r="Y651" s="175"/>
      <c r="Z651" s="175"/>
      <c r="AA651" s="175"/>
      <c r="AB651" s="175"/>
      <c r="AC651" s="175"/>
      <c r="AD651" s="175"/>
      <c r="AE651" s="175"/>
      <c r="AF651" s="175"/>
      <c r="AG651" s="175"/>
      <c r="AH651" s="175"/>
      <c r="AI651" s="175"/>
      <c r="AJ651" s="175"/>
      <c r="AK651" s="175"/>
      <c r="AL651" s="175"/>
      <c r="AM651" s="175"/>
      <c r="AN651" s="175"/>
      <c r="AO651" s="175"/>
      <c r="AP651" s="175"/>
      <c r="AQ651" s="175"/>
      <c r="AR651" s="175"/>
      <c r="AS651" s="175"/>
      <c r="AT651" s="175"/>
      <c r="AU651" s="175"/>
      <c r="AV651" s="175"/>
      <c r="AW651" s="175"/>
      <c r="AX651" s="175"/>
      <c r="AY651" s="175"/>
      <c r="AZ651" s="175"/>
      <c r="BA651" s="175"/>
      <c r="BB651" s="175"/>
      <c r="BC651" s="175"/>
      <c r="BD651" s="175"/>
      <c r="BE651" s="175"/>
      <c r="BF651" s="175"/>
      <c r="BG651" s="175"/>
      <c r="BH651" s="175"/>
    </row>
    <row r="652" spans="1:60" outlineLevel="1">
      <c r="A652" s="220"/>
      <c r="B652" s="213"/>
      <c r="C652" s="307" t="s">
        <v>842</v>
      </c>
      <c r="D652" s="308"/>
      <c r="E652" s="309"/>
      <c r="F652" s="310"/>
      <c r="G652" s="311"/>
      <c r="H652" s="175"/>
      <c r="I652" s="175"/>
      <c r="J652" s="175"/>
      <c r="K652" s="175"/>
      <c r="L652" s="175"/>
      <c r="M652" s="175"/>
      <c r="N652" s="175"/>
      <c r="O652" s="175"/>
      <c r="P652" s="175"/>
      <c r="Q652" s="175"/>
      <c r="R652" s="175"/>
      <c r="S652" s="175"/>
      <c r="T652" s="175"/>
      <c r="U652" s="175"/>
      <c r="V652" s="175"/>
      <c r="W652" s="175"/>
      <c r="X652" s="175"/>
      <c r="Y652" s="175"/>
      <c r="Z652" s="175"/>
      <c r="AA652" s="175"/>
      <c r="AB652" s="175"/>
      <c r="AC652" s="175"/>
      <c r="AD652" s="175"/>
      <c r="AE652" s="175"/>
      <c r="AF652" s="175"/>
      <c r="AG652" s="175"/>
      <c r="AH652" s="175"/>
      <c r="AI652" s="175"/>
      <c r="AJ652" s="175"/>
      <c r="AK652" s="175"/>
      <c r="AL652" s="175"/>
      <c r="AM652" s="175"/>
      <c r="AN652" s="175"/>
      <c r="AO652" s="175"/>
      <c r="AP652" s="175"/>
      <c r="AQ652" s="175"/>
      <c r="AR652" s="175"/>
      <c r="AS652" s="175"/>
      <c r="AT652" s="175"/>
      <c r="AU652" s="175"/>
      <c r="AV652" s="175"/>
      <c r="AW652" s="175"/>
      <c r="AX652" s="175"/>
      <c r="AY652" s="175"/>
      <c r="AZ652" s="175"/>
      <c r="BA652" s="212" t="str">
        <f>C652</f>
        <v>viz popis v kcí.zámečnických.</v>
      </c>
      <c r="BB652" s="175"/>
      <c r="BC652" s="175"/>
      <c r="BD652" s="175"/>
      <c r="BE652" s="175"/>
      <c r="BF652" s="175"/>
      <c r="BG652" s="175"/>
      <c r="BH652" s="175"/>
    </row>
    <row r="653" spans="1:60" outlineLevel="1">
      <c r="A653" s="220"/>
      <c r="B653" s="213"/>
      <c r="C653" s="233" t="s">
        <v>843</v>
      </c>
      <c r="D653" s="217"/>
      <c r="E653" s="241"/>
      <c r="F653" s="219"/>
      <c r="G653" s="222"/>
      <c r="H653" s="175"/>
      <c r="I653" s="175"/>
      <c r="J653" s="175"/>
      <c r="K653" s="175"/>
      <c r="L653" s="175"/>
      <c r="M653" s="175"/>
      <c r="N653" s="175"/>
      <c r="O653" s="175"/>
      <c r="P653" s="175"/>
      <c r="Q653" s="175"/>
      <c r="R653" s="175"/>
      <c r="S653" s="175"/>
      <c r="T653" s="175"/>
      <c r="U653" s="175"/>
      <c r="V653" s="175"/>
      <c r="W653" s="175"/>
      <c r="X653" s="175"/>
      <c r="Y653" s="175"/>
      <c r="Z653" s="175"/>
      <c r="AA653" s="175"/>
      <c r="AB653" s="175"/>
      <c r="AC653" s="175"/>
      <c r="AD653" s="175"/>
      <c r="AE653" s="175"/>
      <c r="AF653" s="175"/>
      <c r="AG653" s="175"/>
      <c r="AH653" s="175"/>
      <c r="AI653" s="175"/>
      <c r="AJ653" s="175"/>
      <c r="AK653" s="175"/>
      <c r="AL653" s="175"/>
      <c r="AM653" s="175"/>
      <c r="AN653" s="175"/>
      <c r="AO653" s="175"/>
      <c r="AP653" s="175"/>
      <c r="AQ653" s="175"/>
      <c r="AR653" s="175"/>
      <c r="AS653" s="175"/>
      <c r="AT653" s="175"/>
      <c r="AU653" s="175"/>
      <c r="AV653" s="175"/>
      <c r="AW653" s="175"/>
      <c r="AX653" s="175"/>
      <c r="AY653" s="175"/>
      <c r="AZ653" s="175"/>
      <c r="BA653" s="175"/>
      <c r="BB653" s="175"/>
      <c r="BC653" s="175"/>
      <c r="BD653" s="175"/>
      <c r="BE653" s="175"/>
      <c r="BF653" s="175"/>
      <c r="BG653" s="175"/>
      <c r="BH653" s="175"/>
    </row>
    <row r="654" spans="1:60" outlineLevel="1">
      <c r="A654" s="220"/>
      <c r="B654" s="213"/>
      <c r="C654" s="233" t="s">
        <v>844</v>
      </c>
      <c r="D654" s="217"/>
      <c r="E654" s="241">
        <v>1</v>
      </c>
      <c r="F654" s="219"/>
      <c r="G654" s="222"/>
      <c r="H654" s="175"/>
      <c r="I654" s="175"/>
      <c r="J654" s="175"/>
      <c r="K654" s="175"/>
      <c r="L654" s="175"/>
      <c r="M654" s="175"/>
      <c r="N654" s="175"/>
      <c r="O654" s="175"/>
      <c r="P654" s="175"/>
      <c r="Q654" s="175"/>
      <c r="R654" s="175"/>
      <c r="S654" s="175"/>
      <c r="T654" s="175"/>
      <c r="U654" s="175"/>
      <c r="V654" s="175"/>
      <c r="W654" s="175"/>
      <c r="X654" s="175"/>
      <c r="Y654" s="175"/>
      <c r="Z654" s="175"/>
      <c r="AA654" s="175"/>
      <c r="AB654" s="175"/>
      <c r="AC654" s="175"/>
      <c r="AD654" s="175"/>
      <c r="AE654" s="175"/>
      <c r="AF654" s="175"/>
      <c r="AG654" s="175"/>
      <c r="AH654" s="175"/>
      <c r="AI654" s="175"/>
      <c r="AJ654" s="175"/>
      <c r="AK654" s="175"/>
      <c r="AL654" s="175"/>
      <c r="AM654" s="175"/>
      <c r="AN654" s="175"/>
      <c r="AO654" s="175"/>
      <c r="AP654" s="175"/>
      <c r="AQ654" s="175"/>
      <c r="AR654" s="175"/>
      <c r="AS654" s="175"/>
      <c r="AT654" s="175"/>
      <c r="AU654" s="175"/>
      <c r="AV654" s="175"/>
      <c r="AW654" s="175"/>
      <c r="AX654" s="175"/>
      <c r="AY654" s="175"/>
      <c r="AZ654" s="175"/>
      <c r="BA654" s="175"/>
      <c r="BB654" s="175"/>
      <c r="BC654" s="175"/>
      <c r="BD654" s="175"/>
      <c r="BE654" s="175"/>
      <c r="BF654" s="175"/>
      <c r="BG654" s="175"/>
      <c r="BH654" s="175"/>
    </row>
    <row r="655" spans="1:60">
      <c r="A655" s="221" t="s">
        <v>157</v>
      </c>
      <c r="B655" s="214" t="s">
        <v>98</v>
      </c>
      <c r="C655" s="232" t="s">
        <v>99</v>
      </c>
      <c r="D655" s="216"/>
      <c r="E655" s="240"/>
      <c r="F655" s="312">
        <f>SUM(G656:G661)</f>
        <v>0</v>
      </c>
      <c r="G655" s="313"/>
    </row>
    <row r="656" spans="1:60" ht="22.5" outlineLevel="1">
      <c r="A656" s="220">
        <v>171</v>
      </c>
      <c r="B656" s="213" t="s">
        <v>845</v>
      </c>
      <c r="C656" s="231" t="s">
        <v>846</v>
      </c>
      <c r="D656" s="215" t="s">
        <v>369</v>
      </c>
      <c r="E656" s="239">
        <v>1</v>
      </c>
      <c r="F656" s="219"/>
      <c r="G656" s="222">
        <f>E656*F656</f>
        <v>0</v>
      </c>
      <c r="H656" s="175"/>
      <c r="I656" s="175"/>
      <c r="J656" s="175"/>
      <c r="K656" s="175"/>
      <c r="L656" s="175"/>
      <c r="M656" s="175"/>
      <c r="N656" s="175"/>
      <c r="O656" s="175"/>
      <c r="P656" s="175"/>
      <c r="Q656" s="175"/>
      <c r="R656" s="175"/>
      <c r="S656" s="175"/>
      <c r="T656" s="175"/>
      <c r="U656" s="175"/>
      <c r="V656" s="175"/>
      <c r="W656" s="175"/>
      <c r="X656" s="175"/>
      <c r="Y656" s="175"/>
      <c r="Z656" s="175"/>
      <c r="AA656" s="175"/>
      <c r="AB656" s="175"/>
      <c r="AC656" s="175"/>
      <c r="AD656" s="175"/>
      <c r="AE656" s="175"/>
      <c r="AF656" s="175"/>
      <c r="AG656" s="175"/>
      <c r="AH656" s="175"/>
      <c r="AI656" s="175"/>
      <c r="AJ656" s="175"/>
      <c r="AK656" s="175"/>
      <c r="AL656" s="175"/>
      <c r="AM656" s="175"/>
      <c r="AN656" s="175"/>
      <c r="AO656" s="175"/>
      <c r="AP656" s="175"/>
      <c r="AQ656" s="175"/>
      <c r="AR656" s="175"/>
      <c r="AS656" s="175"/>
      <c r="AT656" s="175"/>
      <c r="AU656" s="175"/>
      <c r="AV656" s="175"/>
      <c r="AW656" s="175"/>
      <c r="AX656" s="175"/>
      <c r="AY656" s="175"/>
      <c r="AZ656" s="175"/>
      <c r="BA656" s="175"/>
      <c r="BB656" s="175"/>
      <c r="BC656" s="175"/>
      <c r="BD656" s="175"/>
      <c r="BE656" s="175"/>
      <c r="BF656" s="175"/>
      <c r="BG656" s="175"/>
      <c r="BH656" s="175"/>
    </row>
    <row r="657" spans="1:60" outlineLevel="1">
      <c r="A657" s="220"/>
      <c r="B657" s="213"/>
      <c r="C657" s="307" t="s">
        <v>847</v>
      </c>
      <c r="D657" s="308"/>
      <c r="E657" s="309"/>
      <c r="F657" s="310"/>
      <c r="G657" s="311"/>
      <c r="H657" s="175"/>
      <c r="I657" s="175"/>
      <c r="J657" s="175"/>
      <c r="K657" s="175"/>
      <c r="L657" s="175"/>
      <c r="M657" s="175"/>
      <c r="N657" s="175"/>
      <c r="O657" s="175"/>
      <c r="P657" s="175"/>
      <c r="Q657" s="175"/>
      <c r="R657" s="175"/>
      <c r="S657" s="175"/>
      <c r="T657" s="175"/>
      <c r="U657" s="175"/>
      <c r="V657" s="175"/>
      <c r="W657" s="175"/>
      <c r="X657" s="175"/>
      <c r="Y657" s="175"/>
      <c r="Z657" s="175"/>
      <c r="AA657" s="175"/>
      <c r="AB657" s="175"/>
      <c r="AC657" s="175"/>
      <c r="AD657" s="175"/>
      <c r="AE657" s="175"/>
      <c r="AF657" s="175"/>
      <c r="AG657" s="175"/>
      <c r="AH657" s="175"/>
      <c r="AI657" s="175"/>
      <c r="AJ657" s="175"/>
      <c r="AK657" s="175"/>
      <c r="AL657" s="175"/>
      <c r="AM657" s="175"/>
      <c r="AN657" s="175"/>
      <c r="AO657" s="175"/>
      <c r="AP657" s="175"/>
      <c r="AQ657" s="175"/>
      <c r="AR657" s="175"/>
      <c r="AS657" s="175"/>
      <c r="AT657" s="175"/>
      <c r="AU657" s="175"/>
      <c r="AV657" s="175"/>
      <c r="AW657" s="175"/>
      <c r="AX657" s="175"/>
      <c r="AY657" s="175"/>
      <c r="AZ657" s="175"/>
      <c r="BA657" s="212" t="str">
        <f>C657</f>
        <v>Včetně  osazení a dodávka krohovýchvých betonových skruží a zákrytové desky.</v>
      </c>
      <c r="BB657" s="175"/>
      <c r="BC657" s="175"/>
      <c r="BD657" s="175"/>
      <c r="BE657" s="175"/>
      <c r="BF657" s="175"/>
      <c r="BG657" s="175"/>
      <c r="BH657" s="175"/>
    </row>
    <row r="658" spans="1:60" outlineLevel="1">
      <c r="A658" s="220"/>
      <c r="B658" s="213"/>
      <c r="C658" s="307" t="s">
        <v>848</v>
      </c>
      <c r="D658" s="308"/>
      <c r="E658" s="309"/>
      <c r="F658" s="310"/>
      <c r="G658" s="311"/>
      <c r="H658" s="175"/>
      <c r="I658" s="175"/>
      <c r="J658" s="175"/>
      <c r="K658" s="175"/>
      <c r="L658" s="175"/>
      <c r="M658" s="175"/>
      <c r="N658" s="175"/>
      <c r="O658" s="175"/>
      <c r="P658" s="175"/>
      <c r="Q658" s="175"/>
      <c r="R658" s="175"/>
      <c r="S658" s="175"/>
      <c r="T658" s="175"/>
      <c r="U658" s="175"/>
      <c r="V658" s="175"/>
      <c r="W658" s="175"/>
      <c r="X658" s="175"/>
      <c r="Y658" s="175"/>
      <c r="Z658" s="175"/>
      <c r="AA658" s="175"/>
      <c r="AB658" s="175"/>
      <c r="AC658" s="175"/>
      <c r="AD658" s="175"/>
      <c r="AE658" s="175"/>
      <c r="AF658" s="175"/>
      <c r="AG658" s="175"/>
      <c r="AH658" s="175"/>
      <c r="AI658" s="175"/>
      <c r="AJ658" s="175"/>
      <c r="AK658" s="175"/>
      <c r="AL658" s="175"/>
      <c r="AM658" s="175"/>
      <c r="AN658" s="175"/>
      <c r="AO658" s="175"/>
      <c r="AP658" s="175"/>
      <c r="AQ658" s="175"/>
      <c r="AR658" s="175"/>
      <c r="AS658" s="175"/>
      <c r="AT658" s="175"/>
      <c r="AU658" s="175"/>
      <c r="AV658" s="175"/>
      <c r="AW658" s="175"/>
      <c r="AX658" s="175"/>
      <c r="AY658" s="175"/>
      <c r="AZ658" s="175"/>
      <c r="BA658" s="212" t="str">
        <f>C658</f>
        <v>S  montáží a dodávky vstupního poklopu.</v>
      </c>
      <c r="BB658" s="175"/>
      <c r="BC658" s="175"/>
      <c r="BD658" s="175"/>
      <c r="BE658" s="175"/>
      <c r="BF658" s="175"/>
      <c r="BG658" s="175"/>
      <c r="BH658" s="175"/>
    </row>
    <row r="659" spans="1:60" ht="22.5" outlineLevel="1">
      <c r="A659" s="220">
        <v>172</v>
      </c>
      <c r="B659" s="213" t="s">
        <v>849</v>
      </c>
      <c r="C659" s="231" t="s">
        <v>850</v>
      </c>
      <c r="D659" s="215" t="s">
        <v>188</v>
      </c>
      <c r="E659" s="239">
        <v>2.9249999999999998</v>
      </c>
      <c r="F659" s="219"/>
      <c r="G659" s="222">
        <f>E659*F659</f>
        <v>0</v>
      </c>
      <c r="H659" s="175"/>
      <c r="I659" s="175"/>
      <c r="J659" s="175"/>
      <c r="K659" s="175"/>
      <c r="L659" s="175"/>
      <c r="M659" s="175"/>
      <c r="N659" s="175"/>
      <c r="O659" s="175"/>
      <c r="P659" s="175"/>
      <c r="Q659" s="175"/>
      <c r="R659" s="175"/>
      <c r="S659" s="175"/>
      <c r="T659" s="175"/>
      <c r="U659" s="175"/>
      <c r="V659" s="175"/>
      <c r="W659" s="175"/>
      <c r="X659" s="175"/>
      <c r="Y659" s="175"/>
      <c r="Z659" s="175"/>
      <c r="AA659" s="175"/>
      <c r="AB659" s="175"/>
      <c r="AC659" s="175"/>
      <c r="AD659" s="175"/>
      <c r="AE659" s="175"/>
      <c r="AF659" s="175"/>
      <c r="AG659" s="175"/>
      <c r="AH659" s="175"/>
      <c r="AI659" s="175"/>
      <c r="AJ659" s="175"/>
      <c r="AK659" s="175"/>
      <c r="AL659" s="175"/>
      <c r="AM659" s="175"/>
      <c r="AN659" s="175"/>
      <c r="AO659" s="175"/>
      <c r="AP659" s="175"/>
      <c r="AQ659" s="175"/>
      <c r="AR659" s="175"/>
      <c r="AS659" s="175"/>
      <c r="AT659" s="175"/>
      <c r="AU659" s="175"/>
      <c r="AV659" s="175"/>
      <c r="AW659" s="175"/>
      <c r="AX659" s="175"/>
      <c r="AY659" s="175"/>
      <c r="AZ659" s="175"/>
      <c r="BA659" s="175"/>
      <c r="BB659" s="175"/>
      <c r="BC659" s="175"/>
      <c r="BD659" s="175"/>
      <c r="BE659" s="175"/>
      <c r="BF659" s="175"/>
      <c r="BG659" s="175"/>
      <c r="BH659" s="175"/>
    </row>
    <row r="660" spans="1:60" outlineLevel="1">
      <c r="A660" s="220"/>
      <c r="B660" s="213"/>
      <c r="C660" s="233" t="s">
        <v>441</v>
      </c>
      <c r="D660" s="217"/>
      <c r="E660" s="241"/>
      <c r="F660" s="219"/>
      <c r="G660" s="222"/>
      <c r="H660" s="175"/>
      <c r="I660" s="175"/>
      <c r="J660" s="175"/>
      <c r="K660" s="175"/>
      <c r="L660" s="175"/>
      <c r="M660" s="175"/>
      <c r="N660" s="175"/>
      <c r="O660" s="175"/>
      <c r="P660" s="175"/>
      <c r="Q660" s="175"/>
      <c r="R660" s="175"/>
      <c r="S660" s="175"/>
      <c r="T660" s="175"/>
      <c r="U660" s="175"/>
      <c r="V660" s="175"/>
      <c r="W660" s="175"/>
      <c r="X660" s="175"/>
      <c r="Y660" s="175"/>
      <c r="Z660" s="175"/>
      <c r="AA660" s="175"/>
      <c r="AB660" s="175"/>
      <c r="AC660" s="175"/>
      <c r="AD660" s="175"/>
      <c r="AE660" s="175"/>
      <c r="AF660" s="175"/>
      <c r="AG660" s="175"/>
      <c r="AH660" s="175"/>
      <c r="AI660" s="175"/>
      <c r="AJ660" s="175"/>
      <c r="AK660" s="175"/>
      <c r="AL660" s="175"/>
      <c r="AM660" s="175"/>
      <c r="AN660" s="175"/>
      <c r="AO660" s="175"/>
      <c r="AP660" s="175"/>
      <c r="AQ660" s="175"/>
      <c r="AR660" s="175"/>
      <c r="AS660" s="175"/>
      <c r="AT660" s="175"/>
      <c r="AU660" s="175"/>
      <c r="AV660" s="175"/>
      <c r="AW660" s="175"/>
      <c r="AX660" s="175"/>
      <c r="AY660" s="175"/>
      <c r="AZ660" s="175"/>
      <c r="BA660" s="175"/>
      <c r="BB660" s="175"/>
      <c r="BC660" s="175"/>
      <c r="BD660" s="175"/>
      <c r="BE660" s="175"/>
      <c r="BF660" s="175"/>
      <c r="BG660" s="175"/>
      <c r="BH660" s="175"/>
    </row>
    <row r="661" spans="1:60" outlineLevel="1">
      <c r="A661" s="220"/>
      <c r="B661" s="213"/>
      <c r="C661" s="233" t="s">
        <v>851</v>
      </c>
      <c r="D661" s="217"/>
      <c r="E661" s="241">
        <v>2.9249999999999998</v>
      </c>
      <c r="F661" s="219"/>
      <c r="G661" s="222"/>
      <c r="H661" s="175"/>
      <c r="I661" s="175"/>
      <c r="J661" s="175"/>
      <c r="K661" s="175"/>
      <c r="L661" s="175"/>
      <c r="M661" s="175"/>
      <c r="N661" s="175"/>
      <c r="O661" s="175"/>
      <c r="P661" s="175"/>
      <c r="Q661" s="175"/>
      <c r="R661" s="175"/>
      <c r="S661" s="175"/>
      <c r="T661" s="175"/>
      <c r="U661" s="175"/>
      <c r="V661" s="175"/>
      <c r="W661" s="175"/>
      <c r="X661" s="175"/>
      <c r="Y661" s="175"/>
      <c r="Z661" s="175"/>
      <c r="AA661" s="175"/>
      <c r="AB661" s="175"/>
      <c r="AC661" s="175"/>
      <c r="AD661" s="175"/>
      <c r="AE661" s="175"/>
      <c r="AF661" s="175"/>
      <c r="AG661" s="175"/>
      <c r="AH661" s="175"/>
      <c r="AI661" s="175"/>
      <c r="AJ661" s="175"/>
      <c r="AK661" s="175"/>
      <c r="AL661" s="175"/>
      <c r="AM661" s="175"/>
      <c r="AN661" s="175"/>
      <c r="AO661" s="175"/>
      <c r="AP661" s="175"/>
      <c r="AQ661" s="175"/>
      <c r="AR661" s="175"/>
      <c r="AS661" s="175"/>
      <c r="AT661" s="175"/>
      <c r="AU661" s="175"/>
      <c r="AV661" s="175"/>
      <c r="AW661" s="175"/>
      <c r="AX661" s="175"/>
      <c r="AY661" s="175"/>
      <c r="AZ661" s="175"/>
      <c r="BA661" s="175"/>
      <c r="BB661" s="175"/>
      <c r="BC661" s="175"/>
      <c r="BD661" s="175"/>
      <c r="BE661" s="175"/>
      <c r="BF661" s="175"/>
      <c r="BG661" s="175"/>
      <c r="BH661" s="175"/>
    </row>
    <row r="662" spans="1:60">
      <c r="A662" s="221" t="s">
        <v>157</v>
      </c>
      <c r="B662" s="214" t="s">
        <v>100</v>
      </c>
      <c r="C662" s="232" t="s">
        <v>101</v>
      </c>
      <c r="D662" s="216"/>
      <c r="E662" s="240"/>
      <c r="F662" s="312">
        <f>SUM(G663:G672)</f>
        <v>0</v>
      </c>
      <c r="G662" s="313"/>
    </row>
    <row r="663" spans="1:60" outlineLevel="1">
      <c r="A663" s="220">
        <v>173</v>
      </c>
      <c r="B663" s="213" t="s">
        <v>852</v>
      </c>
      <c r="C663" s="231" t="s">
        <v>853</v>
      </c>
      <c r="D663" s="215" t="s">
        <v>164</v>
      </c>
      <c r="E663" s="239">
        <v>137.75</v>
      </c>
      <c r="F663" s="219"/>
      <c r="G663" s="222">
        <f>E663*F663</f>
        <v>0</v>
      </c>
      <c r="H663" s="175"/>
      <c r="I663" s="175"/>
      <c r="J663" s="175"/>
      <c r="K663" s="175"/>
      <c r="L663" s="175"/>
      <c r="M663" s="175"/>
      <c r="N663" s="175"/>
      <c r="O663" s="175"/>
      <c r="P663" s="175"/>
      <c r="Q663" s="175"/>
      <c r="R663" s="175"/>
      <c r="S663" s="175"/>
      <c r="T663" s="175"/>
      <c r="U663" s="175"/>
      <c r="V663" s="175"/>
      <c r="W663" s="175"/>
      <c r="X663" s="175"/>
      <c r="Y663" s="175"/>
      <c r="Z663" s="175"/>
      <c r="AA663" s="175"/>
      <c r="AB663" s="175"/>
      <c r="AC663" s="175"/>
      <c r="AD663" s="175"/>
      <c r="AE663" s="175"/>
      <c r="AF663" s="175"/>
      <c r="AG663" s="175"/>
      <c r="AH663" s="175"/>
      <c r="AI663" s="175"/>
      <c r="AJ663" s="175"/>
      <c r="AK663" s="175"/>
      <c r="AL663" s="175"/>
      <c r="AM663" s="175"/>
      <c r="AN663" s="175"/>
      <c r="AO663" s="175"/>
      <c r="AP663" s="175"/>
      <c r="AQ663" s="175"/>
      <c r="AR663" s="175"/>
      <c r="AS663" s="175"/>
      <c r="AT663" s="175"/>
      <c r="AU663" s="175"/>
      <c r="AV663" s="175"/>
      <c r="AW663" s="175"/>
      <c r="AX663" s="175"/>
      <c r="AY663" s="175"/>
      <c r="AZ663" s="175"/>
      <c r="BA663" s="175"/>
      <c r="BB663" s="175"/>
      <c r="BC663" s="175"/>
      <c r="BD663" s="175"/>
      <c r="BE663" s="175"/>
      <c r="BF663" s="175"/>
      <c r="BG663" s="175"/>
      <c r="BH663" s="175"/>
    </row>
    <row r="664" spans="1:60" outlineLevel="1">
      <c r="A664" s="220"/>
      <c r="B664" s="213"/>
      <c r="C664" s="233" t="s">
        <v>854</v>
      </c>
      <c r="D664" s="217"/>
      <c r="E664" s="241">
        <v>51.5</v>
      </c>
      <c r="F664" s="219"/>
      <c r="G664" s="222"/>
      <c r="H664" s="175"/>
      <c r="I664" s="175"/>
      <c r="J664" s="175"/>
      <c r="K664" s="175"/>
      <c r="L664" s="175"/>
      <c r="M664" s="175"/>
      <c r="N664" s="175"/>
      <c r="O664" s="175"/>
      <c r="P664" s="175"/>
      <c r="Q664" s="175"/>
      <c r="R664" s="175"/>
      <c r="S664" s="175"/>
      <c r="T664" s="175"/>
      <c r="U664" s="175"/>
      <c r="V664" s="175"/>
      <c r="W664" s="175"/>
      <c r="X664" s="175"/>
      <c r="Y664" s="175"/>
      <c r="Z664" s="175"/>
      <c r="AA664" s="175"/>
      <c r="AB664" s="175"/>
      <c r="AC664" s="175"/>
      <c r="AD664" s="175"/>
      <c r="AE664" s="175"/>
      <c r="AF664" s="175"/>
      <c r="AG664" s="175"/>
      <c r="AH664" s="175"/>
      <c r="AI664" s="175"/>
      <c r="AJ664" s="175"/>
      <c r="AK664" s="175"/>
      <c r="AL664" s="175"/>
      <c r="AM664" s="175"/>
      <c r="AN664" s="175"/>
      <c r="AO664" s="175"/>
      <c r="AP664" s="175"/>
      <c r="AQ664" s="175"/>
      <c r="AR664" s="175"/>
      <c r="AS664" s="175"/>
      <c r="AT664" s="175"/>
      <c r="AU664" s="175"/>
      <c r="AV664" s="175"/>
      <c r="AW664" s="175"/>
      <c r="AX664" s="175"/>
      <c r="AY664" s="175"/>
      <c r="AZ664" s="175"/>
      <c r="BA664" s="175"/>
      <c r="BB664" s="175"/>
      <c r="BC664" s="175"/>
      <c r="BD664" s="175"/>
      <c r="BE664" s="175"/>
      <c r="BF664" s="175"/>
      <c r="BG664" s="175"/>
      <c r="BH664" s="175"/>
    </row>
    <row r="665" spans="1:60" outlineLevel="1">
      <c r="A665" s="220"/>
      <c r="B665" s="213"/>
      <c r="C665" s="233" t="s">
        <v>855</v>
      </c>
      <c r="D665" s="217"/>
      <c r="E665" s="241">
        <v>86.25</v>
      </c>
      <c r="F665" s="219"/>
      <c r="G665" s="222"/>
      <c r="H665" s="175"/>
      <c r="I665" s="175"/>
      <c r="J665" s="175"/>
      <c r="K665" s="175"/>
      <c r="L665" s="175"/>
      <c r="M665" s="175"/>
      <c r="N665" s="175"/>
      <c r="O665" s="175"/>
      <c r="P665" s="175"/>
      <c r="Q665" s="175"/>
      <c r="R665" s="175"/>
      <c r="S665" s="175"/>
      <c r="T665" s="175"/>
      <c r="U665" s="175"/>
      <c r="V665" s="175"/>
      <c r="W665" s="175"/>
      <c r="X665" s="175"/>
      <c r="Y665" s="175"/>
      <c r="Z665" s="175"/>
      <c r="AA665" s="175"/>
      <c r="AB665" s="175"/>
      <c r="AC665" s="175"/>
      <c r="AD665" s="175"/>
      <c r="AE665" s="175"/>
      <c r="AF665" s="175"/>
      <c r="AG665" s="175"/>
      <c r="AH665" s="175"/>
      <c r="AI665" s="175"/>
      <c r="AJ665" s="175"/>
      <c r="AK665" s="175"/>
      <c r="AL665" s="175"/>
      <c r="AM665" s="175"/>
      <c r="AN665" s="175"/>
      <c r="AO665" s="175"/>
      <c r="AP665" s="175"/>
      <c r="AQ665" s="175"/>
      <c r="AR665" s="175"/>
      <c r="AS665" s="175"/>
      <c r="AT665" s="175"/>
      <c r="AU665" s="175"/>
      <c r="AV665" s="175"/>
      <c r="AW665" s="175"/>
      <c r="AX665" s="175"/>
      <c r="AY665" s="175"/>
      <c r="AZ665" s="175"/>
      <c r="BA665" s="175"/>
      <c r="BB665" s="175"/>
      <c r="BC665" s="175"/>
      <c r="BD665" s="175"/>
      <c r="BE665" s="175"/>
      <c r="BF665" s="175"/>
      <c r="BG665" s="175"/>
      <c r="BH665" s="175"/>
    </row>
    <row r="666" spans="1:60" outlineLevel="1">
      <c r="A666" s="220">
        <v>174</v>
      </c>
      <c r="B666" s="213" t="s">
        <v>856</v>
      </c>
      <c r="C666" s="231" t="s">
        <v>857</v>
      </c>
      <c r="D666" s="215" t="s">
        <v>164</v>
      </c>
      <c r="E666" s="239">
        <v>10</v>
      </c>
      <c r="F666" s="219"/>
      <c r="G666" s="222">
        <f>E666*F666</f>
        <v>0</v>
      </c>
      <c r="H666" s="175"/>
      <c r="I666" s="175"/>
      <c r="J666" s="175"/>
      <c r="K666" s="175"/>
      <c r="L666" s="175"/>
      <c r="M666" s="175"/>
      <c r="N666" s="175"/>
      <c r="O666" s="175"/>
      <c r="P666" s="175"/>
      <c r="Q666" s="175"/>
      <c r="R666" s="175"/>
      <c r="S666" s="175"/>
      <c r="T666" s="175"/>
      <c r="U666" s="175"/>
      <c r="V666" s="175"/>
      <c r="W666" s="175"/>
      <c r="X666" s="175"/>
      <c r="Y666" s="175"/>
      <c r="Z666" s="175"/>
      <c r="AA666" s="175"/>
      <c r="AB666" s="175"/>
      <c r="AC666" s="175"/>
      <c r="AD666" s="175"/>
      <c r="AE666" s="175"/>
      <c r="AF666" s="175"/>
      <c r="AG666" s="175"/>
      <c r="AH666" s="175"/>
      <c r="AI666" s="175"/>
      <c r="AJ666" s="175"/>
      <c r="AK666" s="175"/>
      <c r="AL666" s="175"/>
      <c r="AM666" s="175"/>
      <c r="AN666" s="175"/>
      <c r="AO666" s="175"/>
      <c r="AP666" s="175"/>
      <c r="AQ666" s="175"/>
      <c r="AR666" s="175"/>
      <c r="AS666" s="175"/>
      <c r="AT666" s="175"/>
      <c r="AU666" s="175"/>
      <c r="AV666" s="175"/>
      <c r="AW666" s="175"/>
      <c r="AX666" s="175"/>
      <c r="AY666" s="175"/>
      <c r="AZ666" s="175"/>
      <c r="BA666" s="175"/>
      <c r="BB666" s="175"/>
      <c r="BC666" s="175"/>
      <c r="BD666" s="175"/>
      <c r="BE666" s="175"/>
      <c r="BF666" s="175"/>
      <c r="BG666" s="175"/>
      <c r="BH666" s="175"/>
    </row>
    <row r="667" spans="1:60" outlineLevel="1">
      <c r="A667" s="220"/>
      <c r="B667" s="213"/>
      <c r="C667" s="233" t="s">
        <v>858</v>
      </c>
      <c r="D667" s="217"/>
      <c r="E667" s="241">
        <v>10</v>
      </c>
      <c r="F667" s="219"/>
      <c r="G667" s="222"/>
      <c r="H667" s="175"/>
      <c r="I667" s="175"/>
      <c r="J667" s="175"/>
      <c r="K667" s="175"/>
      <c r="L667" s="175"/>
      <c r="M667" s="175"/>
      <c r="N667" s="175"/>
      <c r="O667" s="175"/>
      <c r="P667" s="175"/>
      <c r="Q667" s="175"/>
      <c r="R667" s="175"/>
      <c r="S667" s="175"/>
      <c r="T667" s="175"/>
      <c r="U667" s="175"/>
      <c r="V667" s="175"/>
      <c r="W667" s="175"/>
      <c r="X667" s="175"/>
      <c r="Y667" s="175"/>
      <c r="Z667" s="175"/>
      <c r="AA667" s="175"/>
      <c r="AB667" s="175"/>
      <c r="AC667" s="175"/>
      <c r="AD667" s="175"/>
      <c r="AE667" s="175"/>
      <c r="AF667" s="175"/>
      <c r="AG667" s="175"/>
      <c r="AH667" s="175"/>
      <c r="AI667" s="175"/>
      <c r="AJ667" s="175"/>
      <c r="AK667" s="175"/>
      <c r="AL667" s="175"/>
      <c r="AM667" s="175"/>
      <c r="AN667" s="175"/>
      <c r="AO667" s="175"/>
      <c r="AP667" s="175"/>
      <c r="AQ667" s="175"/>
      <c r="AR667" s="175"/>
      <c r="AS667" s="175"/>
      <c r="AT667" s="175"/>
      <c r="AU667" s="175"/>
      <c r="AV667" s="175"/>
      <c r="AW667" s="175"/>
      <c r="AX667" s="175"/>
      <c r="AY667" s="175"/>
      <c r="AZ667" s="175"/>
      <c r="BA667" s="175"/>
      <c r="BB667" s="175"/>
      <c r="BC667" s="175"/>
      <c r="BD667" s="175"/>
      <c r="BE667" s="175"/>
      <c r="BF667" s="175"/>
      <c r="BG667" s="175"/>
      <c r="BH667" s="175"/>
    </row>
    <row r="668" spans="1:60" outlineLevel="1">
      <c r="A668" s="220">
        <v>175</v>
      </c>
      <c r="B668" s="213" t="s">
        <v>859</v>
      </c>
      <c r="C668" s="231" t="s">
        <v>860</v>
      </c>
      <c r="D668" s="215" t="s">
        <v>164</v>
      </c>
      <c r="E668" s="239">
        <v>42.39</v>
      </c>
      <c r="F668" s="219"/>
      <c r="G668" s="222">
        <f>E668*F668</f>
        <v>0</v>
      </c>
      <c r="H668" s="175"/>
      <c r="I668" s="175"/>
      <c r="J668" s="175"/>
      <c r="K668" s="175"/>
      <c r="L668" s="175"/>
      <c r="M668" s="175"/>
      <c r="N668" s="175"/>
      <c r="O668" s="175"/>
      <c r="P668" s="175"/>
      <c r="Q668" s="175"/>
      <c r="R668" s="175"/>
      <c r="S668" s="175"/>
      <c r="T668" s="175"/>
      <c r="U668" s="175"/>
      <c r="V668" s="175"/>
      <c r="W668" s="175"/>
      <c r="X668" s="175"/>
      <c r="Y668" s="175"/>
      <c r="Z668" s="175"/>
      <c r="AA668" s="175"/>
      <c r="AB668" s="175"/>
      <c r="AC668" s="175"/>
      <c r="AD668" s="175"/>
      <c r="AE668" s="175"/>
      <c r="AF668" s="175"/>
      <c r="AG668" s="175"/>
      <c r="AH668" s="175"/>
      <c r="AI668" s="175"/>
      <c r="AJ668" s="175"/>
      <c r="AK668" s="175"/>
      <c r="AL668" s="175"/>
      <c r="AM668" s="175"/>
      <c r="AN668" s="175"/>
      <c r="AO668" s="175"/>
      <c r="AP668" s="175"/>
      <c r="AQ668" s="175"/>
      <c r="AR668" s="175"/>
      <c r="AS668" s="175"/>
      <c r="AT668" s="175"/>
      <c r="AU668" s="175"/>
      <c r="AV668" s="175"/>
      <c r="AW668" s="175"/>
      <c r="AX668" s="175"/>
      <c r="AY668" s="175"/>
      <c r="AZ668" s="175"/>
      <c r="BA668" s="175"/>
      <c r="BB668" s="175"/>
      <c r="BC668" s="175"/>
      <c r="BD668" s="175"/>
      <c r="BE668" s="175"/>
      <c r="BF668" s="175"/>
      <c r="BG668" s="175"/>
      <c r="BH668" s="175"/>
    </row>
    <row r="669" spans="1:60" outlineLevel="1">
      <c r="A669" s="220"/>
      <c r="B669" s="213"/>
      <c r="C669" s="233" t="s">
        <v>861</v>
      </c>
      <c r="D669" s="217"/>
      <c r="E669" s="241"/>
      <c r="F669" s="219"/>
      <c r="G669" s="222"/>
      <c r="H669" s="175"/>
      <c r="I669" s="175"/>
      <c r="J669" s="175"/>
      <c r="K669" s="175"/>
      <c r="L669" s="175"/>
      <c r="M669" s="175"/>
      <c r="N669" s="175"/>
      <c r="O669" s="175"/>
      <c r="P669" s="175"/>
      <c r="Q669" s="175"/>
      <c r="R669" s="175"/>
      <c r="S669" s="175"/>
      <c r="T669" s="175"/>
      <c r="U669" s="175"/>
      <c r="V669" s="175"/>
      <c r="W669" s="175"/>
      <c r="X669" s="175"/>
      <c r="Y669" s="175"/>
      <c r="Z669" s="175"/>
      <c r="AA669" s="175"/>
      <c r="AB669" s="175"/>
      <c r="AC669" s="175"/>
      <c r="AD669" s="175"/>
      <c r="AE669" s="175"/>
      <c r="AF669" s="175"/>
      <c r="AG669" s="175"/>
      <c r="AH669" s="175"/>
      <c r="AI669" s="175"/>
      <c r="AJ669" s="175"/>
      <c r="AK669" s="175"/>
      <c r="AL669" s="175"/>
      <c r="AM669" s="175"/>
      <c r="AN669" s="175"/>
      <c r="AO669" s="175"/>
      <c r="AP669" s="175"/>
      <c r="AQ669" s="175"/>
      <c r="AR669" s="175"/>
      <c r="AS669" s="175"/>
      <c r="AT669" s="175"/>
      <c r="AU669" s="175"/>
      <c r="AV669" s="175"/>
      <c r="AW669" s="175"/>
      <c r="AX669" s="175"/>
      <c r="AY669" s="175"/>
      <c r="AZ669" s="175"/>
      <c r="BA669" s="175"/>
      <c r="BB669" s="175"/>
      <c r="BC669" s="175"/>
      <c r="BD669" s="175"/>
      <c r="BE669" s="175"/>
      <c r="BF669" s="175"/>
      <c r="BG669" s="175"/>
      <c r="BH669" s="175"/>
    </row>
    <row r="670" spans="1:60" outlineLevel="1">
      <c r="A670" s="220"/>
      <c r="B670" s="213"/>
      <c r="C670" s="233" t="s">
        <v>862</v>
      </c>
      <c r="D670" s="217"/>
      <c r="E670" s="241">
        <v>42.39</v>
      </c>
      <c r="F670" s="219"/>
      <c r="G670" s="222"/>
      <c r="H670" s="175"/>
      <c r="I670" s="175"/>
      <c r="J670" s="175"/>
      <c r="K670" s="175"/>
      <c r="L670" s="175"/>
      <c r="M670" s="175"/>
      <c r="N670" s="175"/>
      <c r="O670" s="175"/>
      <c r="P670" s="175"/>
      <c r="Q670" s="175"/>
      <c r="R670" s="175"/>
      <c r="S670" s="175"/>
      <c r="T670" s="175"/>
      <c r="U670" s="175"/>
      <c r="V670" s="175"/>
      <c r="W670" s="175"/>
      <c r="X670" s="175"/>
      <c r="Y670" s="175"/>
      <c r="Z670" s="175"/>
      <c r="AA670" s="175"/>
      <c r="AB670" s="175"/>
      <c r="AC670" s="175"/>
      <c r="AD670" s="175"/>
      <c r="AE670" s="175"/>
      <c r="AF670" s="175"/>
      <c r="AG670" s="175"/>
      <c r="AH670" s="175"/>
      <c r="AI670" s="175"/>
      <c r="AJ670" s="175"/>
      <c r="AK670" s="175"/>
      <c r="AL670" s="175"/>
      <c r="AM670" s="175"/>
      <c r="AN670" s="175"/>
      <c r="AO670" s="175"/>
      <c r="AP670" s="175"/>
      <c r="AQ670" s="175"/>
      <c r="AR670" s="175"/>
      <c r="AS670" s="175"/>
      <c r="AT670" s="175"/>
      <c r="AU670" s="175"/>
      <c r="AV670" s="175"/>
      <c r="AW670" s="175"/>
      <c r="AX670" s="175"/>
      <c r="AY670" s="175"/>
      <c r="AZ670" s="175"/>
      <c r="BA670" s="175"/>
      <c r="BB670" s="175"/>
      <c r="BC670" s="175"/>
      <c r="BD670" s="175"/>
      <c r="BE670" s="175"/>
      <c r="BF670" s="175"/>
      <c r="BG670" s="175"/>
      <c r="BH670" s="175"/>
    </row>
    <row r="671" spans="1:60" outlineLevel="1">
      <c r="A671" s="220">
        <v>176</v>
      </c>
      <c r="B671" s="213" t="s">
        <v>863</v>
      </c>
      <c r="C671" s="231" t="s">
        <v>864</v>
      </c>
      <c r="D671" s="215" t="s">
        <v>164</v>
      </c>
      <c r="E671" s="239">
        <v>112.5</v>
      </c>
      <c r="F671" s="219"/>
      <c r="G671" s="222">
        <f>E671*F671</f>
        <v>0</v>
      </c>
      <c r="H671" s="175"/>
      <c r="I671" s="175"/>
      <c r="J671" s="175"/>
      <c r="K671" s="175"/>
      <c r="L671" s="175"/>
      <c r="M671" s="175"/>
      <c r="N671" s="175"/>
      <c r="O671" s="175"/>
      <c r="P671" s="175"/>
      <c r="Q671" s="175"/>
      <c r="R671" s="175"/>
      <c r="S671" s="175"/>
      <c r="T671" s="175"/>
      <c r="U671" s="175"/>
      <c r="V671" s="175"/>
      <c r="W671" s="175"/>
      <c r="X671" s="175"/>
      <c r="Y671" s="175"/>
      <c r="Z671" s="175"/>
      <c r="AA671" s="175"/>
      <c r="AB671" s="175"/>
      <c r="AC671" s="175"/>
      <c r="AD671" s="175"/>
      <c r="AE671" s="175"/>
      <c r="AF671" s="175"/>
      <c r="AG671" s="175"/>
      <c r="AH671" s="175"/>
      <c r="AI671" s="175"/>
      <c r="AJ671" s="175"/>
      <c r="AK671" s="175"/>
      <c r="AL671" s="175"/>
      <c r="AM671" s="175"/>
      <c r="AN671" s="175"/>
      <c r="AO671" s="175"/>
      <c r="AP671" s="175"/>
      <c r="AQ671" s="175"/>
      <c r="AR671" s="175"/>
      <c r="AS671" s="175"/>
      <c r="AT671" s="175"/>
      <c r="AU671" s="175"/>
      <c r="AV671" s="175"/>
      <c r="AW671" s="175"/>
      <c r="AX671" s="175"/>
      <c r="AY671" s="175"/>
      <c r="AZ671" s="175"/>
      <c r="BA671" s="175"/>
      <c r="BB671" s="175"/>
      <c r="BC671" s="175"/>
      <c r="BD671" s="175"/>
      <c r="BE671" s="175"/>
      <c r="BF671" s="175"/>
      <c r="BG671" s="175"/>
      <c r="BH671" s="175"/>
    </row>
    <row r="672" spans="1:60" outlineLevel="1">
      <c r="A672" s="220"/>
      <c r="B672" s="213"/>
      <c r="C672" s="233" t="s">
        <v>865</v>
      </c>
      <c r="D672" s="217"/>
      <c r="E672" s="241">
        <v>112.5</v>
      </c>
      <c r="F672" s="219"/>
      <c r="G672" s="222"/>
      <c r="H672" s="175"/>
      <c r="I672" s="175"/>
      <c r="J672" s="175"/>
      <c r="K672" s="175"/>
      <c r="L672" s="175"/>
      <c r="M672" s="175"/>
      <c r="N672" s="175"/>
      <c r="O672" s="175"/>
      <c r="P672" s="175"/>
      <c r="Q672" s="175"/>
      <c r="R672" s="175"/>
      <c r="S672" s="175"/>
      <c r="T672" s="175"/>
      <c r="U672" s="175"/>
      <c r="V672" s="175"/>
      <c r="W672" s="175"/>
      <c r="X672" s="175"/>
      <c r="Y672" s="175"/>
      <c r="Z672" s="175"/>
      <c r="AA672" s="175"/>
      <c r="AB672" s="175"/>
      <c r="AC672" s="175"/>
      <c r="AD672" s="175"/>
      <c r="AE672" s="175"/>
      <c r="AF672" s="175"/>
      <c r="AG672" s="175"/>
      <c r="AH672" s="175"/>
      <c r="AI672" s="175"/>
      <c r="AJ672" s="175"/>
      <c r="AK672" s="175"/>
      <c r="AL672" s="175"/>
      <c r="AM672" s="175"/>
      <c r="AN672" s="175"/>
      <c r="AO672" s="175"/>
      <c r="AP672" s="175"/>
      <c r="AQ672" s="175"/>
      <c r="AR672" s="175"/>
      <c r="AS672" s="175"/>
      <c r="AT672" s="175"/>
      <c r="AU672" s="175"/>
      <c r="AV672" s="175"/>
      <c r="AW672" s="175"/>
      <c r="AX672" s="175"/>
      <c r="AY672" s="175"/>
      <c r="AZ672" s="175"/>
      <c r="BA672" s="175"/>
      <c r="BB672" s="175"/>
      <c r="BC672" s="175"/>
      <c r="BD672" s="175"/>
      <c r="BE672" s="175"/>
      <c r="BF672" s="175"/>
      <c r="BG672" s="175"/>
      <c r="BH672" s="175"/>
    </row>
    <row r="673" spans="1:60" ht="25.5">
      <c r="A673" s="221" t="s">
        <v>157</v>
      </c>
      <c r="B673" s="214" t="s">
        <v>102</v>
      </c>
      <c r="C673" s="232" t="s">
        <v>103</v>
      </c>
      <c r="D673" s="216"/>
      <c r="E673" s="240"/>
      <c r="F673" s="312">
        <f>SUM(G674:G707)</f>
        <v>0</v>
      </c>
      <c r="G673" s="313"/>
    </row>
    <row r="674" spans="1:60" outlineLevel="1">
      <c r="A674" s="220">
        <v>177</v>
      </c>
      <c r="B674" s="213" t="s">
        <v>866</v>
      </c>
      <c r="C674" s="231" t="s">
        <v>867</v>
      </c>
      <c r="D674" s="215" t="s">
        <v>164</v>
      </c>
      <c r="E674" s="239">
        <v>104.8725</v>
      </c>
      <c r="F674" s="219"/>
      <c r="G674" s="222">
        <f>E674*F674</f>
        <v>0</v>
      </c>
      <c r="H674" s="175"/>
      <c r="I674" s="175"/>
      <c r="J674" s="175"/>
      <c r="K674" s="175"/>
      <c r="L674" s="175"/>
      <c r="M674" s="175"/>
      <c r="N674" s="175"/>
      <c r="O674" s="175"/>
      <c r="P674" s="175"/>
      <c r="Q674" s="175"/>
      <c r="R674" s="175"/>
      <c r="S674" s="175"/>
      <c r="T674" s="175"/>
      <c r="U674" s="175"/>
      <c r="V674" s="175"/>
      <c r="W674" s="175"/>
      <c r="X674" s="175"/>
      <c r="Y674" s="175"/>
      <c r="Z674" s="175"/>
      <c r="AA674" s="175"/>
      <c r="AB674" s="175"/>
      <c r="AC674" s="175"/>
      <c r="AD674" s="175"/>
      <c r="AE674" s="175"/>
      <c r="AF674" s="175"/>
      <c r="AG674" s="175"/>
      <c r="AH674" s="175"/>
      <c r="AI674" s="175"/>
      <c r="AJ674" s="175"/>
      <c r="AK674" s="175"/>
      <c r="AL674" s="175"/>
      <c r="AM674" s="175"/>
      <c r="AN674" s="175"/>
      <c r="AO674" s="175"/>
      <c r="AP674" s="175"/>
      <c r="AQ674" s="175"/>
      <c r="AR674" s="175"/>
      <c r="AS674" s="175"/>
      <c r="AT674" s="175"/>
      <c r="AU674" s="175"/>
      <c r="AV674" s="175"/>
      <c r="AW674" s="175"/>
      <c r="AX674" s="175"/>
      <c r="AY674" s="175"/>
      <c r="AZ674" s="175"/>
      <c r="BA674" s="175"/>
      <c r="BB674" s="175"/>
      <c r="BC674" s="175"/>
      <c r="BD674" s="175"/>
      <c r="BE674" s="175"/>
      <c r="BF674" s="175"/>
      <c r="BG674" s="175"/>
      <c r="BH674" s="175"/>
    </row>
    <row r="675" spans="1:60" outlineLevel="1">
      <c r="A675" s="220"/>
      <c r="B675" s="213"/>
      <c r="C675" s="233" t="s">
        <v>868</v>
      </c>
      <c r="D675" s="217"/>
      <c r="E675" s="241">
        <v>104.8725</v>
      </c>
      <c r="F675" s="219"/>
      <c r="G675" s="222"/>
      <c r="H675" s="175"/>
      <c r="I675" s="175"/>
      <c r="J675" s="175"/>
      <c r="K675" s="175"/>
      <c r="L675" s="175"/>
      <c r="M675" s="175"/>
      <c r="N675" s="175"/>
      <c r="O675" s="175"/>
      <c r="P675" s="175"/>
      <c r="Q675" s="175"/>
      <c r="R675" s="175"/>
      <c r="S675" s="175"/>
      <c r="T675" s="175"/>
      <c r="U675" s="175"/>
      <c r="V675" s="175"/>
      <c r="W675" s="175"/>
      <c r="X675" s="175"/>
      <c r="Y675" s="175"/>
      <c r="Z675" s="175"/>
      <c r="AA675" s="175"/>
      <c r="AB675" s="175"/>
      <c r="AC675" s="175"/>
      <c r="AD675" s="175"/>
      <c r="AE675" s="175"/>
      <c r="AF675" s="175"/>
      <c r="AG675" s="175"/>
      <c r="AH675" s="175"/>
      <c r="AI675" s="175"/>
      <c r="AJ675" s="175"/>
      <c r="AK675" s="175"/>
      <c r="AL675" s="175"/>
      <c r="AM675" s="175"/>
      <c r="AN675" s="175"/>
      <c r="AO675" s="175"/>
      <c r="AP675" s="175"/>
      <c r="AQ675" s="175"/>
      <c r="AR675" s="175"/>
      <c r="AS675" s="175"/>
      <c r="AT675" s="175"/>
      <c r="AU675" s="175"/>
      <c r="AV675" s="175"/>
      <c r="AW675" s="175"/>
      <c r="AX675" s="175"/>
      <c r="AY675" s="175"/>
      <c r="AZ675" s="175"/>
      <c r="BA675" s="175"/>
      <c r="BB675" s="175"/>
      <c r="BC675" s="175"/>
      <c r="BD675" s="175"/>
      <c r="BE675" s="175"/>
      <c r="BF675" s="175"/>
      <c r="BG675" s="175"/>
      <c r="BH675" s="175"/>
    </row>
    <row r="676" spans="1:60" outlineLevel="1">
      <c r="A676" s="220">
        <v>178</v>
      </c>
      <c r="B676" s="213" t="s">
        <v>869</v>
      </c>
      <c r="C676" s="231" t="s">
        <v>870</v>
      </c>
      <c r="D676" s="215" t="s">
        <v>164</v>
      </c>
      <c r="E676" s="239">
        <v>147.25</v>
      </c>
      <c r="F676" s="219"/>
      <c r="G676" s="222">
        <f>E676*F676</f>
        <v>0</v>
      </c>
      <c r="H676" s="175"/>
      <c r="I676" s="175"/>
      <c r="J676" s="175"/>
      <c r="K676" s="175"/>
      <c r="L676" s="175"/>
      <c r="M676" s="175"/>
      <c r="N676" s="175"/>
      <c r="O676" s="175"/>
      <c r="P676" s="175"/>
      <c r="Q676" s="175"/>
      <c r="R676" s="175"/>
      <c r="S676" s="175"/>
      <c r="T676" s="175"/>
      <c r="U676" s="175"/>
      <c r="V676" s="175"/>
      <c r="W676" s="175"/>
      <c r="X676" s="175"/>
      <c r="Y676" s="175"/>
      <c r="Z676" s="175"/>
      <c r="AA676" s="175"/>
      <c r="AB676" s="175"/>
      <c r="AC676" s="175"/>
      <c r="AD676" s="175"/>
      <c r="AE676" s="175"/>
      <c r="AF676" s="175"/>
      <c r="AG676" s="175"/>
      <c r="AH676" s="175"/>
      <c r="AI676" s="175"/>
      <c r="AJ676" s="175"/>
      <c r="AK676" s="175"/>
      <c r="AL676" s="175"/>
      <c r="AM676" s="175"/>
      <c r="AN676" s="175"/>
      <c r="AO676" s="175"/>
      <c r="AP676" s="175"/>
      <c r="AQ676" s="175"/>
      <c r="AR676" s="175"/>
      <c r="AS676" s="175"/>
      <c r="AT676" s="175"/>
      <c r="AU676" s="175"/>
      <c r="AV676" s="175"/>
      <c r="AW676" s="175"/>
      <c r="AX676" s="175"/>
      <c r="AY676" s="175"/>
      <c r="AZ676" s="175"/>
      <c r="BA676" s="175"/>
      <c r="BB676" s="175"/>
      <c r="BC676" s="175"/>
      <c r="BD676" s="175"/>
      <c r="BE676" s="175"/>
      <c r="BF676" s="175"/>
      <c r="BG676" s="175"/>
      <c r="BH676" s="175"/>
    </row>
    <row r="677" spans="1:60" outlineLevel="1">
      <c r="A677" s="220"/>
      <c r="B677" s="213"/>
      <c r="C677" s="233" t="s">
        <v>540</v>
      </c>
      <c r="D677" s="217"/>
      <c r="E677" s="241"/>
      <c r="F677" s="219"/>
      <c r="G677" s="222"/>
      <c r="H677" s="175"/>
      <c r="I677" s="175"/>
      <c r="J677" s="175"/>
      <c r="K677" s="175"/>
      <c r="L677" s="175"/>
      <c r="M677" s="175"/>
      <c r="N677" s="175"/>
      <c r="O677" s="175"/>
      <c r="P677" s="175"/>
      <c r="Q677" s="175"/>
      <c r="R677" s="175"/>
      <c r="S677" s="175"/>
      <c r="T677" s="175"/>
      <c r="U677" s="175"/>
      <c r="V677" s="175"/>
      <c r="W677" s="175"/>
      <c r="X677" s="175"/>
      <c r="Y677" s="175"/>
      <c r="Z677" s="175"/>
      <c r="AA677" s="175"/>
      <c r="AB677" s="175"/>
      <c r="AC677" s="175"/>
      <c r="AD677" s="175"/>
      <c r="AE677" s="175"/>
      <c r="AF677" s="175"/>
      <c r="AG677" s="175"/>
      <c r="AH677" s="175"/>
      <c r="AI677" s="175"/>
      <c r="AJ677" s="175"/>
      <c r="AK677" s="175"/>
      <c r="AL677" s="175"/>
      <c r="AM677" s="175"/>
      <c r="AN677" s="175"/>
      <c r="AO677" s="175"/>
      <c r="AP677" s="175"/>
      <c r="AQ677" s="175"/>
      <c r="AR677" s="175"/>
      <c r="AS677" s="175"/>
      <c r="AT677" s="175"/>
      <c r="AU677" s="175"/>
      <c r="AV677" s="175"/>
      <c r="AW677" s="175"/>
      <c r="AX677" s="175"/>
      <c r="AY677" s="175"/>
      <c r="AZ677" s="175"/>
      <c r="BA677" s="175"/>
      <c r="BB677" s="175"/>
      <c r="BC677" s="175"/>
      <c r="BD677" s="175"/>
      <c r="BE677" s="175"/>
      <c r="BF677" s="175"/>
      <c r="BG677" s="175"/>
      <c r="BH677" s="175"/>
    </row>
    <row r="678" spans="1:60" outlineLevel="1">
      <c r="A678" s="220"/>
      <c r="B678" s="213"/>
      <c r="C678" s="233" t="s">
        <v>871</v>
      </c>
      <c r="D678" s="217"/>
      <c r="E678" s="241">
        <v>147.25</v>
      </c>
      <c r="F678" s="219"/>
      <c r="G678" s="222"/>
      <c r="H678" s="175"/>
      <c r="I678" s="175"/>
      <c r="J678" s="175"/>
      <c r="K678" s="175"/>
      <c r="L678" s="175"/>
      <c r="M678" s="175"/>
      <c r="N678" s="175"/>
      <c r="O678" s="175"/>
      <c r="P678" s="175"/>
      <c r="Q678" s="175"/>
      <c r="R678" s="175"/>
      <c r="S678" s="175"/>
      <c r="T678" s="175"/>
      <c r="U678" s="175"/>
      <c r="V678" s="175"/>
      <c r="W678" s="175"/>
      <c r="X678" s="175"/>
      <c r="Y678" s="175"/>
      <c r="Z678" s="175"/>
      <c r="AA678" s="175"/>
      <c r="AB678" s="175"/>
      <c r="AC678" s="175"/>
      <c r="AD678" s="175"/>
      <c r="AE678" s="175"/>
      <c r="AF678" s="175"/>
      <c r="AG678" s="175"/>
      <c r="AH678" s="175"/>
      <c r="AI678" s="175"/>
      <c r="AJ678" s="175"/>
      <c r="AK678" s="175"/>
      <c r="AL678" s="175"/>
      <c r="AM678" s="175"/>
      <c r="AN678" s="175"/>
      <c r="AO678" s="175"/>
      <c r="AP678" s="175"/>
      <c r="AQ678" s="175"/>
      <c r="AR678" s="175"/>
      <c r="AS678" s="175"/>
      <c r="AT678" s="175"/>
      <c r="AU678" s="175"/>
      <c r="AV678" s="175"/>
      <c r="AW678" s="175"/>
      <c r="AX678" s="175"/>
      <c r="AY678" s="175"/>
      <c r="AZ678" s="175"/>
      <c r="BA678" s="175"/>
      <c r="BB678" s="175"/>
      <c r="BC678" s="175"/>
      <c r="BD678" s="175"/>
      <c r="BE678" s="175"/>
      <c r="BF678" s="175"/>
      <c r="BG678" s="175"/>
      <c r="BH678" s="175"/>
    </row>
    <row r="679" spans="1:60" outlineLevel="1">
      <c r="A679" s="220">
        <v>179</v>
      </c>
      <c r="B679" s="213" t="s">
        <v>872</v>
      </c>
      <c r="C679" s="231" t="s">
        <v>873</v>
      </c>
      <c r="D679" s="215" t="s">
        <v>164</v>
      </c>
      <c r="E679" s="239">
        <v>270.01</v>
      </c>
      <c r="F679" s="219"/>
      <c r="G679" s="222">
        <f>E679*F679</f>
        <v>0</v>
      </c>
      <c r="H679" s="175"/>
      <c r="I679" s="175"/>
      <c r="J679" s="175"/>
      <c r="K679" s="175"/>
      <c r="L679" s="175"/>
      <c r="M679" s="175"/>
      <c r="N679" s="175"/>
      <c r="O679" s="175"/>
      <c r="P679" s="175"/>
      <c r="Q679" s="175"/>
      <c r="R679" s="175"/>
      <c r="S679" s="175"/>
      <c r="T679" s="175"/>
      <c r="U679" s="175"/>
      <c r="V679" s="175"/>
      <c r="W679" s="175"/>
      <c r="X679" s="175"/>
      <c r="Y679" s="175"/>
      <c r="Z679" s="175"/>
      <c r="AA679" s="175"/>
      <c r="AB679" s="175"/>
      <c r="AC679" s="175"/>
      <c r="AD679" s="175"/>
      <c r="AE679" s="175"/>
      <c r="AF679" s="175"/>
      <c r="AG679" s="175"/>
      <c r="AH679" s="175"/>
      <c r="AI679" s="175"/>
      <c r="AJ679" s="175"/>
      <c r="AK679" s="175"/>
      <c r="AL679" s="175"/>
      <c r="AM679" s="175"/>
      <c r="AN679" s="175"/>
      <c r="AO679" s="175"/>
      <c r="AP679" s="175"/>
      <c r="AQ679" s="175"/>
      <c r="AR679" s="175"/>
      <c r="AS679" s="175"/>
      <c r="AT679" s="175"/>
      <c r="AU679" s="175"/>
      <c r="AV679" s="175"/>
      <c r="AW679" s="175"/>
      <c r="AX679" s="175"/>
      <c r="AY679" s="175"/>
      <c r="AZ679" s="175"/>
      <c r="BA679" s="175"/>
      <c r="BB679" s="175"/>
      <c r="BC679" s="175"/>
      <c r="BD679" s="175"/>
      <c r="BE679" s="175"/>
      <c r="BF679" s="175"/>
      <c r="BG679" s="175"/>
      <c r="BH679" s="175"/>
    </row>
    <row r="680" spans="1:60" outlineLevel="1">
      <c r="A680" s="220"/>
      <c r="B680" s="213"/>
      <c r="C680" s="233" t="s">
        <v>874</v>
      </c>
      <c r="D680" s="217"/>
      <c r="E680" s="241"/>
      <c r="F680" s="219"/>
      <c r="G680" s="222"/>
      <c r="H680" s="175"/>
      <c r="I680" s="175"/>
      <c r="J680" s="175"/>
      <c r="K680" s="175"/>
      <c r="L680" s="175"/>
      <c r="M680" s="175"/>
      <c r="N680" s="175"/>
      <c r="O680" s="175"/>
      <c r="P680" s="175"/>
      <c r="Q680" s="175"/>
      <c r="R680" s="175"/>
      <c r="S680" s="175"/>
      <c r="T680" s="175"/>
      <c r="U680" s="175"/>
      <c r="V680" s="175"/>
      <c r="W680" s="175"/>
      <c r="X680" s="175"/>
      <c r="Y680" s="175"/>
      <c r="Z680" s="175"/>
      <c r="AA680" s="175"/>
      <c r="AB680" s="175"/>
      <c r="AC680" s="175"/>
      <c r="AD680" s="175"/>
      <c r="AE680" s="175"/>
      <c r="AF680" s="175"/>
      <c r="AG680" s="175"/>
      <c r="AH680" s="175"/>
      <c r="AI680" s="175"/>
      <c r="AJ680" s="175"/>
      <c r="AK680" s="175"/>
      <c r="AL680" s="175"/>
      <c r="AM680" s="175"/>
      <c r="AN680" s="175"/>
      <c r="AO680" s="175"/>
      <c r="AP680" s="175"/>
      <c r="AQ680" s="175"/>
      <c r="AR680" s="175"/>
      <c r="AS680" s="175"/>
      <c r="AT680" s="175"/>
      <c r="AU680" s="175"/>
      <c r="AV680" s="175"/>
      <c r="AW680" s="175"/>
      <c r="AX680" s="175"/>
      <c r="AY680" s="175"/>
      <c r="AZ680" s="175"/>
      <c r="BA680" s="175"/>
      <c r="BB680" s="175"/>
      <c r="BC680" s="175"/>
      <c r="BD680" s="175"/>
      <c r="BE680" s="175"/>
      <c r="BF680" s="175"/>
      <c r="BG680" s="175"/>
      <c r="BH680" s="175"/>
    </row>
    <row r="681" spans="1:60" outlineLevel="1">
      <c r="A681" s="220"/>
      <c r="B681" s="213"/>
      <c r="C681" s="233" t="s">
        <v>875</v>
      </c>
      <c r="D681" s="217"/>
      <c r="E681" s="241">
        <v>131.88999999999999</v>
      </c>
      <c r="F681" s="219"/>
      <c r="G681" s="222"/>
      <c r="H681" s="175"/>
      <c r="I681" s="175"/>
      <c r="J681" s="175"/>
      <c r="K681" s="175"/>
      <c r="L681" s="175"/>
      <c r="M681" s="175"/>
      <c r="N681" s="175"/>
      <c r="O681" s="175"/>
      <c r="P681" s="175"/>
      <c r="Q681" s="175"/>
      <c r="R681" s="175"/>
      <c r="S681" s="175"/>
      <c r="T681" s="175"/>
      <c r="U681" s="175"/>
      <c r="V681" s="175"/>
      <c r="W681" s="175"/>
      <c r="X681" s="175"/>
      <c r="Y681" s="175"/>
      <c r="Z681" s="175"/>
      <c r="AA681" s="175"/>
      <c r="AB681" s="175"/>
      <c r="AC681" s="175"/>
      <c r="AD681" s="175"/>
      <c r="AE681" s="175"/>
      <c r="AF681" s="175"/>
      <c r="AG681" s="175"/>
      <c r="AH681" s="175"/>
      <c r="AI681" s="175"/>
      <c r="AJ681" s="175"/>
      <c r="AK681" s="175"/>
      <c r="AL681" s="175"/>
      <c r="AM681" s="175"/>
      <c r="AN681" s="175"/>
      <c r="AO681" s="175"/>
      <c r="AP681" s="175"/>
      <c r="AQ681" s="175"/>
      <c r="AR681" s="175"/>
      <c r="AS681" s="175"/>
      <c r="AT681" s="175"/>
      <c r="AU681" s="175"/>
      <c r="AV681" s="175"/>
      <c r="AW681" s="175"/>
      <c r="AX681" s="175"/>
      <c r="AY681" s="175"/>
      <c r="AZ681" s="175"/>
      <c r="BA681" s="175"/>
      <c r="BB681" s="175"/>
      <c r="BC681" s="175"/>
      <c r="BD681" s="175"/>
      <c r="BE681" s="175"/>
      <c r="BF681" s="175"/>
      <c r="BG681" s="175"/>
      <c r="BH681" s="175"/>
    </row>
    <row r="682" spans="1:60" outlineLevel="1">
      <c r="A682" s="220"/>
      <c r="B682" s="213"/>
      <c r="C682" s="233" t="s">
        <v>876</v>
      </c>
      <c r="D682" s="217"/>
      <c r="E682" s="241">
        <v>138.12</v>
      </c>
      <c r="F682" s="219"/>
      <c r="G682" s="222"/>
      <c r="H682" s="175"/>
      <c r="I682" s="175"/>
      <c r="J682" s="175"/>
      <c r="K682" s="175"/>
      <c r="L682" s="175"/>
      <c r="M682" s="175"/>
      <c r="N682" s="175"/>
      <c r="O682" s="175"/>
      <c r="P682" s="175"/>
      <c r="Q682" s="175"/>
      <c r="R682" s="175"/>
      <c r="S682" s="175"/>
      <c r="T682" s="175"/>
      <c r="U682" s="175"/>
      <c r="V682" s="175"/>
      <c r="W682" s="175"/>
      <c r="X682" s="175"/>
      <c r="Y682" s="175"/>
      <c r="Z682" s="175"/>
      <c r="AA682" s="175"/>
      <c r="AB682" s="175"/>
      <c r="AC682" s="175"/>
      <c r="AD682" s="175"/>
      <c r="AE682" s="175"/>
      <c r="AF682" s="175"/>
      <c r="AG682" s="175"/>
      <c r="AH682" s="175"/>
      <c r="AI682" s="175"/>
      <c r="AJ682" s="175"/>
      <c r="AK682" s="175"/>
      <c r="AL682" s="175"/>
      <c r="AM682" s="175"/>
      <c r="AN682" s="175"/>
      <c r="AO682" s="175"/>
      <c r="AP682" s="175"/>
      <c r="AQ682" s="175"/>
      <c r="AR682" s="175"/>
      <c r="AS682" s="175"/>
      <c r="AT682" s="175"/>
      <c r="AU682" s="175"/>
      <c r="AV682" s="175"/>
      <c r="AW682" s="175"/>
      <c r="AX682" s="175"/>
      <c r="AY682" s="175"/>
      <c r="AZ682" s="175"/>
      <c r="BA682" s="175"/>
      <c r="BB682" s="175"/>
      <c r="BC682" s="175"/>
      <c r="BD682" s="175"/>
      <c r="BE682" s="175"/>
      <c r="BF682" s="175"/>
      <c r="BG682" s="175"/>
      <c r="BH682" s="175"/>
    </row>
    <row r="683" spans="1:60" outlineLevel="1">
      <c r="A683" s="220">
        <v>180</v>
      </c>
      <c r="B683" s="213" t="s">
        <v>877</v>
      </c>
      <c r="C683" s="231" t="s">
        <v>878</v>
      </c>
      <c r="D683" s="215" t="s">
        <v>369</v>
      </c>
      <c r="E683" s="239">
        <v>20</v>
      </c>
      <c r="F683" s="219"/>
      <c r="G683" s="222">
        <f>E683*F683</f>
        <v>0</v>
      </c>
      <c r="H683" s="175"/>
      <c r="I683" s="175"/>
      <c r="J683" s="175"/>
      <c r="K683" s="175"/>
      <c r="L683" s="175"/>
      <c r="M683" s="175"/>
      <c r="N683" s="175"/>
      <c r="O683" s="175"/>
      <c r="P683" s="175"/>
      <c r="Q683" s="175"/>
      <c r="R683" s="175"/>
      <c r="S683" s="175"/>
      <c r="T683" s="175"/>
      <c r="U683" s="175"/>
      <c r="V683" s="175"/>
      <c r="W683" s="175"/>
      <c r="X683" s="175"/>
      <c r="Y683" s="175"/>
      <c r="Z683" s="175"/>
      <c r="AA683" s="175"/>
      <c r="AB683" s="175"/>
      <c r="AC683" s="175"/>
      <c r="AD683" s="175"/>
      <c r="AE683" s="175"/>
      <c r="AF683" s="175"/>
      <c r="AG683" s="175"/>
      <c r="AH683" s="175"/>
      <c r="AI683" s="175"/>
      <c r="AJ683" s="175"/>
      <c r="AK683" s="175"/>
      <c r="AL683" s="175"/>
      <c r="AM683" s="175"/>
      <c r="AN683" s="175"/>
      <c r="AO683" s="175"/>
      <c r="AP683" s="175"/>
      <c r="AQ683" s="175"/>
      <c r="AR683" s="175"/>
      <c r="AS683" s="175"/>
      <c r="AT683" s="175"/>
      <c r="AU683" s="175"/>
      <c r="AV683" s="175"/>
      <c r="AW683" s="175"/>
      <c r="AX683" s="175"/>
      <c r="AY683" s="175"/>
      <c r="AZ683" s="175"/>
      <c r="BA683" s="175"/>
      <c r="BB683" s="175"/>
      <c r="BC683" s="175"/>
      <c r="BD683" s="175"/>
      <c r="BE683" s="175"/>
      <c r="BF683" s="175"/>
      <c r="BG683" s="175"/>
      <c r="BH683" s="175"/>
    </row>
    <row r="684" spans="1:60" outlineLevel="1">
      <c r="A684" s="220"/>
      <c r="B684" s="213"/>
      <c r="C684" s="233" t="s">
        <v>879</v>
      </c>
      <c r="D684" s="217"/>
      <c r="E684" s="241"/>
      <c r="F684" s="219"/>
      <c r="G684" s="222"/>
      <c r="H684" s="175"/>
      <c r="I684" s="175"/>
      <c r="J684" s="175"/>
      <c r="K684" s="175"/>
      <c r="L684" s="175"/>
      <c r="M684" s="175"/>
      <c r="N684" s="175"/>
      <c r="O684" s="175"/>
      <c r="P684" s="175"/>
      <c r="Q684" s="175"/>
      <c r="R684" s="175"/>
      <c r="S684" s="175"/>
      <c r="T684" s="175"/>
      <c r="U684" s="175"/>
      <c r="V684" s="175"/>
      <c r="W684" s="175"/>
      <c r="X684" s="175"/>
      <c r="Y684" s="175"/>
      <c r="Z684" s="175"/>
      <c r="AA684" s="175"/>
      <c r="AB684" s="175"/>
      <c r="AC684" s="175"/>
      <c r="AD684" s="175"/>
      <c r="AE684" s="175"/>
      <c r="AF684" s="175"/>
      <c r="AG684" s="175"/>
      <c r="AH684" s="175"/>
      <c r="AI684" s="175"/>
      <c r="AJ684" s="175"/>
      <c r="AK684" s="175"/>
      <c r="AL684" s="175"/>
      <c r="AM684" s="175"/>
      <c r="AN684" s="175"/>
      <c r="AO684" s="175"/>
      <c r="AP684" s="175"/>
      <c r="AQ684" s="175"/>
      <c r="AR684" s="175"/>
      <c r="AS684" s="175"/>
      <c r="AT684" s="175"/>
      <c r="AU684" s="175"/>
      <c r="AV684" s="175"/>
      <c r="AW684" s="175"/>
      <c r="AX684" s="175"/>
      <c r="AY684" s="175"/>
      <c r="AZ684" s="175"/>
      <c r="BA684" s="175"/>
      <c r="BB684" s="175"/>
      <c r="BC684" s="175"/>
      <c r="BD684" s="175"/>
      <c r="BE684" s="175"/>
      <c r="BF684" s="175"/>
      <c r="BG684" s="175"/>
      <c r="BH684" s="175"/>
    </row>
    <row r="685" spans="1:60" outlineLevel="1">
      <c r="A685" s="220"/>
      <c r="B685" s="213"/>
      <c r="C685" s="233" t="s">
        <v>880</v>
      </c>
      <c r="D685" s="217"/>
      <c r="E685" s="241">
        <v>20</v>
      </c>
      <c r="F685" s="219"/>
      <c r="G685" s="222"/>
      <c r="H685" s="175"/>
      <c r="I685" s="175"/>
      <c r="J685" s="175"/>
      <c r="K685" s="175"/>
      <c r="L685" s="175"/>
      <c r="M685" s="175"/>
      <c r="N685" s="175"/>
      <c r="O685" s="175"/>
      <c r="P685" s="175"/>
      <c r="Q685" s="175"/>
      <c r="R685" s="175"/>
      <c r="S685" s="175"/>
      <c r="T685" s="175"/>
      <c r="U685" s="175"/>
      <c r="V685" s="175"/>
      <c r="W685" s="175"/>
      <c r="X685" s="175"/>
      <c r="Y685" s="175"/>
      <c r="Z685" s="175"/>
      <c r="AA685" s="175"/>
      <c r="AB685" s="175"/>
      <c r="AC685" s="175"/>
      <c r="AD685" s="175"/>
      <c r="AE685" s="175"/>
      <c r="AF685" s="175"/>
      <c r="AG685" s="175"/>
      <c r="AH685" s="175"/>
      <c r="AI685" s="175"/>
      <c r="AJ685" s="175"/>
      <c r="AK685" s="175"/>
      <c r="AL685" s="175"/>
      <c r="AM685" s="175"/>
      <c r="AN685" s="175"/>
      <c r="AO685" s="175"/>
      <c r="AP685" s="175"/>
      <c r="AQ685" s="175"/>
      <c r="AR685" s="175"/>
      <c r="AS685" s="175"/>
      <c r="AT685" s="175"/>
      <c r="AU685" s="175"/>
      <c r="AV685" s="175"/>
      <c r="AW685" s="175"/>
      <c r="AX685" s="175"/>
      <c r="AY685" s="175"/>
      <c r="AZ685" s="175"/>
      <c r="BA685" s="175"/>
      <c r="BB685" s="175"/>
      <c r="BC685" s="175"/>
      <c r="BD685" s="175"/>
      <c r="BE685" s="175"/>
      <c r="BF685" s="175"/>
      <c r="BG685" s="175"/>
      <c r="BH685" s="175"/>
    </row>
    <row r="686" spans="1:60" outlineLevel="1">
      <c r="A686" s="220">
        <v>181</v>
      </c>
      <c r="B686" s="213" t="s">
        <v>881</v>
      </c>
      <c r="C686" s="231" t="s">
        <v>882</v>
      </c>
      <c r="D686" s="215" t="s">
        <v>369</v>
      </c>
      <c r="E686" s="239">
        <v>30</v>
      </c>
      <c r="F686" s="219"/>
      <c r="G686" s="222">
        <f>E686*F686</f>
        <v>0</v>
      </c>
      <c r="H686" s="175"/>
      <c r="I686" s="175"/>
      <c r="J686" s="175"/>
      <c r="K686" s="175"/>
      <c r="L686" s="175"/>
      <c r="M686" s="175"/>
      <c r="N686" s="175"/>
      <c r="O686" s="175"/>
      <c r="P686" s="175"/>
      <c r="Q686" s="175"/>
      <c r="R686" s="175"/>
      <c r="S686" s="175"/>
      <c r="T686" s="175"/>
      <c r="U686" s="175"/>
      <c r="V686" s="175"/>
      <c r="W686" s="175"/>
      <c r="X686" s="175"/>
      <c r="Y686" s="175"/>
      <c r="Z686" s="175"/>
      <c r="AA686" s="175"/>
      <c r="AB686" s="175"/>
      <c r="AC686" s="175"/>
      <c r="AD686" s="175"/>
      <c r="AE686" s="175"/>
      <c r="AF686" s="175"/>
      <c r="AG686" s="175"/>
      <c r="AH686" s="175"/>
      <c r="AI686" s="175"/>
      <c r="AJ686" s="175"/>
      <c r="AK686" s="175"/>
      <c r="AL686" s="175"/>
      <c r="AM686" s="175"/>
      <c r="AN686" s="175"/>
      <c r="AO686" s="175"/>
      <c r="AP686" s="175"/>
      <c r="AQ686" s="175"/>
      <c r="AR686" s="175"/>
      <c r="AS686" s="175"/>
      <c r="AT686" s="175"/>
      <c r="AU686" s="175"/>
      <c r="AV686" s="175"/>
      <c r="AW686" s="175"/>
      <c r="AX686" s="175"/>
      <c r="AY686" s="175"/>
      <c r="AZ686" s="175"/>
      <c r="BA686" s="175"/>
      <c r="BB686" s="175"/>
      <c r="BC686" s="175"/>
      <c r="BD686" s="175"/>
      <c r="BE686" s="175"/>
      <c r="BF686" s="175"/>
      <c r="BG686" s="175"/>
      <c r="BH686" s="175"/>
    </row>
    <row r="687" spans="1:60" outlineLevel="1">
      <c r="A687" s="220"/>
      <c r="B687" s="213"/>
      <c r="C687" s="233" t="s">
        <v>879</v>
      </c>
      <c r="D687" s="217"/>
      <c r="E687" s="241"/>
      <c r="F687" s="219"/>
      <c r="G687" s="222"/>
      <c r="H687" s="175"/>
      <c r="I687" s="175"/>
      <c r="J687" s="175"/>
      <c r="K687" s="175"/>
      <c r="L687" s="175"/>
      <c r="M687" s="175"/>
      <c r="N687" s="175"/>
      <c r="O687" s="175"/>
      <c r="P687" s="175"/>
      <c r="Q687" s="175"/>
      <c r="R687" s="175"/>
      <c r="S687" s="175"/>
      <c r="T687" s="175"/>
      <c r="U687" s="175"/>
      <c r="V687" s="175"/>
      <c r="W687" s="175"/>
      <c r="X687" s="175"/>
      <c r="Y687" s="175"/>
      <c r="Z687" s="175"/>
      <c r="AA687" s="175"/>
      <c r="AB687" s="175"/>
      <c r="AC687" s="175"/>
      <c r="AD687" s="175"/>
      <c r="AE687" s="175"/>
      <c r="AF687" s="175"/>
      <c r="AG687" s="175"/>
      <c r="AH687" s="175"/>
      <c r="AI687" s="175"/>
      <c r="AJ687" s="175"/>
      <c r="AK687" s="175"/>
      <c r="AL687" s="175"/>
      <c r="AM687" s="175"/>
      <c r="AN687" s="175"/>
      <c r="AO687" s="175"/>
      <c r="AP687" s="175"/>
      <c r="AQ687" s="175"/>
      <c r="AR687" s="175"/>
      <c r="AS687" s="175"/>
      <c r="AT687" s="175"/>
      <c r="AU687" s="175"/>
      <c r="AV687" s="175"/>
      <c r="AW687" s="175"/>
      <c r="AX687" s="175"/>
      <c r="AY687" s="175"/>
      <c r="AZ687" s="175"/>
      <c r="BA687" s="175"/>
      <c r="BB687" s="175"/>
      <c r="BC687" s="175"/>
      <c r="BD687" s="175"/>
      <c r="BE687" s="175"/>
      <c r="BF687" s="175"/>
      <c r="BG687" s="175"/>
      <c r="BH687" s="175"/>
    </row>
    <row r="688" spans="1:60" outlineLevel="1">
      <c r="A688" s="220"/>
      <c r="B688" s="213"/>
      <c r="C688" s="233" t="s">
        <v>883</v>
      </c>
      <c r="D688" s="217"/>
      <c r="E688" s="241">
        <v>30</v>
      </c>
      <c r="F688" s="219"/>
      <c r="G688" s="222"/>
      <c r="H688" s="175"/>
      <c r="I688" s="175"/>
      <c r="J688" s="175"/>
      <c r="K688" s="175"/>
      <c r="L688" s="175"/>
      <c r="M688" s="175"/>
      <c r="N688" s="175"/>
      <c r="O688" s="175"/>
      <c r="P688" s="175"/>
      <c r="Q688" s="175"/>
      <c r="R688" s="175"/>
      <c r="S688" s="175"/>
      <c r="T688" s="175"/>
      <c r="U688" s="175"/>
      <c r="V688" s="175"/>
      <c r="W688" s="175"/>
      <c r="X688" s="175"/>
      <c r="Y688" s="175"/>
      <c r="Z688" s="175"/>
      <c r="AA688" s="175"/>
      <c r="AB688" s="175"/>
      <c r="AC688" s="175"/>
      <c r="AD688" s="175"/>
      <c r="AE688" s="175"/>
      <c r="AF688" s="175"/>
      <c r="AG688" s="175"/>
      <c r="AH688" s="175"/>
      <c r="AI688" s="175"/>
      <c r="AJ688" s="175"/>
      <c r="AK688" s="175"/>
      <c r="AL688" s="175"/>
      <c r="AM688" s="175"/>
      <c r="AN688" s="175"/>
      <c r="AO688" s="175"/>
      <c r="AP688" s="175"/>
      <c r="AQ688" s="175"/>
      <c r="AR688" s="175"/>
      <c r="AS688" s="175"/>
      <c r="AT688" s="175"/>
      <c r="AU688" s="175"/>
      <c r="AV688" s="175"/>
      <c r="AW688" s="175"/>
      <c r="AX688" s="175"/>
      <c r="AY688" s="175"/>
      <c r="AZ688" s="175"/>
      <c r="BA688" s="175"/>
      <c r="BB688" s="175"/>
      <c r="BC688" s="175"/>
      <c r="BD688" s="175"/>
      <c r="BE688" s="175"/>
      <c r="BF688" s="175"/>
      <c r="BG688" s="175"/>
      <c r="BH688" s="175"/>
    </row>
    <row r="689" spans="1:60" outlineLevel="1">
      <c r="A689" s="220">
        <v>182</v>
      </c>
      <c r="B689" s="213" t="s">
        <v>884</v>
      </c>
      <c r="C689" s="231" t="s">
        <v>885</v>
      </c>
      <c r="D689" s="215" t="s">
        <v>369</v>
      </c>
      <c r="E689" s="239">
        <v>13</v>
      </c>
      <c r="F689" s="219"/>
      <c r="G689" s="222">
        <f>E689*F689</f>
        <v>0</v>
      </c>
      <c r="H689" s="175"/>
      <c r="I689" s="175"/>
      <c r="J689" s="175"/>
      <c r="K689" s="175"/>
      <c r="L689" s="175"/>
      <c r="M689" s="175"/>
      <c r="N689" s="175"/>
      <c r="O689" s="175"/>
      <c r="P689" s="175"/>
      <c r="Q689" s="175"/>
      <c r="R689" s="175"/>
      <c r="S689" s="175"/>
      <c r="T689" s="175"/>
      <c r="U689" s="175"/>
      <c r="V689" s="175"/>
      <c r="W689" s="175"/>
      <c r="X689" s="175"/>
      <c r="Y689" s="175"/>
      <c r="Z689" s="175"/>
      <c r="AA689" s="175"/>
      <c r="AB689" s="175"/>
      <c r="AC689" s="175"/>
      <c r="AD689" s="175"/>
      <c r="AE689" s="175"/>
      <c r="AF689" s="175"/>
      <c r="AG689" s="175"/>
      <c r="AH689" s="175"/>
      <c r="AI689" s="175"/>
      <c r="AJ689" s="175"/>
      <c r="AK689" s="175"/>
      <c r="AL689" s="175"/>
      <c r="AM689" s="175"/>
      <c r="AN689" s="175"/>
      <c r="AO689" s="175"/>
      <c r="AP689" s="175"/>
      <c r="AQ689" s="175"/>
      <c r="AR689" s="175"/>
      <c r="AS689" s="175"/>
      <c r="AT689" s="175"/>
      <c r="AU689" s="175"/>
      <c r="AV689" s="175"/>
      <c r="AW689" s="175"/>
      <c r="AX689" s="175"/>
      <c r="AY689" s="175"/>
      <c r="AZ689" s="175"/>
      <c r="BA689" s="175"/>
      <c r="BB689" s="175"/>
      <c r="BC689" s="175"/>
      <c r="BD689" s="175"/>
      <c r="BE689" s="175"/>
      <c r="BF689" s="175"/>
      <c r="BG689" s="175"/>
      <c r="BH689" s="175"/>
    </row>
    <row r="690" spans="1:60" outlineLevel="1">
      <c r="A690" s="220"/>
      <c r="B690" s="213"/>
      <c r="C690" s="233" t="s">
        <v>879</v>
      </c>
      <c r="D690" s="217"/>
      <c r="E690" s="241"/>
      <c r="F690" s="219"/>
      <c r="G690" s="222"/>
      <c r="H690" s="175"/>
      <c r="I690" s="175"/>
      <c r="J690" s="175"/>
      <c r="K690" s="175"/>
      <c r="L690" s="175"/>
      <c r="M690" s="175"/>
      <c r="N690" s="175"/>
      <c r="O690" s="175"/>
      <c r="P690" s="175"/>
      <c r="Q690" s="175"/>
      <c r="R690" s="175"/>
      <c r="S690" s="175"/>
      <c r="T690" s="175"/>
      <c r="U690" s="175"/>
      <c r="V690" s="175"/>
      <c r="W690" s="175"/>
      <c r="X690" s="175"/>
      <c r="Y690" s="175"/>
      <c r="Z690" s="175"/>
      <c r="AA690" s="175"/>
      <c r="AB690" s="175"/>
      <c r="AC690" s="175"/>
      <c r="AD690" s="175"/>
      <c r="AE690" s="175"/>
      <c r="AF690" s="175"/>
      <c r="AG690" s="175"/>
      <c r="AH690" s="175"/>
      <c r="AI690" s="175"/>
      <c r="AJ690" s="175"/>
      <c r="AK690" s="175"/>
      <c r="AL690" s="175"/>
      <c r="AM690" s="175"/>
      <c r="AN690" s="175"/>
      <c r="AO690" s="175"/>
      <c r="AP690" s="175"/>
      <c r="AQ690" s="175"/>
      <c r="AR690" s="175"/>
      <c r="AS690" s="175"/>
      <c r="AT690" s="175"/>
      <c r="AU690" s="175"/>
      <c r="AV690" s="175"/>
      <c r="AW690" s="175"/>
      <c r="AX690" s="175"/>
      <c r="AY690" s="175"/>
      <c r="AZ690" s="175"/>
      <c r="BA690" s="175"/>
      <c r="BB690" s="175"/>
      <c r="BC690" s="175"/>
      <c r="BD690" s="175"/>
      <c r="BE690" s="175"/>
      <c r="BF690" s="175"/>
      <c r="BG690" s="175"/>
      <c r="BH690" s="175"/>
    </row>
    <row r="691" spans="1:60" outlineLevel="1">
      <c r="A691" s="220"/>
      <c r="B691" s="213"/>
      <c r="C691" s="233" t="s">
        <v>886</v>
      </c>
      <c r="D691" s="217"/>
      <c r="E691" s="241">
        <v>13</v>
      </c>
      <c r="F691" s="219"/>
      <c r="G691" s="222"/>
      <c r="H691" s="175"/>
      <c r="I691" s="175"/>
      <c r="J691" s="175"/>
      <c r="K691" s="175"/>
      <c r="L691" s="175"/>
      <c r="M691" s="175"/>
      <c r="N691" s="175"/>
      <c r="O691" s="175"/>
      <c r="P691" s="175"/>
      <c r="Q691" s="175"/>
      <c r="R691" s="175"/>
      <c r="S691" s="175"/>
      <c r="T691" s="175"/>
      <c r="U691" s="175"/>
      <c r="V691" s="175"/>
      <c r="W691" s="175"/>
      <c r="X691" s="175"/>
      <c r="Y691" s="175"/>
      <c r="Z691" s="175"/>
      <c r="AA691" s="175"/>
      <c r="AB691" s="175"/>
      <c r="AC691" s="175"/>
      <c r="AD691" s="175"/>
      <c r="AE691" s="175"/>
      <c r="AF691" s="175"/>
      <c r="AG691" s="175"/>
      <c r="AH691" s="175"/>
      <c r="AI691" s="175"/>
      <c r="AJ691" s="175"/>
      <c r="AK691" s="175"/>
      <c r="AL691" s="175"/>
      <c r="AM691" s="175"/>
      <c r="AN691" s="175"/>
      <c r="AO691" s="175"/>
      <c r="AP691" s="175"/>
      <c r="AQ691" s="175"/>
      <c r="AR691" s="175"/>
      <c r="AS691" s="175"/>
      <c r="AT691" s="175"/>
      <c r="AU691" s="175"/>
      <c r="AV691" s="175"/>
      <c r="AW691" s="175"/>
      <c r="AX691" s="175"/>
      <c r="AY691" s="175"/>
      <c r="AZ691" s="175"/>
      <c r="BA691" s="175"/>
      <c r="BB691" s="175"/>
      <c r="BC691" s="175"/>
      <c r="BD691" s="175"/>
      <c r="BE691" s="175"/>
      <c r="BF691" s="175"/>
      <c r="BG691" s="175"/>
      <c r="BH691" s="175"/>
    </row>
    <row r="692" spans="1:60" outlineLevel="1">
      <c r="A692" s="220">
        <v>183</v>
      </c>
      <c r="B692" s="213" t="s">
        <v>887</v>
      </c>
      <c r="C692" s="231" t="s">
        <v>888</v>
      </c>
      <c r="D692" s="215" t="s">
        <v>369</v>
      </c>
      <c r="E692" s="239">
        <v>120</v>
      </c>
      <c r="F692" s="219"/>
      <c r="G692" s="222">
        <f>E692*F692</f>
        <v>0</v>
      </c>
      <c r="H692" s="175"/>
      <c r="I692" s="175"/>
      <c r="J692" s="175"/>
      <c r="K692" s="175"/>
      <c r="L692" s="175"/>
      <c r="M692" s="175"/>
      <c r="N692" s="175"/>
      <c r="O692" s="175"/>
      <c r="P692" s="175"/>
      <c r="Q692" s="175"/>
      <c r="R692" s="175"/>
      <c r="S692" s="175"/>
      <c r="T692" s="175"/>
      <c r="U692" s="175"/>
      <c r="V692" s="175"/>
      <c r="W692" s="175"/>
      <c r="X692" s="175"/>
      <c r="Y692" s="175"/>
      <c r="Z692" s="175"/>
      <c r="AA692" s="175"/>
      <c r="AB692" s="175"/>
      <c r="AC692" s="175"/>
      <c r="AD692" s="175"/>
      <c r="AE692" s="175"/>
      <c r="AF692" s="175"/>
      <c r="AG692" s="175"/>
      <c r="AH692" s="175"/>
      <c r="AI692" s="175"/>
      <c r="AJ692" s="175"/>
      <c r="AK692" s="175"/>
      <c r="AL692" s="175"/>
      <c r="AM692" s="175"/>
      <c r="AN692" s="175"/>
      <c r="AO692" s="175"/>
      <c r="AP692" s="175"/>
      <c r="AQ692" s="175"/>
      <c r="AR692" s="175"/>
      <c r="AS692" s="175"/>
      <c r="AT692" s="175"/>
      <c r="AU692" s="175"/>
      <c r="AV692" s="175"/>
      <c r="AW692" s="175"/>
      <c r="AX692" s="175"/>
      <c r="AY692" s="175"/>
      <c r="AZ692" s="175"/>
      <c r="BA692" s="175"/>
      <c r="BB692" s="175"/>
      <c r="BC692" s="175"/>
      <c r="BD692" s="175"/>
      <c r="BE692" s="175"/>
      <c r="BF692" s="175"/>
      <c r="BG692" s="175"/>
      <c r="BH692" s="175"/>
    </row>
    <row r="693" spans="1:60" outlineLevel="1">
      <c r="A693" s="220"/>
      <c r="B693" s="213"/>
      <c r="C693" s="233" t="s">
        <v>879</v>
      </c>
      <c r="D693" s="217"/>
      <c r="E693" s="241"/>
      <c r="F693" s="219"/>
      <c r="G693" s="222"/>
      <c r="H693" s="175"/>
      <c r="I693" s="175"/>
      <c r="J693" s="175"/>
      <c r="K693" s="175"/>
      <c r="L693" s="175"/>
      <c r="M693" s="175"/>
      <c r="N693" s="175"/>
      <c r="O693" s="175"/>
      <c r="P693" s="175"/>
      <c r="Q693" s="175"/>
      <c r="R693" s="175"/>
      <c r="S693" s="175"/>
      <c r="T693" s="175"/>
      <c r="U693" s="175"/>
      <c r="V693" s="175"/>
      <c r="W693" s="175"/>
      <c r="X693" s="175"/>
      <c r="Y693" s="175"/>
      <c r="Z693" s="175"/>
      <c r="AA693" s="175"/>
      <c r="AB693" s="175"/>
      <c r="AC693" s="175"/>
      <c r="AD693" s="175"/>
      <c r="AE693" s="175"/>
      <c r="AF693" s="175"/>
      <c r="AG693" s="175"/>
      <c r="AH693" s="175"/>
      <c r="AI693" s="175"/>
      <c r="AJ693" s="175"/>
      <c r="AK693" s="175"/>
      <c r="AL693" s="175"/>
      <c r="AM693" s="175"/>
      <c r="AN693" s="175"/>
      <c r="AO693" s="175"/>
      <c r="AP693" s="175"/>
      <c r="AQ693" s="175"/>
      <c r="AR693" s="175"/>
      <c r="AS693" s="175"/>
      <c r="AT693" s="175"/>
      <c r="AU693" s="175"/>
      <c r="AV693" s="175"/>
      <c r="AW693" s="175"/>
      <c r="AX693" s="175"/>
      <c r="AY693" s="175"/>
      <c r="AZ693" s="175"/>
      <c r="BA693" s="175"/>
      <c r="BB693" s="175"/>
      <c r="BC693" s="175"/>
      <c r="BD693" s="175"/>
      <c r="BE693" s="175"/>
      <c r="BF693" s="175"/>
      <c r="BG693" s="175"/>
      <c r="BH693" s="175"/>
    </row>
    <row r="694" spans="1:60" outlineLevel="1">
      <c r="A694" s="220"/>
      <c r="B694" s="213"/>
      <c r="C694" s="233" t="s">
        <v>889</v>
      </c>
      <c r="D694" s="217"/>
      <c r="E694" s="241">
        <v>120</v>
      </c>
      <c r="F694" s="219"/>
      <c r="G694" s="222"/>
      <c r="H694" s="175"/>
      <c r="I694" s="175"/>
      <c r="J694" s="175"/>
      <c r="K694" s="175"/>
      <c r="L694" s="175"/>
      <c r="M694" s="175"/>
      <c r="N694" s="175"/>
      <c r="O694" s="175"/>
      <c r="P694" s="175"/>
      <c r="Q694" s="175"/>
      <c r="R694" s="175"/>
      <c r="S694" s="175"/>
      <c r="T694" s="175"/>
      <c r="U694" s="175"/>
      <c r="V694" s="175"/>
      <c r="W694" s="175"/>
      <c r="X694" s="175"/>
      <c r="Y694" s="175"/>
      <c r="Z694" s="175"/>
      <c r="AA694" s="175"/>
      <c r="AB694" s="175"/>
      <c r="AC694" s="175"/>
      <c r="AD694" s="175"/>
      <c r="AE694" s="175"/>
      <c r="AF694" s="175"/>
      <c r="AG694" s="175"/>
      <c r="AH694" s="175"/>
      <c r="AI694" s="175"/>
      <c r="AJ694" s="175"/>
      <c r="AK694" s="175"/>
      <c r="AL694" s="175"/>
      <c r="AM694" s="175"/>
      <c r="AN694" s="175"/>
      <c r="AO694" s="175"/>
      <c r="AP694" s="175"/>
      <c r="AQ694" s="175"/>
      <c r="AR694" s="175"/>
      <c r="AS694" s="175"/>
      <c r="AT694" s="175"/>
      <c r="AU694" s="175"/>
      <c r="AV694" s="175"/>
      <c r="AW694" s="175"/>
      <c r="AX694" s="175"/>
      <c r="AY694" s="175"/>
      <c r="AZ694" s="175"/>
      <c r="BA694" s="175"/>
      <c r="BB694" s="175"/>
      <c r="BC694" s="175"/>
      <c r="BD694" s="175"/>
      <c r="BE694" s="175"/>
      <c r="BF694" s="175"/>
      <c r="BG694" s="175"/>
      <c r="BH694" s="175"/>
    </row>
    <row r="695" spans="1:60" outlineLevel="1">
      <c r="A695" s="220">
        <v>184</v>
      </c>
      <c r="B695" s="213" t="s">
        <v>890</v>
      </c>
      <c r="C695" s="231" t="s">
        <v>891</v>
      </c>
      <c r="D695" s="215" t="s">
        <v>369</v>
      </c>
      <c r="E695" s="239">
        <v>1</v>
      </c>
      <c r="F695" s="219"/>
      <c r="G695" s="222">
        <f>E695*F695</f>
        <v>0</v>
      </c>
      <c r="H695" s="175"/>
      <c r="I695" s="175"/>
      <c r="J695" s="175"/>
      <c r="K695" s="175"/>
      <c r="L695" s="175"/>
      <c r="M695" s="175"/>
      <c r="N695" s="175"/>
      <c r="O695" s="175"/>
      <c r="P695" s="175"/>
      <c r="Q695" s="175"/>
      <c r="R695" s="175"/>
      <c r="S695" s="175"/>
      <c r="T695" s="175"/>
      <c r="U695" s="175"/>
      <c r="V695" s="175"/>
      <c r="W695" s="175"/>
      <c r="X695" s="175"/>
      <c r="Y695" s="175"/>
      <c r="Z695" s="175"/>
      <c r="AA695" s="175"/>
      <c r="AB695" s="175"/>
      <c r="AC695" s="175"/>
      <c r="AD695" s="175"/>
      <c r="AE695" s="175"/>
      <c r="AF695" s="175"/>
      <c r="AG695" s="175"/>
      <c r="AH695" s="175"/>
      <c r="AI695" s="175"/>
      <c r="AJ695" s="175"/>
      <c r="AK695" s="175"/>
      <c r="AL695" s="175"/>
      <c r="AM695" s="175"/>
      <c r="AN695" s="175"/>
      <c r="AO695" s="175"/>
      <c r="AP695" s="175"/>
      <c r="AQ695" s="175"/>
      <c r="AR695" s="175"/>
      <c r="AS695" s="175"/>
      <c r="AT695" s="175"/>
      <c r="AU695" s="175"/>
      <c r="AV695" s="175"/>
      <c r="AW695" s="175"/>
      <c r="AX695" s="175"/>
      <c r="AY695" s="175"/>
      <c r="AZ695" s="175"/>
      <c r="BA695" s="175"/>
      <c r="BB695" s="175"/>
      <c r="BC695" s="175"/>
      <c r="BD695" s="175"/>
      <c r="BE695" s="175"/>
      <c r="BF695" s="175"/>
      <c r="BG695" s="175"/>
      <c r="BH695" s="175"/>
    </row>
    <row r="696" spans="1:60" outlineLevel="1">
      <c r="A696" s="220"/>
      <c r="B696" s="213"/>
      <c r="C696" s="233" t="s">
        <v>892</v>
      </c>
      <c r="D696" s="217"/>
      <c r="E696" s="241">
        <v>1</v>
      </c>
      <c r="F696" s="219"/>
      <c r="G696" s="222"/>
      <c r="H696" s="175"/>
      <c r="I696" s="175"/>
      <c r="J696" s="175"/>
      <c r="K696" s="175"/>
      <c r="L696" s="175"/>
      <c r="M696" s="175"/>
      <c r="N696" s="175"/>
      <c r="O696" s="175"/>
      <c r="P696" s="175"/>
      <c r="Q696" s="175"/>
      <c r="R696" s="175"/>
      <c r="S696" s="175"/>
      <c r="T696" s="175"/>
      <c r="U696" s="175"/>
      <c r="V696" s="175"/>
      <c r="W696" s="175"/>
      <c r="X696" s="175"/>
      <c r="Y696" s="175"/>
      <c r="Z696" s="175"/>
      <c r="AA696" s="175"/>
      <c r="AB696" s="175"/>
      <c r="AC696" s="175"/>
      <c r="AD696" s="175"/>
      <c r="AE696" s="175"/>
      <c r="AF696" s="175"/>
      <c r="AG696" s="175"/>
      <c r="AH696" s="175"/>
      <c r="AI696" s="175"/>
      <c r="AJ696" s="175"/>
      <c r="AK696" s="175"/>
      <c r="AL696" s="175"/>
      <c r="AM696" s="175"/>
      <c r="AN696" s="175"/>
      <c r="AO696" s="175"/>
      <c r="AP696" s="175"/>
      <c r="AQ696" s="175"/>
      <c r="AR696" s="175"/>
      <c r="AS696" s="175"/>
      <c r="AT696" s="175"/>
      <c r="AU696" s="175"/>
      <c r="AV696" s="175"/>
      <c r="AW696" s="175"/>
      <c r="AX696" s="175"/>
      <c r="AY696" s="175"/>
      <c r="AZ696" s="175"/>
      <c r="BA696" s="175"/>
      <c r="BB696" s="175"/>
      <c r="BC696" s="175"/>
      <c r="BD696" s="175"/>
      <c r="BE696" s="175"/>
      <c r="BF696" s="175"/>
      <c r="BG696" s="175"/>
      <c r="BH696" s="175"/>
    </row>
    <row r="697" spans="1:60" outlineLevel="1">
      <c r="A697" s="220">
        <v>185</v>
      </c>
      <c r="B697" s="213" t="s">
        <v>893</v>
      </c>
      <c r="C697" s="231" t="s">
        <v>894</v>
      </c>
      <c r="D697" s="215" t="s">
        <v>369</v>
      </c>
      <c r="E697" s="239">
        <v>48</v>
      </c>
      <c r="F697" s="219"/>
      <c r="G697" s="222">
        <f>E697*F697</f>
        <v>0</v>
      </c>
      <c r="H697" s="175"/>
      <c r="I697" s="175"/>
      <c r="J697" s="175"/>
      <c r="K697" s="175"/>
      <c r="L697" s="175"/>
      <c r="M697" s="175"/>
      <c r="N697" s="175"/>
      <c r="O697" s="175"/>
      <c r="P697" s="175"/>
      <c r="Q697" s="175"/>
      <c r="R697" s="175"/>
      <c r="S697" s="175"/>
      <c r="T697" s="175"/>
      <c r="U697" s="175"/>
      <c r="V697" s="175"/>
      <c r="W697" s="175"/>
      <c r="X697" s="175"/>
      <c r="Y697" s="175"/>
      <c r="Z697" s="175"/>
      <c r="AA697" s="175"/>
      <c r="AB697" s="175"/>
      <c r="AC697" s="175"/>
      <c r="AD697" s="175"/>
      <c r="AE697" s="175"/>
      <c r="AF697" s="175"/>
      <c r="AG697" s="175"/>
      <c r="AH697" s="175"/>
      <c r="AI697" s="175"/>
      <c r="AJ697" s="175"/>
      <c r="AK697" s="175"/>
      <c r="AL697" s="175"/>
      <c r="AM697" s="175"/>
      <c r="AN697" s="175"/>
      <c r="AO697" s="175"/>
      <c r="AP697" s="175"/>
      <c r="AQ697" s="175"/>
      <c r="AR697" s="175"/>
      <c r="AS697" s="175"/>
      <c r="AT697" s="175"/>
      <c r="AU697" s="175"/>
      <c r="AV697" s="175"/>
      <c r="AW697" s="175"/>
      <c r="AX697" s="175"/>
      <c r="AY697" s="175"/>
      <c r="AZ697" s="175"/>
      <c r="BA697" s="175"/>
      <c r="BB697" s="175"/>
      <c r="BC697" s="175"/>
      <c r="BD697" s="175"/>
      <c r="BE697" s="175"/>
      <c r="BF697" s="175"/>
      <c r="BG697" s="175"/>
      <c r="BH697" s="175"/>
    </row>
    <row r="698" spans="1:60" outlineLevel="1">
      <c r="A698" s="220"/>
      <c r="B698" s="213"/>
      <c r="C698" s="233" t="s">
        <v>879</v>
      </c>
      <c r="D698" s="217"/>
      <c r="E698" s="241"/>
      <c r="F698" s="219"/>
      <c r="G698" s="222"/>
      <c r="H698" s="175"/>
      <c r="I698" s="175"/>
      <c r="J698" s="175"/>
      <c r="K698" s="175"/>
      <c r="L698" s="175"/>
      <c r="M698" s="175"/>
      <c r="N698" s="175"/>
      <c r="O698" s="175"/>
      <c r="P698" s="175"/>
      <c r="Q698" s="175"/>
      <c r="R698" s="175"/>
      <c r="S698" s="175"/>
      <c r="T698" s="175"/>
      <c r="U698" s="175"/>
      <c r="V698" s="175"/>
      <c r="W698" s="175"/>
      <c r="X698" s="175"/>
      <c r="Y698" s="175"/>
      <c r="Z698" s="175"/>
      <c r="AA698" s="175"/>
      <c r="AB698" s="175"/>
      <c r="AC698" s="175"/>
      <c r="AD698" s="175"/>
      <c r="AE698" s="175"/>
      <c r="AF698" s="175"/>
      <c r="AG698" s="175"/>
      <c r="AH698" s="175"/>
      <c r="AI698" s="175"/>
      <c r="AJ698" s="175"/>
      <c r="AK698" s="175"/>
      <c r="AL698" s="175"/>
      <c r="AM698" s="175"/>
      <c r="AN698" s="175"/>
      <c r="AO698" s="175"/>
      <c r="AP698" s="175"/>
      <c r="AQ698" s="175"/>
      <c r="AR698" s="175"/>
      <c r="AS698" s="175"/>
      <c r="AT698" s="175"/>
      <c r="AU698" s="175"/>
      <c r="AV698" s="175"/>
      <c r="AW698" s="175"/>
      <c r="AX698" s="175"/>
      <c r="AY698" s="175"/>
      <c r="AZ698" s="175"/>
      <c r="BA698" s="175"/>
      <c r="BB698" s="175"/>
      <c r="BC698" s="175"/>
      <c r="BD698" s="175"/>
      <c r="BE698" s="175"/>
      <c r="BF698" s="175"/>
      <c r="BG698" s="175"/>
      <c r="BH698" s="175"/>
    </row>
    <row r="699" spans="1:60" outlineLevel="1">
      <c r="A699" s="220"/>
      <c r="B699" s="213"/>
      <c r="C699" s="233" t="s">
        <v>895</v>
      </c>
      <c r="D699" s="217"/>
      <c r="E699" s="241">
        <v>48</v>
      </c>
      <c r="F699" s="219"/>
      <c r="G699" s="222"/>
      <c r="H699" s="175"/>
      <c r="I699" s="175"/>
      <c r="J699" s="175"/>
      <c r="K699" s="175"/>
      <c r="L699" s="175"/>
      <c r="M699" s="175"/>
      <c r="N699" s="175"/>
      <c r="O699" s="175"/>
      <c r="P699" s="175"/>
      <c r="Q699" s="175"/>
      <c r="R699" s="175"/>
      <c r="S699" s="175"/>
      <c r="T699" s="175"/>
      <c r="U699" s="175"/>
      <c r="V699" s="175"/>
      <c r="W699" s="175"/>
      <c r="X699" s="175"/>
      <c r="Y699" s="175"/>
      <c r="Z699" s="175"/>
      <c r="AA699" s="175"/>
      <c r="AB699" s="175"/>
      <c r="AC699" s="175"/>
      <c r="AD699" s="175"/>
      <c r="AE699" s="175"/>
      <c r="AF699" s="175"/>
      <c r="AG699" s="175"/>
      <c r="AH699" s="175"/>
      <c r="AI699" s="175"/>
      <c r="AJ699" s="175"/>
      <c r="AK699" s="175"/>
      <c r="AL699" s="175"/>
      <c r="AM699" s="175"/>
      <c r="AN699" s="175"/>
      <c r="AO699" s="175"/>
      <c r="AP699" s="175"/>
      <c r="AQ699" s="175"/>
      <c r="AR699" s="175"/>
      <c r="AS699" s="175"/>
      <c r="AT699" s="175"/>
      <c r="AU699" s="175"/>
      <c r="AV699" s="175"/>
      <c r="AW699" s="175"/>
      <c r="AX699" s="175"/>
      <c r="AY699" s="175"/>
      <c r="AZ699" s="175"/>
      <c r="BA699" s="175"/>
      <c r="BB699" s="175"/>
      <c r="BC699" s="175"/>
      <c r="BD699" s="175"/>
      <c r="BE699" s="175"/>
      <c r="BF699" s="175"/>
      <c r="BG699" s="175"/>
      <c r="BH699" s="175"/>
    </row>
    <row r="700" spans="1:60" outlineLevel="1">
      <c r="A700" s="220">
        <v>186</v>
      </c>
      <c r="B700" s="213" t="s">
        <v>896</v>
      </c>
      <c r="C700" s="231" t="s">
        <v>897</v>
      </c>
      <c r="D700" s="215" t="s">
        <v>369</v>
      </c>
      <c r="E700" s="239">
        <v>24</v>
      </c>
      <c r="F700" s="219"/>
      <c r="G700" s="222">
        <f>E700*F700</f>
        <v>0</v>
      </c>
      <c r="H700" s="175"/>
      <c r="I700" s="175"/>
      <c r="J700" s="175"/>
      <c r="K700" s="175"/>
      <c r="L700" s="175"/>
      <c r="M700" s="175"/>
      <c r="N700" s="175"/>
      <c r="O700" s="175"/>
      <c r="P700" s="175"/>
      <c r="Q700" s="175"/>
      <c r="R700" s="175"/>
      <c r="S700" s="175"/>
      <c r="T700" s="175"/>
      <c r="U700" s="175"/>
      <c r="V700" s="175"/>
      <c r="W700" s="175"/>
      <c r="X700" s="175"/>
      <c r="Y700" s="175"/>
      <c r="Z700" s="175"/>
      <c r="AA700" s="175"/>
      <c r="AB700" s="175"/>
      <c r="AC700" s="175"/>
      <c r="AD700" s="175"/>
      <c r="AE700" s="175"/>
      <c r="AF700" s="175"/>
      <c r="AG700" s="175"/>
      <c r="AH700" s="175"/>
      <c r="AI700" s="175"/>
      <c r="AJ700" s="175"/>
      <c r="AK700" s="175"/>
      <c r="AL700" s="175"/>
      <c r="AM700" s="175"/>
      <c r="AN700" s="175"/>
      <c r="AO700" s="175"/>
      <c r="AP700" s="175"/>
      <c r="AQ700" s="175"/>
      <c r="AR700" s="175"/>
      <c r="AS700" s="175"/>
      <c r="AT700" s="175"/>
      <c r="AU700" s="175"/>
      <c r="AV700" s="175"/>
      <c r="AW700" s="175"/>
      <c r="AX700" s="175"/>
      <c r="AY700" s="175"/>
      <c r="AZ700" s="175"/>
      <c r="BA700" s="175"/>
      <c r="BB700" s="175"/>
      <c r="BC700" s="175"/>
      <c r="BD700" s="175"/>
      <c r="BE700" s="175"/>
      <c r="BF700" s="175"/>
      <c r="BG700" s="175"/>
      <c r="BH700" s="175"/>
    </row>
    <row r="701" spans="1:60" outlineLevel="1">
      <c r="A701" s="220"/>
      <c r="B701" s="213"/>
      <c r="C701" s="233" t="s">
        <v>879</v>
      </c>
      <c r="D701" s="217"/>
      <c r="E701" s="241"/>
      <c r="F701" s="219"/>
      <c r="G701" s="222"/>
      <c r="H701" s="175"/>
      <c r="I701" s="175"/>
      <c r="J701" s="175"/>
      <c r="K701" s="175"/>
      <c r="L701" s="175"/>
      <c r="M701" s="175"/>
      <c r="N701" s="175"/>
      <c r="O701" s="175"/>
      <c r="P701" s="175"/>
      <c r="Q701" s="175"/>
      <c r="R701" s="175"/>
      <c r="S701" s="175"/>
      <c r="T701" s="175"/>
      <c r="U701" s="175"/>
      <c r="V701" s="175"/>
      <c r="W701" s="175"/>
      <c r="X701" s="175"/>
      <c r="Y701" s="175"/>
      <c r="Z701" s="175"/>
      <c r="AA701" s="175"/>
      <c r="AB701" s="175"/>
      <c r="AC701" s="175"/>
      <c r="AD701" s="175"/>
      <c r="AE701" s="175"/>
      <c r="AF701" s="175"/>
      <c r="AG701" s="175"/>
      <c r="AH701" s="175"/>
      <c r="AI701" s="175"/>
      <c r="AJ701" s="175"/>
      <c r="AK701" s="175"/>
      <c r="AL701" s="175"/>
      <c r="AM701" s="175"/>
      <c r="AN701" s="175"/>
      <c r="AO701" s="175"/>
      <c r="AP701" s="175"/>
      <c r="AQ701" s="175"/>
      <c r="AR701" s="175"/>
      <c r="AS701" s="175"/>
      <c r="AT701" s="175"/>
      <c r="AU701" s="175"/>
      <c r="AV701" s="175"/>
      <c r="AW701" s="175"/>
      <c r="AX701" s="175"/>
      <c r="AY701" s="175"/>
      <c r="AZ701" s="175"/>
      <c r="BA701" s="175"/>
      <c r="BB701" s="175"/>
      <c r="BC701" s="175"/>
      <c r="BD701" s="175"/>
      <c r="BE701" s="175"/>
      <c r="BF701" s="175"/>
      <c r="BG701" s="175"/>
      <c r="BH701" s="175"/>
    </row>
    <row r="702" spans="1:60" outlineLevel="1">
      <c r="A702" s="220"/>
      <c r="B702" s="213"/>
      <c r="C702" s="233" t="s">
        <v>898</v>
      </c>
      <c r="D702" s="217"/>
      <c r="E702" s="241">
        <v>24</v>
      </c>
      <c r="F702" s="219"/>
      <c r="G702" s="222"/>
      <c r="H702" s="175"/>
      <c r="I702" s="175"/>
      <c r="J702" s="175"/>
      <c r="K702" s="175"/>
      <c r="L702" s="175"/>
      <c r="M702" s="175"/>
      <c r="N702" s="175"/>
      <c r="O702" s="175"/>
      <c r="P702" s="175"/>
      <c r="Q702" s="175"/>
      <c r="R702" s="175"/>
      <c r="S702" s="175"/>
      <c r="T702" s="175"/>
      <c r="U702" s="175"/>
      <c r="V702" s="175"/>
      <c r="W702" s="175"/>
      <c r="X702" s="175"/>
      <c r="Y702" s="175"/>
      <c r="Z702" s="175"/>
      <c r="AA702" s="175"/>
      <c r="AB702" s="175"/>
      <c r="AC702" s="175"/>
      <c r="AD702" s="175"/>
      <c r="AE702" s="175"/>
      <c r="AF702" s="175"/>
      <c r="AG702" s="175"/>
      <c r="AH702" s="175"/>
      <c r="AI702" s="175"/>
      <c r="AJ702" s="175"/>
      <c r="AK702" s="175"/>
      <c r="AL702" s="175"/>
      <c r="AM702" s="175"/>
      <c r="AN702" s="175"/>
      <c r="AO702" s="175"/>
      <c r="AP702" s="175"/>
      <c r="AQ702" s="175"/>
      <c r="AR702" s="175"/>
      <c r="AS702" s="175"/>
      <c r="AT702" s="175"/>
      <c r="AU702" s="175"/>
      <c r="AV702" s="175"/>
      <c r="AW702" s="175"/>
      <c r="AX702" s="175"/>
      <c r="AY702" s="175"/>
      <c r="AZ702" s="175"/>
      <c r="BA702" s="175"/>
      <c r="BB702" s="175"/>
      <c r="BC702" s="175"/>
      <c r="BD702" s="175"/>
      <c r="BE702" s="175"/>
      <c r="BF702" s="175"/>
      <c r="BG702" s="175"/>
      <c r="BH702" s="175"/>
    </row>
    <row r="703" spans="1:60" ht="22.5" outlineLevel="1">
      <c r="A703" s="220">
        <v>187</v>
      </c>
      <c r="B703" s="213" t="s">
        <v>899</v>
      </c>
      <c r="C703" s="231" t="s">
        <v>900</v>
      </c>
      <c r="D703" s="215" t="s">
        <v>180</v>
      </c>
      <c r="E703" s="239">
        <v>8</v>
      </c>
      <c r="F703" s="219"/>
      <c r="G703" s="222">
        <f>E703*F703</f>
        <v>0</v>
      </c>
      <c r="H703" s="175"/>
      <c r="I703" s="175"/>
      <c r="J703" s="175"/>
      <c r="K703" s="175"/>
      <c r="L703" s="175"/>
      <c r="M703" s="175"/>
      <c r="N703" s="175"/>
      <c r="O703" s="175"/>
      <c r="P703" s="175"/>
      <c r="Q703" s="175"/>
      <c r="R703" s="175"/>
      <c r="S703" s="175"/>
      <c r="T703" s="175"/>
      <c r="U703" s="175"/>
      <c r="V703" s="175"/>
      <c r="W703" s="175"/>
      <c r="X703" s="175"/>
      <c r="Y703" s="175"/>
      <c r="Z703" s="175"/>
      <c r="AA703" s="175"/>
      <c r="AB703" s="175"/>
      <c r="AC703" s="175"/>
      <c r="AD703" s="175"/>
      <c r="AE703" s="175"/>
      <c r="AF703" s="175"/>
      <c r="AG703" s="175"/>
      <c r="AH703" s="175"/>
      <c r="AI703" s="175"/>
      <c r="AJ703" s="175"/>
      <c r="AK703" s="175"/>
      <c r="AL703" s="175"/>
      <c r="AM703" s="175"/>
      <c r="AN703" s="175"/>
      <c r="AO703" s="175"/>
      <c r="AP703" s="175"/>
      <c r="AQ703" s="175"/>
      <c r="AR703" s="175"/>
      <c r="AS703" s="175"/>
      <c r="AT703" s="175"/>
      <c r="AU703" s="175"/>
      <c r="AV703" s="175"/>
      <c r="AW703" s="175"/>
      <c r="AX703" s="175"/>
      <c r="AY703" s="175"/>
      <c r="AZ703" s="175"/>
      <c r="BA703" s="175"/>
      <c r="BB703" s="175"/>
      <c r="BC703" s="175"/>
      <c r="BD703" s="175"/>
      <c r="BE703" s="175"/>
      <c r="BF703" s="175"/>
      <c r="BG703" s="175"/>
      <c r="BH703" s="175"/>
    </row>
    <row r="704" spans="1:60" ht="22.5" outlineLevel="1">
      <c r="A704" s="220">
        <v>188</v>
      </c>
      <c r="B704" s="213" t="s">
        <v>901</v>
      </c>
      <c r="C704" s="231" t="s">
        <v>902</v>
      </c>
      <c r="D704" s="215" t="s">
        <v>180</v>
      </c>
      <c r="E704" s="239">
        <v>23</v>
      </c>
      <c r="F704" s="219"/>
      <c r="G704" s="222">
        <f>E704*F704</f>
        <v>0</v>
      </c>
      <c r="H704" s="175"/>
      <c r="I704" s="175"/>
      <c r="J704" s="175"/>
      <c r="K704" s="175"/>
      <c r="L704" s="175"/>
      <c r="M704" s="175"/>
      <c r="N704" s="175"/>
      <c r="O704" s="175"/>
      <c r="P704" s="175"/>
      <c r="Q704" s="175"/>
      <c r="R704" s="175"/>
      <c r="S704" s="175"/>
      <c r="T704" s="175"/>
      <c r="U704" s="175"/>
      <c r="V704" s="175"/>
      <c r="W704" s="175"/>
      <c r="X704" s="175"/>
      <c r="Y704" s="175"/>
      <c r="Z704" s="175"/>
      <c r="AA704" s="175"/>
      <c r="AB704" s="175"/>
      <c r="AC704" s="175"/>
      <c r="AD704" s="175"/>
      <c r="AE704" s="175"/>
      <c r="AF704" s="175"/>
      <c r="AG704" s="175"/>
      <c r="AH704" s="175"/>
      <c r="AI704" s="175"/>
      <c r="AJ704" s="175"/>
      <c r="AK704" s="175"/>
      <c r="AL704" s="175"/>
      <c r="AM704" s="175"/>
      <c r="AN704" s="175"/>
      <c r="AO704" s="175"/>
      <c r="AP704" s="175"/>
      <c r="AQ704" s="175"/>
      <c r="AR704" s="175"/>
      <c r="AS704" s="175"/>
      <c r="AT704" s="175"/>
      <c r="AU704" s="175"/>
      <c r="AV704" s="175"/>
      <c r="AW704" s="175"/>
      <c r="AX704" s="175"/>
      <c r="AY704" s="175"/>
      <c r="AZ704" s="175"/>
      <c r="BA704" s="175"/>
      <c r="BB704" s="175"/>
      <c r="BC704" s="175"/>
      <c r="BD704" s="175"/>
      <c r="BE704" s="175"/>
      <c r="BF704" s="175"/>
      <c r="BG704" s="175"/>
      <c r="BH704" s="175"/>
    </row>
    <row r="705" spans="1:60" ht="22.5" outlineLevel="1">
      <c r="A705" s="220">
        <v>189</v>
      </c>
      <c r="B705" s="213" t="s">
        <v>903</v>
      </c>
      <c r="C705" s="231" t="s">
        <v>904</v>
      </c>
      <c r="D705" s="215" t="s">
        <v>369</v>
      </c>
      <c r="E705" s="239">
        <v>16</v>
      </c>
      <c r="F705" s="219"/>
      <c r="G705" s="222">
        <f>E705*F705</f>
        <v>0</v>
      </c>
      <c r="H705" s="175"/>
      <c r="I705" s="175"/>
      <c r="J705" s="175"/>
      <c r="K705" s="175"/>
      <c r="L705" s="175"/>
      <c r="M705" s="175"/>
      <c r="N705" s="175"/>
      <c r="O705" s="175"/>
      <c r="P705" s="175"/>
      <c r="Q705" s="175"/>
      <c r="R705" s="175"/>
      <c r="S705" s="175"/>
      <c r="T705" s="175"/>
      <c r="U705" s="175"/>
      <c r="V705" s="175"/>
      <c r="W705" s="175"/>
      <c r="X705" s="175"/>
      <c r="Y705" s="175"/>
      <c r="Z705" s="175"/>
      <c r="AA705" s="175"/>
      <c r="AB705" s="175"/>
      <c r="AC705" s="175"/>
      <c r="AD705" s="175"/>
      <c r="AE705" s="175"/>
      <c r="AF705" s="175"/>
      <c r="AG705" s="175"/>
      <c r="AH705" s="175"/>
      <c r="AI705" s="175"/>
      <c r="AJ705" s="175"/>
      <c r="AK705" s="175"/>
      <c r="AL705" s="175"/>
      <c r="AM705" s="175"/>
      <c r="AN705" s="175"/>
      <c r="AO705" s="175"/>
      <c r="AP705" s="175"/>
      <c r="AQ705" s="175"/>
      <c r="AR705" s="175"/>
      <c r="AS705" s="175"/>
      <c r="AT705" s="175"/>
      <c r="AU705" s="175"/>
      <c r="AV705" s="175"/>
      <c r="AW705" s="175"/>
      <c r="AX705" s="175"/>
      <c r="AY705" s="175"/>
      <c r="AZ705" s="175"/>
      <c r="BA705" s="175"/>
      <c r="BB705" s="175"/>
      <c r="BC705" s="175"/>
      <c r="BD705" s="175"/>
      <c r="BE705" s="175"/>
      <c r="BF705" s="175"/>
      <c r="BG705" s="175"/>
      <c r="BH705" s="175"/>
    </row>
    <row r="706" spans="1:60" ht="33.75" outlineLevel="1">
      <c r="A706" s="220">
        <v>190</v>
      </c>
      <c r="B706" s="213" t="s">
        <v>905</v>
      </c>
      <c r="C706" s="231" t="s">
        <v>906</v>
      </c>
      <c r="D706" s="215" t="s">
        <v>369</v>
      </c>
      <c r="E706" s="239">
        <v>1</v>
      </c>
      <c r="F706" s="219"/>
      <c r="G706" s="222">
        <f>E706*F706</f>
        <v>0</v>
      </c>
      <c r="H706" s="175"/>
      <c r="I706" s="175"/>
      <c r="J706" s="175"/>
      <c r="K706" s="175"/>
      <c r="L706" s="175"/>
      <c r="M706" s="175"/>
      <c r="N706" s="175"/>
      <c r="O706" s="175"/>
      <c r="P706" s="175"/>
      <c r="Q706" s="175"/>
      <c r="R706" s="175"/>
      <c r="S706" s="175"/>
      <c r="T706" s="175"/>
      <c r="U706" s="175"/>
      <c r="V706" s="175"/>
      <c r="W706" s="175"/>
      <c r="X706" s="175"/>
      <c r="Y706" s="175"/>
      <c r="Z706" s="175"/>
      <c r="AA706" s="175"/>
      <c r="AB706" s="175"/>
      <c r="AC706" s="175"/>
      <c r="AD706" s="175"/>
      <c r="AE706" s="175"/>
      <c r="AF706" s="175"/>
      <c r="AG706" s="175"/>
      <c r="AH706" s="175"/>
      <c r="AI706" s="175"/>
      <c r="AJ706" s="175"/>
      <c r="AK706" s="175"/>
      <c r="AL706" s="175"/>
      <c r="AM706" s="175"/>
      <c r="AN706" s="175"/>
      <c r="AO706" s="175"/>
      <c r="AP706" s="175"/>
      <c r="AQ706" s="175"/>
      <c r="AR706" s="175"/>
      <c r="AS706" s="175"/>
      <c r="AT706" s="175"/>
      <c r="AU706" s="175"/>
      <c r="AV706" s="175"/>
      <c r="AW706" s="175"/>
      <c r="AX706" s="175"/>
      <c r="AY706" s="175"/>
      <c r="AZ706" s="175"/>
      <c r="BA706" s="175"/>
      <c r="BB706" s="175"/>
      <c r="BC706" s="175"/>
      <c r="BD706" s="175"/>
      <c r="BE706" s="175"/>
      <c r="BF706" s="175"/>
      <c r="BG706" s="175"/>
      <c r="BH706" s="175"/>
    </row>
    <row r="707" spans="1:60" ht="22.5" outlineLevel="1">
      <c r="A707" s="220"/>
      <c r="B707" s="213"/>
      <c r="C707" s="307" t="s">
        <v>907</v>
      </c>
      <c r="D707" s="308"/>
      <c r="E707" s="309"/>
      <c r="F707" s="310"/>
      <c r="G707" s="311"/>
      <c r="H707" s="175"/>
      <c r="I707" s="175"/>
      <c r="J707" s="175"/>
      <c r="K707" s="175"/>
      <c r="L707" s="175"/>
      <c r="M707" s="175"/>
      <c r="N707" s="175"/>
      <c r="O707" s="175"/>
      <c r="P707" s="175"/>
      <c r="Q707" s="175"/>
      <c r="R707" s="175"/>
      <c r="S707" s="175"/>
      <c r="T707" s="175"/>
      <c r="U707" s="175"/>
      <c r="V707" s="175"/>
      <c r="W707" s="175"/>
      <c r="X707" s="175"/>
      <c r="Y707" s="175"/>
      <c r="Z707" s="175"/>
      <c r="AA707" s="175"/>
      <c r="AB707" s="175"/>
      <c r="AC707" s="175"/>
      <c r="AD707" s="175"/>
      <c r="AE707" s="175"/>
      <c r="AF707" s="175"/>
      <c r="AG707" s="175"/>
      <c r="AH707" s="175"/>
      <c r="AI707" s="175"/>
      <c r="AJ707" s="175"/>
      <c r="AK707" s="175"/>
      <c r="AL707" s="175"/>
      <c r="AM707" s="175"/>
      <c r="AN707" s="175"/>
      <c r="AO707" s="175"/>
      <c r="AP707" s="175"/>
      <c r="AQ707" s="175"/>
      <c r="AR707" s="175"/>
      <c r="AS707" s="175"/>
      <c r="AT707" s="175"/>
      <c r="AU707" s="175"/>
      <c r="AV707" s="175"/>
      <c r="AW707" s="175"/>
      <c r="AX707" s="175"/>
      <c r="AY707" s="175"/>
      <c r="AZ707" s="175"/>
      <c r="BA707" s="212" t="str">
        <f>C707</f>
        <v>Dod + mont v kompletní skladbě daného systému včetně štěrk.vsakovacího pásu a základ.desky z betonu.</v>
      </c>
      <c r="BB707" s="175"/>
      <c r="BC707" s="175"/>
      <c r="BD707" s="175"/>
      <c r="BE707" s="175"/>
      <c r="BF707" s="175"/>
      <c r="BG707" s="175"/>
      <c r="BH707" s="175"/>
    </row>
    <row r="708" spans="1:60">
      <c r="A708" s="221" t="s">
        <v>157</v>
      </c>
      <c r="B708" s="214" t="s">
        <v>104</v>
      </c>
      <c r="C708" s="232" t="s">
        <v>105</v>
      </c>
      <c r="D708" s="216"/>
      <c r="E708" s="240"/>
      <c r="F708" s="312">
        <f>SUM(G709:G710)</f>
        <v>0</v>
      </c>
      <c r="G708" s="313"/>
    </row>
    <row r="709" spans="1:60" outlineLevel="1">
      <c r="A709" s="220">
        <v>191</v>
      </c>
      <c r="B709" s="213" t="s">
        <v>908</v>
      </c>
      <c r="C709" s="231" t="s">
        <v>909</v>
      </c>
      <c r="D709" s="215" t="s">
        <v>369</v>
      </c>
      <c r="E709" s="239">
        <v>1</v>
      </c>
      <c r="F709" s="219"/>
      <c r="G709" s="222">
        <f>E709*F709</f>
        <v>0</v>
      </c>
      <c r="H709" s="175"/>
      <c r="I709" s="175"/>
      <c r="J709" s="175"/>
      <c r="K709" s="175"/>
      <c r="L709" s="175"/>
      <c r="M709" s="175"/>
      <c r="N709" s="175"/>
      <c r="O709" s="175"/>
      <c r="P709" s="175"/>
      <c r="Q709" s="175"/>
      <c r="R709" s="175"/>
      <c r="S709" s="175"/>
      <c r="T709" s="175"/>
      <c r="U709" s="175"/>
      <c r="V709" s="175"/>
      <c r="W709" s="175"/>
      <c r="X709" s="175"/>
      <c r="Y709" s="175"/>
      <c r="Z709" s="175"/>
      <c r="AA709" s="175"/>
      <c r="AB709" s="175"/>
      <c r="AC709" s="175"/>
      <c r="AD709" s="175"/>
      <c r="AE709" s="175"/>
      <c r="AF709" s="175"/>
      <c r="AG709" s="175"/>
      <c r="AH709" s="175"/>
      <c r="AI709" s="175"/>
      <c r="AJ709" s="175"/>
      <c r="AK709" s="175"/>
      <c r="AL709" s="175"/>
      <c r="AM709" s="175"/>
      <c r="AN709" s="175"/>
      <c r="AO709" s="175"/>
      <c r="AP709" s="175"/>
      <c r="AQ709" s="175"/>
      <c r="AR709" s="175"/>
      <c r="AS709" s="175"/>
      <c r="AT709" s="175"/>
      <c r="AU709" s="175"/>
      <c r="AV709" s="175"/>
      <c r="AW709" s="175"/>
      <c r="AX709" s="175"/>
      <c r="AY709" s="175"/>
      <c r="AZ709" s="175"/>
      <c r="BA709" s="175"/>
      <c r="BB709" s="175"/>
      <c r="BC709" s="175"/>
      <c r="BD709" s="175"/>
      <c r="BE709" s="175"/>
      <c r="BF709" s="175"/>
      <c r="BG709" s="175"/>
      <c r="BH709" s="175"/>
    </row>
    <row r="710" spans="1:60" ht="22.5" outlineLevel="1">
      <c r="A710" s="220"/>
      <c r="B710" s="213"/>
      <c r="C710" s="307" t="s">
        <v>910</v>
      </c>
      <c r="D710" s="308"/>
      <c r="E710" s="309"/>
      <c r="F710" s="310"/>
      <c r="G710" s="311"/>
      <c r="H710" s="175"/>
      <c r="I710" s="175"/>
      <c r="J710" s="175"/>
      <c r="K710" s="175"/>
      <c r="L710" s="175"/>
      <c r="M710" s="175"/>
      <c r="N710" s="175"/>
      <c r="O710" s="175"/>
      <c r="P710" s="175"/>
      <c r="Q710" s="175"/>
      <c r="R710" s="175"/>
      <c r="S710" s="175"/>
      <c r="T710" s="175"/>
      <c r="U710" s="175"/>
      <c r="V710" s="175"/>
      <c r="W710" s="175"/>
      <c r="X710" s="175"/>
      <c r="Y710" s="175"/>
      <c r="Z710" s="175"/>
      <c r="AA710" s="175"/>
      <c r="AB710" s="175"/>
      <c r="AC710" s="175"/>
      <c r="AD710" s="175"/>
      <c r="AE710" s="175"/>
      <c r="AF710" s="175"/>
      <c r="AG710" s="175"/>
      <c r="AH710" s="175"/>
      <c r="AI710" s="175"/>
      <c r="AJ710" s="175"/>
      <c r="AK710" s="175"/>
      <c r="AL710" s="175"/>
      <c r="AM710" s="175"/>
      <c r="AN710" s="175"/>
      <c r="AO710" s="175"/>
      <c r="AP710" s="175"/>
      <c r="AQ710" s="175"/>
      <c r="AR710" s="175"/>
      <c r="AS710" s="175"/>
      <c r="AT710" s="175"/>
      <c r="AU710" s="175"/>
      <c r="AV710" s="175"/>
      <c r="AW710" s="175"/>
      <c r="AX710" s="175"/>
      <c r="AY710" s="175"/>
      <c r="AZ710" s="175"/>
      <c r="BA710" s="212" t="str">
        <f>C710</f>
        <v>Každý účastník výběrového řízení nacení tuto položku ve výši 2 % stavebních nákladu objektu - bude čerpáno pouze se souhlasem investora a projektanta.</v>
      </c>
      <c r="BB710" s="175"/>
      <c r="BC710" s="175"/>
      <c r="BD710" s="175"/>
      <c r="BE710" s="175"/>
      <c r="BF710" s="175"/>
      <c r="BG710" s="175"/>
      <c r="BH710" s="175"/>
    </row>
    <row r="711" spans="1:60">
      <c r="A711" s="221" t="s">
        <v>157</v>
      </c>
      <c r="B711" s="214" t="s">
        <v>106</v>
      </c>
      <c r="C711" s="232" t="s">
        <v>107</v>
      </c>
      <c r="D711" s="216"/>
      <c r="E711" s="240"/>
      <c r="F711" s="312">
        <f>SUM(G712:G722)</f>
        <v>0</v>
      </c>
      <c r="G711" s="313"/>
    </row>
    <row r="712" spans="1:60" outlineLevel="1">
      <c r="A712" s="220">
        <v>192</v>
      </c>
      <c r="B712" s="213" t="s">
        <v>911</v>
      </c>
      <c r="C712" s="231" t="s">
        <v>912</v>
      </c>
      <c r="D712" s="215" t="s">
        <v>180</v>
      </c>
      <c r="E712" s="239">
        <v>5.25</v>
      </c>
      <c r="F712" s="219"/>
      <c r="G712" s="222">
        <f>E712*F712</f>
        <v>0</v>
      </c>
      <c r="H712" s="175"/>
      <c r="I712" s="175"/>
      <c r="J712" s="175"/>
      <c r="K712" s="175"/>
      <c r="L712" s="175"/>
      <c r="M712" s="175"/>
      <c r="N712" s="175"/>
      <c r="O712" s="175"/>
      <c r="P712" s="175"/>
      <c r="Q712" s="175"/>
      <c r="R712" s="175"/>
      <c r="S712" s="175"/>
      <c r="T712" s="175"/>
      <c r="U712" s="175"/>
      <c r="V712" s="175"/>
      <c r="W712" s="175"/>
      <c r="X712" s="175"/>
      <c r="Y712" s="175"/>
      <c r="Z712" s="175"/>
      <c r="AA712" s="175"/>
      <c r="AB712" s="175"/>
      <c r="AC712" s="175"/>
      <c r="AD712" s="175"/>
      <c r="AE712" s="175"/>
      <c r="AF712" s="175"/>
      <c r="AG712" s="175"/>
      <c r="AH712" s="175"/>
      <c r="AI712" s="175"/>
      <c r="AJ712" s="175"/>
      <c r="AK712" s="175"/>
      <c r="AL712" s="175"/>
      <c r="AM712" s="175"/>
      <c r="AN712" s="175"/>
      <c r="AO712" s="175"/>
      <c r="AP712" s="175"/>
      <c r="AQ712" s="175"/>
      <c r="AR712" s="175"/>
      <c r="AS712" s="175"/>
      <c r="AT712" s="175"/>
      <c r="AU712" s="175"/>
      <c r="AV712" s="175"/>
      <c r="AW712" s="175"/>
      <c r="AX712" s="175"/>
      <c r="AY712" s="175"/>
      <c r="AZ712" s="175"/>
      <c r="BA712" s="175"/>
      <c r="BB712" s="175"/>
      <c r="BC712" s="175"/>
      <c r="BD712" s="175"/>
      <c r="BE712" s="175"/>
      <c r="BF712" s="175"/>
      <c r="BG712" s="175"/>
      <c r="BH712" s="175"/>
    </row>
    <row r="713" spans="1:60" outlineLevel="1">
      <c r="A713" s="220"/>
      <c r="B713" s="213"/>
      <c r="C713" s="233" t="s">
        <v>913</v>
      </c>
      <c r="D713" s="217"/>
      <c r="E713" s="241">
        <v>5.25</v>
      </c>
      <c r="F713" s="219"/>
      <c r="G713" s="222"/>
      <c r="H713" s="175"/>
      <c r="I713" s="175"/>
      <c r="J713" s="175"/>
      <c r="K713" s="175"/>
      <c r="L713" s="175"/>
      <c r="M713" s="175"/>
      <c r="N713" s="175"/>
      <c r="O713" s="175"/>
      <c r="P713" s="175"/>
      <c r="Q713" s="175"/>
      <c r="R713" s="175"/>
      <c r="S713" s="175"/>
      <c r="T713" s="175"/>
      <c r="U713" s="175"/>
      <c r="V713" s="175"/>
      <c r="W713" s="175"/>
      <c r="X713" s="175"/>
      <c r="Y713" s="175"/>
      <c r="Z713" s="175"/>
      <c r="AA713" s="175"/>
      <c r="AB713" s="175"/>
      <c r="AC713" s="175"/>
      <c r="AD713" s="175"/>
      <c r="AE713" s="175"/>
      <c r="AF713" s="175"/>
      <c r="AG713" s="175"/>
      <c r="AH713" s="175"/>
      <c r="AI713" s="175"/>
      <c r="AJ713" s="175"/>
      <c r="AK713" s="175"/>
      <c r="AL713" s="175"/>
      <c r="AM713" s="175"/>
      <c r="AN713" s="175"/>
      <c r="AO713" s="175"/>
      <c r="AP713" s="175"/>
      <c r="AQ713" s="175"/>
      <c r="AR713" s="175"/>
      <c r="AS713" s="175"/>
      <c r="AT713" s="175"/>
      <c r="AU713" s="175"/>
      <c r="AV713" s="175"/>
      <c r="AW713" s="175"/>
      <c r="AX713" s="175"/>
      <c r="AY713" s="175"/>
      <c r="AZ713" s="175"/>
      <c r="BA713" s="175"/>
      <c r="BB713" s="175"/>
      <c r="BC713" s="175"/>
      <c r="BD713" s="175"/>
      <c r="BE713" s="175"/>
      <c r="BF713" s="175"/>
      <c r="BG713" s="175"/>
      <c r="BH713" s="175"/>
    </row>
    <row r="714" spans="1:60" outlineLevel="1">
      <c r="A714" s="220">
        <v>193</v>
      </c>
      <c r="B714" s="213" t="s">
        <v>914</v>
      </c>
      <c r="C714" s="231" t="s">
        <v>915</v>
      </c>
      <c r="D714" s="215" t="s">
        <v>180</v>
      </c>
      <c r="E714" s="239">
        <v>3.75</v>
      </c>
      <c r="F714" s="219"/>
      <c r="G714" s="222">
        <f>E714*F714</f>
        <v>0</v>
      </c>
      <c r="H714" s="175"/>
      <c r="I714" s="175"/>
      <c r="J714" s="175"/>
      <c r="K714" s="175"/>
      <c r="L714" s="175"/>
      <c r="M714" s="175"/>
      <c r="N714" s="175"/>
      <c r="O714" s="175"/>
      <c r="P714" s="175"/>
      <c r="Q714" s="175"/>
      <c r="R714" s="175"/>
      <c r="S714" s="175"/>
      <c r="T714" s="175"/>
      <c r="U714" s="175"/>
      <c r="V714" s="175"/>
      <c r="W714" s="175"/>
      <c r="X714" s="175"/>
      <c r="Y714" s="175"/>
      <c r="Z714" s="175"/>
      <c r="AA714" s="175"/>
      <c r="AB714" s="175"/>
      <c r="AC714" s="175"/>
      <c r="AD714" s="175"/>
      <c r="AE714" s="175"/>
      <c r="AF714" s="175"/>
      <c r="AG714" s="175"/>
      <c r="AH714" s="175"/>
      <c r="AI714" s="175"/>
      <c r="AJ714" s="175"/>
      <c r="AK714" s="175"/>
      <c r="AL714" s="175"/>
      <c r="AM714" s="175"/>
      <c r="AN714" s="175"/>
      <c r="AO714" s="175"/>
      <c r="AP714" s="175"/>
      <c r="AQ714" s="175"/>
      <c r="AR714" s="175"/>
      <c r="AS714" s="175"/>
      <c r="AT714" s="175"/>
      <c r="AU714" s="175"/>
      <c r="AV714" s="175"/>
      <c r="AW714" s="175"/>
      <c r="AX714" s="175"/>
      <c r="AY714" s="175"/>
      <c r="AZ714" s="175"/>
      <c r="BA714" s="175"/>
      <c r="BB714" s="175"/>
      <c r="BC714" s="175"/>
      <c r="BD714" s="175"/>
      <c r="BE714" s="175"/>
      <c r="BF714" s="175"/>
      <c r="BG714" s="175"/>
      <c r="BH714" s="175"/>
    </row>
    <row r="715" spans="1:60" outlineLevel="1">
      <c r="A715" s="220"/>
      <c r="B715" s="213"/>
      <c r="C715" s="233" t="s">
        <v>916</v>
      </c>
      <c r="D715" s="217"/>
      <c r="E715" s="241">
        <v>3.75</v>
      </c>
      <c r="F715" s="219"/>
      <c r="G715" s="222"/>
      <c r="H715" s="175"/>
      <c r="I715" s="175"/>
      <c r="J715" s="175"/>
      <c r="K715" s="175"/>
      <c r="L715" s="175"/>
      <c r="M715" s="175"/>
      <c r="N715" s="175"/>
      <c r="O715" s="175"/>
      <c r="P715" s="175"/>
      <c r="Q715" s="175"/>
      <c r="R715" s="175"/>
      <c r="S715" s="175"/>
      <c r="T715" s="175"/>
      <c r="U715" s="175"/>
      <c r="V715" s="175"/>
      <c r="W715" s="175"/>
      <c r="X715" s="175"/>
      <c r="Y715" s="175"/>
      <c r="Z715" s="175"/>
      <c r="AA715" s="175"/>
      <c r="AB715" s="175"/>
      <c r="AC715" s="175"/>
      <c r="AD715" s="175"/>
      <c r="AE715" s="175"/>
      <c r="AF715" s="175"/>
      <c r="AG715" s="175"/>
      <c r="AH715" s="175"/>
      <c r="AI715" s="175"/>
      <c r="AJ715" s="175"/>
      <c r="AK715" s="175"/>
      <c r="AL715" s="175"/>
      <c r="AM715" s="175"/>
      <c r="AN715" s="175"/>
      <c r="AO715" s="175"/>
      <c r="AP715" s="175"/>
      <c r="AQ715" s="175"/>
      <c r="AR715" s="175"/>
      <c r="AS715" s="175"/>
      <c r="AT715" s="175"/>
      <c r="AU715" s="175"/>
      <c r="AV715" s="175"/>
      <c r="AW715" s="175"/>
      <c r="AX715" s="175"/>
      <c r="AY715" s="175"/>
      <c r="AZ715" s="175"/>
      <c r="BA715" s="175"/>
      <c r="BB715" s="175"/>
      <c r="BC715" s="175"/>
      <c r="BD715" s="175"/>
      <c r="BE715" s="175"/>
      <c r="BF715" s="175"/>
      <c r="BG715" s="175"/>
      <c r="BH715" s="175"/>
    </row>
    <row r="716" spans="1:60" outlineLevel="1">
      <c r="A716" s="220">
        <v>194</v>
      </c>
      <c r="B716" s="213" t="s">
        <v>917</v>
      </c>
      <c r="C716" s="231" t="s">
        <v>918</v>
      </c>
      <c r="D716" s="215" t="s">
        <v>180</v>
      </c>
      <c r="E716" s="239">
        <v>1.5</v>
      </c>
      <c r="F716" s="219"/>
      <c r="G716" s="222">
        <f>E716*F716</f>
        <v>0</v>
      </c>
      <c r="H716" s="175"/>
      <c r="I716" s="175"/>
      <c r="J716" s="175"/>
      <c r="K716" s="175"/>
      <c r="L716" s="175"/>
      <c r="M716" s="175"/>
      <c r="N716" s="175"/>
      <c r="O716" s="175"/>
      <c r="P716" s="175"/>
      <c r="Q716" s="175"/>
      <c r="R716" s="175"/>
      <c r="S716" s="175"/>
      <c r="T716" s="175"/>
      <c r="U716" s="175"/>
      <c r="V716" s="175"/>
      <c r="W716" s="175"/>
      <c r="X716" s="175"/>
      <c r="Y716" s="175"/>
      <c r="Z716" s="175"/>
      <c r="AA716" s="175"/>
      <c r="AB716" s="175"/>
      <c r="AC716" s="175"/>
      <c r="AD716" s="175"/>
      <c r="AE716" s="175"/>
      <c r="AF716" s="175"/>
      <c r="AG716" s="175"/>
      <c r="AH716" s="175"/>
      <c r="AI716" s="175"/>
      <c r="AJ716" s="175"/>
      <c r="AK716" s="175"/>
      <c r="AL716" s="175"/>
      <c r="AM716" s="175"/>
      <c r="AN716" s="175"/>
      <c r="AO716" s="175"/>
      <c r="AP716" s="175"/>
      <c r="AQ716" s="175"/>
      <c r="AR716" s="175"/>
      <c r="AS716" s="175"/>
      <c r="AT716" s="175"/>
      <c r="AU716" s="175"/>
      <c r="AV716" s="175"/>
      <c r="AW716" s="175"/>
      <c r="AX716" s="175"/>
      <c r="AY716" s="175"/>
      <c r="AZ716" s="175"/>
      <c r="BA716" s="175"/>
      <c r="BB716" s="175"/>
      <c r="BC716" s="175"/>
      <c r="BD716" s="175"/>
      <c r="BE716" s="175"/>
      <c r="BF716" s="175"/>
      <c r="BG716" s="175"/>
      <c r="BH716" s="175"/>
    </row>
    <row r="717" spans="1:60" outlineLevel="1">
      <c r="A717" s="220"/>
      <c r="B717" s="213"/>
      <c r="C717" s="233" t="s">
        <v>919</v>
      </c>
      <c r="D717" s="217"/>
      <c r="E717" s="241">
        <v>1.5</v>
      </c>
      <c r="F717" s="219"/>
      <c r="G717" s="222"/>
      <c r="H717" s="175"/>
      <c r="I717" s="175"/>
      <c r="J717" s="175"/>
      <c r="K717" s="175"/>
      <c r="L717" s="175"/>
      <c r="M717" s="175"/>
      <c r="N717" s="175"/>
      <c r="O717" s="175"/>
      <c r="P717" s="175"/>
      <c r="Q717" s="175"/>
      <c r="R717" s="175"/>
      <c r="S717" s="175"/>
      <c r="T717" s="175"/>
      <c r="U717" s="175"/>
      <c r="V717" s="175"/>
      <c r="W717" s="175"/>
      <c r="X717" s="175"/>
      <c r="Y717" s="175"/>
      <c r="Z717" s="175"/>
      <c r="AA717" s="175"/>
      <c r="AB717" s="175"/>
      <c r="AC717" s="175"/>
      <c r="AD717" s="175"/>
      <c r="AE717" s="175"/>
      <c r="AF717" s="175"/>
      <c r="AG717" s="175"/>
      <c r="AH717" s="175"/>
      <c r="AI717" s="175"/>
      <c r="AJ717" s="175"/>
      <c r="AK717" s="175"/>
      <c r="AL717" s="175"/>
      <c r="AM717" s="175"/>
      <c r="AN717" s="175"/>
      <c r="AO717" s="175"/>
      <c r="AP717" s="175"/>
      <c r="AQ717" s="175"/>
      <c r="AR717" s="175"/>
      <c r="AS717" s="175"/>
      <c r="AT717" s="175"/>
      <c r="AU717" s="175"/>
      <c r="AV717" s="175"/>
      <c r="AW717" s="175"/>
      <c r="AX717" s="175"/>
      <c r="AY717" s="175"/>
      <c r="AZ717" s="175"/>
      <c r="BA717" s="175"/>
      <c r="BB717" s="175"/>
      <c r="BC717" s="175"/>
      <c r="BD717" s="175"/>
      <c r="BE717" s="175"/>
      <c r="BF717" s="175"/>
      <c r="BG717" s="175"/>
      <c r="BH717" s="175"/>
    </row>
    <row r="718" spans="1:60" outlineLevel="1">
      <c r="A718" s="220">
        <v>195</v>
      </c>
      <c r="B718" s="213" t="s">
        <v>920</v>
      </c>
      <c r="C718" s="231" t="s">
        <v>921</v>
      </c>
      <c r="D718" s="215" t="s">
        <v>180</v>
      </c>
      <c r="E718" s="239">
        <v>0.75</v>
      </c>
      <c r="F718" s="219"/>
      <c r="G718" s="222">
        <f>E718*F718</f>
        <v>0</v>
      </c>
      <c r="H718" s="175"/>
      <c r="I718" s="175"/>
      <c r="J718" s="175"/>
      <c r="K718" s="175"/>
      <c r="L718" s="175"/>
      <c r="M718" s="175"/>
      <c r="N718" s="175"/>
      <c r="O718" s="175"/>
      <c r="P718" s="175"/>
      <c r="Q718" s="175"/>
      <c r="R718" s="175"/>
      <c r="S718" s="175"/>
      <c r="T718" s="175"/>
      <c r="U718" s="175"/>
      <c r="V718" s="175"/>
      <c r="W718" s="175"/>
      <c r="X718" s="175"/>
      <c r="Y718" s="175"/>
      <c r="Z718" s="175"/>
      <c r="AA718" s="175"/>
      <c r="AB718" s="175"/>
      <c r="AC718" s="175"/>
      <c r="AD718" s="175"/>
      <c r="AE718" s="175"/>
      <c r="AF718" s="175"/>
      <c r="AG718" s="175"/>
      <c r="AH718" s="175"/>
      <c r="AI718" s="175"/>
      <c r="AJ718" s="175"/>
      <c r="AK718" s="175"/>
      <c r="AL718" s="175"/>
      <c r="AM718" s="175"/>
      <c r="AN718" s="175"/>
      <c r="AO718" s="175"/>
      <c r="AP718" s="175"/>
      <c r="AQ718" s="175"/>
      <c r="AR718" s="175"/>
      <c r="AS718" s="175"/>
      <c r="AT718" s="175"/>
      <c r="AU718" s="175"/>
      <c r="AV718" s="175"/>
      <c r="AW718" s="175"/>
      <c r="AX718" s="175"/>
      <c r="AY718" s="175"/>
      <c r="AZ718" s="175"/>
      <c r="BA718" s="175"/>
      <c r="BB718" s="175"/>
      <c r="BC718" s="175"/>
      <c r="BD718" s="175"/>
      <c r="BE718" s="175"/>
      <c r="BF718" s="175"/>
      <c r="BG718" s="175"/>
      <c r="BH718" s="175"/>
    </row>
    <row r="719" spans="1:60" outlineLevel="1">
      <c r="A719" s="220"/>
      <c r="B719" s="213"/>
      <c r="C719" s="233" t="s">
        <v>922</v>
      </c>
      <c r="D719" s="217"/>
      <c r="E719" s="241">
        <v>0.75</v>
      </c>
      <c r="F719" s="219"/>
      <c r="G719" s="222"/>
      <c r="H719" s="175"/>
      <c r="I719" s="175"/>
      <c r="J719" s="175"/>
      <c r="K719" s="175"/>
      <c r="L719" s="175"/>
      <c r="M719" s="175"/>
      <c r="N719" s="175"/>
      <c r="O719" s="175"/>
      <c r="P719" s="175"/>
      <c r="Q719" s="175"/>
      <c r="R719" s="175"/>
      <c r="S719" s="175"/>
      <c r="T719" s="175"/>
      <c r="U719" s="175"/>
      <c r="V719" s="175"/>
      <c r="W719" s="175"/>
      <c r="X719" s="175"/>
      <c r="Y719" s="175"/>
      <c r="Z719" s="175"/>
      <c r="AA719" s="175"/>
      <c r="AB719" s="175"/>
      <c r="AC719" s="175"/>
      <c r="AD719" s="175"/>
      <c r="AE719" s="175"/>
      <c r="AF719" s="175"/>
      <c r="AG719" s="175"/>
      <c r="AH719" s="175"/>
      <c r="AI719" s="175"/>
      <c r="AJ719" s="175"/>
      <c r="AK719" s="175"/>
      <c r="AL719" s="175"/>
      <c r="AM719" s="175"/>
      <c r="AN719" s="175"/>
      <c r="AO719" s="175"/>
      <c r="AP719" s="175"/>
      <c r="AQ719" s="175"/>
      <c r="AR719" s="175"/>
      <c r="AS719" s="175"/>
      <c r="AT719" s="175"/>
      <c r="AU719" s="175"/>
      <c r="AV719" s="175"/>
      <c r="AW719" s="175"/>
      <c r="AX719" s="175"/>
      <c r="AY719" s="175"/>
      <c r="AZ719" s="175"/>
      <c r="BA719" s="175"/>
      <c r="BB719" s="175"/>
      <c r="BC719" s="175"/>
      <c r="BD719" s="175"/>
      <c r="BE719" s="175"/>
      <c r="BF719" s="175"/>
      <c r="BG719" s="175"/>
      <c r="BH719" s="175"/>
    </row>
    <row r="720" spans="1:60" outlineLevel="1">
      <c r="A720" s="220">
        <v>196</v>
      </c>
      <c r="B720" s="213" t="s">
        <v>923</v>
      </c>
      <c r="C720" s="231" t="s">
        <v>924</v>
      </c>
      <c r="D720" s="215" t="s">
        <v>180</v>
      </c>
      <c r="E720" s="239">
        <v>8.3000000000000007</v>
      </c>
      <c r="F720" s="219"/>
      <c r="G720" s="222">
        <f>E720*F720</f>
        <v>0</v>
      </c>
      <c r="H720" s="175"/>
      <c r="I720" s="175"/>
      <c r="J720" s="175"/>
      <c r="K720" s="175"/>
      <c r="L720" s="175"/>
      <c r="M720" s="175"/>
      <c r="N720" s="175"/>
      <c r="O720" s="175"/>
      <c r="P720" s="175"/>
      <c r="Q720" s="175"/>
      <c r="R720" s="175"/>
      <c r="S720" s="175"/>
      <c r="T720" s="175"/>
      <c r="U720" s="175"/>
      <c r="V720" s="175"/>
      <c r="W720" s="175"/>
      <c r="X720" s="175"/>
      <c r="Y720" s="175"/>
      <c r="Z720" s="175"/>
      <c r="AA720" s="175"/>
      <c r="AB720" s="175"/>
      <c r="AC720" s="175"/>
      <c r="AD720" s="175"/>
      <c r="AE720" s="175"/>
      <c r="AF720" s="175"/>
      <c r="AG720" s="175"/>
      <c r="AH720" s="175"/>
      <c r="AI720" s="175"/>
      <c r="AJ720" s="175"/>
      <c r="AK720" s="175"/>
      <c r="AL720" s="175"/>
      <c r="AM720" s="175"/>
      <c r="AN720" s="175"/>
      <c r="AO720" s="175"/>
      <c r="AP720" s="175"/>
      <c r="AQ720" s="175"/>
      <c r="AR720" s="175"/>
      <c r="AS720" s="175"/>
      <c r="AT720" s="175"/>
      <c r="AU720" s="175"/>
      <c r="AV720" s="175"/>
      <c r="AW720" s="175"/>
      <c r="AX720" s="175"/>
      <c r="AY720" s="175"/>
      <c r="AZ720" s="175"/>
      <c r="BA720" s="175"/>
      <c r="BB720" s="175"/>
      <c r="BC720" s="175"/>
      <c r="BD720" s="175"/>
      <c r="BE720" s="175"/>
      <c r="BF720" s="175"/>
      <c r="BG720" s="175"/>
      <c r="BH720" s="175"/>
    </row>
    <row r="721" spans="1:60" outlineLevel="1">
      <c r="A721" s="220"/>
      <c r="B721" s="213"/>
      <c r="C721" s="233" t="s">
        <v>465</v>
      </c>
      <c r="D721" s="217"/>
      <c r="E721" s="241"/>
      <c r="F721" s="219"/>
      <c r="G721" s="222"/>
      <c r="H721" s="175"/>
      <c r="I721" s="175"/>
      <c r="J721" s="175"/>
      <c r="K721" s="175"/>
      <c r="L721" s="175"/>
      <c r="M721" s="175"/>
      <c r="N721" s="175"/>
      <c r="O721" s="175"/>
      <c r="P721" s="175"/>
      <c r="Q721" s="175"/>
      <c r="R721" s="175"/>
      <c r="S721" s="175"/>
      <c r="T721" s="175"/>
      <c r="U721" s="175"/>
      <c r="V721" s="175"/>
      <c r="W721" s="175"/>
      <c r="X721" s="175"/>
      <c r="Y721" s="175"/>
      <c r="Z721" s="175"/>
      <c r="AA721" s="175"/>
      <c r="AB721" s="175"/>
      <c r="AC721" s="175"/>
      <c r="AD721" s="175"/>
      <c r="AE721" s="175"/>
      <c r="AF721" s="175"/>
      <c r="AG721" s="175"/>
      <c r="AH721" s="175"/>
      <c r="AI721" s="175"/>
      <c r="AJ721" s="175"/>
      <c r="AK721" s="175"/>
      <c r="AL721" s="175"/>
      <c r="AM721" s="175"/>
      <c r="AN721" s="175"/>
      <c r="AO721" s="175"/>
      <c r="AP721" s="175"/>
      <c r="AQ721" s="175"/>
      <c r="AR721" s="175"/>
      <c r="AS721" s="175"/>
      <c r="AT721" s="175"/>
      <c r="AU721" s="175"/>
      <c r="AV721" s="175"/>
      <c r="AW721" s="175"/>
      <c r="AX721" s="175"/>
      <c r="AY721" s="175"/>
      <c r="AZ721" s="175"/>
      <c r="BA721" s="175"/>
      <c r="BB721" s="175"/>
      <c r="BC721" s="175"/>
      <c r="BD721" s="175"/>
      <c r="BE721" s="175"/>
      <c r="BF721" s="175"/>
      <c r="BG721" s="175"/>
      <c r="BH721" s="175"/>
    </row>
    <row r="722" spans="1:60" outlineLevel="1">
      <c r="A722" s="220"/>
      <c r="B722" s="213"/>
      <c r="C722" s="233" t="s">
        <v>925</v>
      </c>
      <c r="D722" s="217"/>
      <c r="E722" s="241">
        <v>8.3000000000000007</v>
      </c>
      <c r="F722" s="219"/>
      <c r="G722" s="222"/>
      <c r="H722" s="175"/>
      <c r="I722" s="175"/>
      <c r="J722" s="175"/>
      <c r="K722" s="175"/>
      <c r="L722" s="175"/>
      <c r="M722" s="175"/>
      <c r="N722" s="175"/>
      <c r="O722" s="175"/>
      <c r="P722" s="175"/>
      <c r="Q722" s="175"/>
      <c r="R722" s="175"/>
      <c r="S722" s="175"/>
      <c r="T722" s="175"/>
      <c r="U722" s="175"/>
      <c r="V722" s="175"/>
      <c r="W722" s="175"/>
      <c r="X722" s="175"/>
      <c r="Y722" s="175"/>
      <c r="Z722" s="175"/>
      <c r="AA722" s="175"/>
      <c r="AB722" s="175"/>
      <c r="AC722" s="175"/>
      <c r="AD722" s="175"/>
      <c r="AE722" s="175"/>
      <c r="AF722" s="175"/>
      <c r="AG722" s="175"/>
      <c r="AH722" s="175"/>
      <c r="AI722" s="175"/>
      <c r="AJ722" s="175"/>
      <c r="AK722" s="175"/>
      <c r="AL722" s="175"/>
      <c r="AM722" s="175"/>
      <c r="AN722" s="175"/>
      <c r="AO722" s="175"/>
      <c r="AP722" s="175"/>
      <c r="AQ722" s="175"/>
      <c r="AR722" s="175"/>
      <c r="AS722" s="175"/>
      <c r="AT722" s="175"/>
      <c r="AU722" s="175"/>
      <c r="AV722" s="175"/>
      <c r="AW722" s="175"/>
      <c r="AX722" s="175"/>
      <c r="AY722" s="175"/>
      <c r="AZ722" s="175"/>
      <c r="BA722" s="175"/>
      <c r="BB722" s="175"/>
      <c r="BC722" s="175"/>
      <c r="BD722" s="175"/>
      <c r="BE722" s="175"/>
      <c r="BF722" s="175"/>
      <c r="BG722" s="175"/>
      <c r="BH722" s="175"/>
    </row>
    <row r="723" spans="1:60">
      <c r="A723" s="221" t="s">
        <v>157</v>
      </c>
      <c r="B723" s="214" t="s">
        <v>108</v>
      </c>
      <c r="C723" s="232" t="s">
        <v>109</v>
      </c>
      <c r="D723" s="216"/>
      <c r="E723" s="240"/>
      <c r="F723" s="312">
        <f>SUM(G724:G724)</f>
        <v>0</v>
      </c>
      <c r="G723" s="313"/>
    </row>
    <row r="724" spans="1:60" outlineLevel="1">
      <c r="A724" s="220">
        <v>197</v>
      </c>
      <c r="B724" s="213" t="s">
        <v>926</v>
      </c>
      <c r="C724" s="231" t="s">
        <v>927</v>
      </c>
      <c r="D724" s="215" t="s">
        <v>345</v>
      </c>
      <c r="E724" s="239">
        <v>1609.0601200000001</v>
      </c>
      <c r="F724" s="219"/>
      <c r="G724" s="222">
        <f>E724*F724</f>
        <v>0</v>
      </c>
      <c r="H724" s="175"/>
      <c r="I724" s="175"/>
      <c r="J724" s="175"/>
      <c r="K724" s="175"/>
      <c r="L724" s="175"/>
      <c r="M724" s="175"/>
      <c r="N724" s="175"/>
      <c r="O724" s="175"/>
      <c r="P724" s="175"/>
      <c r="Q724" s="175"/>
      <c r="R724" s="175"/>
      <c r="S724" s="175"/>
      <c r="T724" s="175"/>
      <c r="U724" s="175"/>
      <c r="V724" s="175"/>
      <c r="W724" s="175"/>
      <c r="X724" s="175"/>
      <c r="Y724" s="175"/>
      <c r="Z724" s="175"/>
      <c r="AA724" s="175"/>
      <c r="AB724" s="175"/>
      <c r="AC724" s="175"/>
      <c r="AD724" s="175"/>
      <c r="AE724" s="175"/>
      <c r="AF724" s="175"/>
      <c r="AG724" s="175"/>
      <c r="AH724" s="175"/>
      <c r="AI724" s="175"/>
      <c r="AJ724" s="175"/>
      <c r="AK724" s="175"/>
      <c r="AL724" s="175"/>
      <c r="AM724" s="175"/>
      <c r="AN724" s="175"/>
      <c r="AO724" s="175"/>
      <c r="AP724" s="175"/>
      <c r="AQ724" s="175"/>
      <c r="AR724" s="175"/>
      <c r="AS724" s="175"/>
      <c r="AT724" s="175"/>
      <c r="AU724" s="175"/>
      <c r="AV724" s="175"/>
      <c r="AW724" s="175"/>
      <c r="AX724" s="175"/>
      <c r="AY724" s="175"/>
      <c r="AZ724" s="175"/>
      <c r="BA724" s="175"/>
      <c r="BB724" s="175"/>
      <c r="BC724" s="175"/>
      <c r="BD724" s="175"/>
      <c r="BE724" s="175"/>
      <c r="BF724" s="175"/>
      <c r="BG724" s="175"/>
      <c r="BH724" s="175"/>
    </row>
    <row r="725" spans="1:60">
      <c r="A725" s="221" t="s">
        <v>157</v>
      </c>
      <c r="B725" s="214" t="s">
        <v>110</v>
      </c>
      <c r="C725" s="232" t="s">
        <v>111</v>
      </c>
      <c r="D725" s="216"/>
      <c r="E725" s="240"/>
      <c r="F725" s="312">
        <f>SUM(G726:G779)</f>
        <v>0</v>
      </c>
      <c r="G725" s="313"/>
    </row>
    <row r="726" spans="1:60" ht="22.5" outlineLevel="1">
      <c r="A726" s="220">
        <v>198</v>
      </c>
      <c r="B726" s="213" t="s">
        <v>928</v>
      </c>
      <c r="C726" s="231" t="s">
        <v>929</v>
      </c>
      <c r="D726" s="215" t="s">
        <v>164</v>
      </c>
      <c r="E726" s="239">
        <v>25.716000000000001</v>
      </c>
      <c r="F726" s="219"/>
      <c r="G726" s="222">
        <f>E726*F726</f>
        <v>0</v>
      </c>
      <c r="H726" s="175"/>
      <c r="I726" s="175"/>
      <c r="J726" s="175"/>
      <c r="K726" s="175"/>
      <c r="L726" s="175"/>
      <c r="M726" s="175"/>
      <c r="N726" s="175"/>
      <c r="O726" s="175"/>
      <c r="P726" s="175"/>
      <c r="Q726" s="175"/>
      <c r="R726" s="175"/>
      <c r="S726" s="175"/>
      <c r="T726" s="175"/>
      <c r="U726" s="175"/>
      <c r="V726" s="175"/>
      <c r="W726" s="175"/>
      <c r="X726" s="175"/>
      <c r="Y726" s="175"/>
      <c r="Z726" s="175"/>
      <c r="AA726" s="175"/>
      <c r="AB726" s="175"/>
      <c r="AC726" s="175"/>
      <c r="AD726" s="175"/>
      <c r="AE726" s="175"/>
      <c r="AF726" s="175"/>
      <c r="AG726" s="175"/>
      <c r="AH726" s="175"/>
      <c r="AI726" s="175"/>
      <c r="AJ726" s="175"/>
      <c r="AK726" s="175"/>
      <c r="AL726" s="175"/>
      <c r="AM726" s="175"/>
      <c r="AN726" s="175"/>
      <c r="AO726" s="175"/>
      <c r="AP726" s="175"/>
      <c r="AQ726" s="175"/>
      <c r="AR726" s="175"/>
      <c r="AS726" s="175"/>
      <c r="AT726" s="175"/>
      <c r="AU726" s="175"/>
      <c r="AV726" s="175"/>
      <c r="AW726" s="175"/>
      <c r="AX726" s="175"/>
      <c r="AY726" s="175"/>
      <c r="AZ726" s="175"/>
      <c r="BA726" s="175"/>
      <c r="BB726" s="175"/>
      <c r="BC726" s="175"/>
      <c r="BD726" s="175"/>
      <c r="BE726" s="175"/>
      <c r="BF726" s="175"/>
      <c r="BG726" s="175"/>
      <c r="BH726" s="175"/>
    </row>
    <row r="727" spans="1:60" outlineLevel="1">
      <c r="A727" s="220"/>
      <c r="B727" s="213"/>
      <c r="C727" s="233" t="s">
        <v>930</v>
      </c>
      <c r="D727" s="217"/>
      <c r="E727" s="241">
        <v>25.716000000000001</v>
      </c>
      <c r="F727" s="219"/>
      <c r="G727" s="222"/>
      <c r="H727" s="175"/>
      <c r="I727" s="175"/>
      <c r="J727" s="175"/>
      <c r="K727" s="175"/>
      <c r="L727" s="175"/>
      <c r="M727" s="175"/>
      <c r="N727" s="175"/>
      <c r="O727" s="175"/>
      <c r="P727" s="175"/>
      <c r="Q727" s="175"/>
      <c r="R727" s="175"/>
      <c r="S727" s="175"/>
      <c r="T727" s="175"/>
      <c r="U727" s="175"/>
      <c r="V727" s="175"/>
      <c r="W727" s="175"/>
      <c r="X727" s="175"/>
      <c r="Y727" s="175"/>
      <c r="Z727" s="175"/>
      <c r="AA727" s="175"/>
      <c r="AB727" s="175"/>
      <c r="AC727" s="175"/>
      <c r="AD727" s="175"/>
      <c r="AE727" s="175"/>
      <c r="AF727" s="175"/>
      <c r="AG727" s="175"/>
      <c r="AH727" s="175"/>
      <c r="AI727" s="175"/>
      <c r="AJ727" s="175"/>
      <c r="AK727" s="175"/>
      <c r="AL727" s="175"/>
      <c r="AM727" s="175"/>
      <c r="AN727" s="175"/>
      <c r="AO727" s="175"/>
      <c r="AP727" s="175"/>
      <c r="AQ727" s="175"/>
      <c r="AR727" s="175"/>
      <c r="AS727" s="175"/>
      <c r="AT727" s="175"/>
      <c r="AU727" s="175"/>
      <c r="AV727" s="175"/>
      <c r="AW727" s="175"/>
      <c r="AX727" s="175"/>
      <c r="AY727" s="175"/>
      <c r="AZ727" s="175"/>
      <c r="BA727" s="175"/>
      <c r="BB727" s="175"/>
      <c r="BC727" s="175"/>
      <c r="BD727" s="175"/>
      <c r="BE727" s="175"/>
      <c r="BF727" s="175"/>
      <c r="BG727" s="175"/>
      <c r="BH727" s="175"/>
    </row>
    <row r="728" spans="1:60" ht="22.5" outlineLevel="1">
      <c r="A728" s="220">
        <v>199</v>
      </c>
      <c r="B728" s="213" t="s">
        <v>931</v>
      </c>
      <c r="C728" s="231" t="s">
        <v>932</v>
      </c>
      <c r="D728" s="215" t="s">
        <v>164</v>
      </c>
      <c r="E728" s="239">
        <v>57.25</v>
      </c>
      <c r="F728" s="219"/>
      <c r="G728" s="222">
        <f>E728*F728</f>
        <v>0</v>
      </c>
      <c r="H728" s="175"/>
      <c r="I728" s="175"/>
      <c r="J728" s="175"/>
      <c r="K728" s="175"/>
      <c r="L728" s="175"/>
      <c r="M728" s="175"/>
      <c r="N728" s="175"/>
      <c r="O728" s="175"/>
      <c r="P728" s="175"/>
      <c r="Q728" s="175"/>
      <c r="R728" s="175"/>
      <c r="S728" s="175"/>
      <c r="T728" s="175"/>
      <c r="U728" s="175"/>
      <c r="V728" s="175"/>
      <c r="W728" s="175"/>
      <c r="X728" s="175"/>
      <c r="Y728" s="175"/>
      <c r="Z728" s="175"/>
      <c r="AA728" s="175"/>
      <c r="AB728" s="175"/>
      <c r="AC728" s="175"/>
      <c r="AD728" s="175"/>
      <c r="AE728" s="175"/>
      <c r="AF728" s="175"/>
      <c r="AG728" s="175"/>
      <c r="AH728" s="175"/>
      <c r="AI728" s="175"/>
      <c r="AJ728" s="175"/>
      <c r="AK728" s="175"/>
      <c r="AL728" s="175"/>
      <c r="AM728" s="175"/>
      <c r="AN728" s="175"/>
      <c r="AO728" s="175"/>
      <c r="AP728" s="175"/>
      <c r="AQ728" s="175"/>
      <c r="AR728" s="175"/>
      <c r="AS728" s="175"/>
      <c r="AT728" s="175"/>
      <c r="AU728" s="175"/>
      <c r="AV728" s="175"/>
      <c r="AW728" s="175"/>
      <c r="AX728" s="175"/>
      <c r="AY728" s="175"/>
      <c r="AZ728" s="175"/>
      <c r="BA728" s="175"/>
      <c r="BB728" s="175"/>
      <c r="BC728" s="175"/>
      <c r="BD728" s="175"/>
      <c r="BE728" s="175"/>
      <c r="BF728" s="175"/>
      <c r="BG728" s="175"/>
      <c r="BH728" s="175"/>
    </row>
    <row r="729" spans="1:60" outlineLevel="1">
      <c r="A729" s="220"/>
      <c r="B729" s="213"/>
      <c r="C729" s="233" t="s">
        <v>933</v>
      </c>
      <c r="D729" s="217"/>
      <c r="E729" s="241"/>
      <c r="F729" s="219"/>
      <c r="G729" s="222"/>
      <c r="H729" s="175"/>
      <c r="I729" s="175"/>
      <c r="J729" s="175"/>
      <c r="K729" s="175"/>
      <c r="L729" s="175"/>
      <c r="M729" s="175"/>
      <c r="N729" s="175"/>
      <c r="O729" s="175"/>
      <c r="P729" s="175"/>
      <c r="Q729" s="175"/>
      <c r="R729" s="175"/>
      <c r="S729" s="175"/>
      <c r="T729" s="175"/>
      <c r="U729" s="175"/>
      <c r="V729" s="175"/>
      <c r="W729" s="175"/>
      <c r="X729" s="175"/>
      <c r="Y729" s="175"/>
      <c r="Z729" s="175"/>
      <c r="AA729" s="175"/>
      <c r="AB729" s="175"/>
      <c r="AC729" s="175"/>
      <c r="AD729" s="175"/>
      <c r="AE729" s="175"/>
      <c r="AF729" s="175"/>
      <c r="AG729" s="175"/>
      <c r="AH729" s="175"/>
      <c r="AI729" s="175"/>
      <c r="AJ729" s="175"/>
      <c r="AK729" s="175"/>
      <c r="AL729" s="175"/>
      <c r="AM729" s="175"/>
      <c r="AN729" s="175"/>
      <c r="AO729" s="175"/>
      <c r="AP729" s="175"/>
      <c r="AQ729" s="175"/>
      <c r="AR729" s="175"/>
      <c r="AS729" s="175"/>
      <c r="AT729" s="175"/>
      <c r="AU729" s="175"/>
      <c r="AV729" s="175"/>
      <c r="AW729" s="175"/>
      <c r="AX729" s="175"/>
      <c r="AY729" s="175"/>
      <c r="AZ729" s="175"/>
      <c r="BA729" s="175"/>
      <c r="BB729" s="175"/>
      <c r="BC729" s="175"/>
      <c r="BD729" s="175"/>
      <c r="BE729" s="175"/>
      <c r="BF729" s="175"/>
      <c r="BG729" s="175"/>
      <c r="BH729" s="175"/>
    </row>
    <row r="730" spans="1:60" outlineLevel="1">
      <c r="A730" s="220"/>
      <c r="B730" s="213"/>
      <c r="C730" s="233" t="s">
        <v>934</v>
      </c>
      <c r="D730" s="217"/>
      <c r="E730" s="241">
        <v>10.8</v>
      </c>
      <c r="F730" s="219"/>
      <c r="G730" s="222"/>
      <c r="H730" s="175"/>
      <c r="I730" s="175"/>
      <c r="J730" s="175"/>
      <c r="K730" s="175"/>
      <c r="L730" s="175"/>
      <c r="M730" s="175"/>
      <c r="N730" s="175"/>
      <c r="O730" s="175"/>
      <c r="P730" s="175"/>
      <c r="Q730" s="175"/>
      <c r="R730" s="175"/>
      <c r="S730" s="175"/>
      <c r="T730" s="175"/>
      <c r="U730" s="175"/>
      <c r="V730" s="175"/>
      <c r="W730" s="175"/>
      <c r="X730" s="175"/>
      <c r="Y730" s="175"/>
      <c r="Z730" s="175"/>
      <c r="AA730" s="175"/>
      <c r="AB730" s="175"/>
      <c r="AC730" s="175"/>
      <c r="AD730" s="175"/>
      <c r="AE730" s="175"/>
      <c r="AF730" s="175"/>
      <c r="AG730" s="175"/>
      <c r="AH730" s="175"/>
      <c r="AI730" s="175"/>
      <c r="AJ730" s="175"/>
      <c r="AK730" s="175"/>
      <c r="AL730" s="175"/>
      <c r="AM730" s="175"/>
      <c r="AN730" s="175"/>
      <c r="AO730" s="175"/>
      <c r="AP730" s="175"/>
      <c r="AQ730" s="175"/>
      <c r="AR730" s="175"/>
      <c r="AS730" s="175"/>
      <c r="AT730" s="175"/>
      <c r="AU730" s="175"/>
      <c r="AV730" s="175"/>
      <c r="AW730" s="175"/>
      <c r="AX730" s="175"/>
      <c r="AY730" s="175"/>
      <c r="AZ730" s="175"/>
      <c r="BA730" s="175"/>
      <c r="BB730" s="175"/>
      <c r="BC730" s="175"/>
      <c r="BD730" s="175"/>
      <c r="BE730" s="175"/>
      <c r="BF730" s="175"/>
      <c r="BG730" s="175"/>
      <c r="BH730" s="175"/>
    </row>
    <row r="731" spans="1:60" outlineLevel="1">
      <c r="A731" s="220"/>
      <c r="B731" s="213"/>
      <c r="C731" s="233" t="s">
        <v>935</v>
      </c>
      <c r="D731" s="217"/>
      <c r="E731" s="241"/>
      <c r="F731" s="219"/>
      <c r="G731" s="222"/>
      <c r="H731" s="175"/>
      <c r="I731" s="175"/>
      <c r="J731" s="175"/>
      <c r="K731" s="175"/>
      <c r="L731" s="175"/>
      <c r="M731" s="175"/>
      <c r="N731" s="175"/>
      <c r="O731" s="175"/>
      <c r="P731" s="175"/>
      <c r="Q731" s="175"/>
      <c r="R731" s="175"/>
      <c r="S731" s="175"/>
      <c r="T731" s="175"/>
      <c r="U731" s="175"/>
      <c r="V731" s="175"/>
      <c r="W731" s="175"/>
      <c r="X731" s="175"/>
      <c r="Y731" s="175"/>
      <c r="Z731" s="175"/>
      <c r="AA731" s="175"/>
      <c r="AB731" s="175"/>
      <c r="AC731" s="175"/>
      <c r="AD731" s="175"/>
      <c r="AE731" s="175"/>
      <c r="AF731" s="175"/>
      <c r="AG731" s="175"/>
      <c r="AH731" s="175"/>
      <c r="AI731" s="175"/>
      <c r="AJ731" s="175"/>
      <c r="AK731" s="175"/>
      <c r="AL731" s="175"/>
      <c r="AM731" s="175"/>
      <c r="AN731" s="175"/>
      <c r="AO731" s="175"/>
      <c r="AP731" s="175"/>
      <c r="AQ731" s="175"/>
      <c r="AR731" s="175"/>
      <c r="AS731" s="175"/>
      <c r="AT731" s="175"/>
      <c r="AU731" s="175"/>
      <c r="AV731" s="175"/>
      <c r="AW731" s="175"/>
      <c r="AX731" s="175"/>
      <c r="AY731" s="175"/>
      <c r="AZ731" s="175"/>
      <c r="BA731" s="175"/>
      <c r="BB731" s="175"/>
      <c r="BC731" s="175"/>
      <c r="BD731" s="175"/>
      <c r="BE731" s="175"/>
      <c r="BF731" s="175"/>
      <c r="BG731" s="175"/>
      <c r="BH731" s="175"/>
    </row>
    <row r="732" spans="1:60" outlineLevel="1">
      <c r="A732" s="220"/>
      <c r="B732" s="213"/>
      <c r="C732" s="233" t="s">
        <v>936</v>
      </c>
      <c r="D732" s="217"/>
      <c r="E732" s="241">
        <v>33.25</v>
      </c>
      <c r="F732" s="219"/>
      <c r="G732" s="222"/>
      <c r="H732" s="175"/>
      <c r="I732" s="175"/>
      <c r="J732" s="175"/>
      <c r="K732" s="175"/>
      <c r="L732" s="175"/>
      <c r="M732" s="175"/>
      <c r="N732" s="175"/>
      <c r="O732" s="175"/>
      <c r="P732" s="175"/>
      <c r="Q732" s="175"/>
      <c r="R732" s="175"/>
      <c r="S732" s="175"/>
      <c r="T732" s="175"/>
      <c r="U732" s="175"/>
      <c r="V732" s="175"/>
      <c r="W732" s="175"/>
      <c r="X732" s="175"/>
      <c r="Y732" s="175"/>
      <c r="Z732" s="175"/>
      <c r="AA732" s="175"/>
      <c r="AB732" s="175"/>
      <c r="AC732" s="175"/>
      <c r="AD732" s="175"/>
      <c r="AE732" s="175"/>
      <c r="AF732" s="175"/>
      <c r="AG732" s="175"/>
      <c r="AH732" s="175"/>
      <c r="AI732" s="175"/>
      <c r="AJ732" s="175"/>
      <c r="AK732" s="175"/>
      <c r="AL732" s="175"/>
      <c r="AM732" s="175"/>
      <c r="AN732" s="175"/>
      <c r="AO732" s="175"/>
      <c r="AP732" s="175"/>
      <c r="AQ732" s="175"/>
      <c r="AR732" s="175"/>
      <c r="AS732" s="175"/>
      <c r="AT732" s="175"/>
      <c r="AU732" s="175"/>
      <c r="AV732" s="175"/>
      <c r="AW732" s="175"/>
      <c r="AX732" s="175"/>
      <c r="AY732" s="175"/>
      <c r="AZ732" s="175"/>
      <c r="BA732" s="175"/>
      <c r="BB732" s="175"/>
      <c r="BC732" s="175"/>
      <c r="BD732" s="175"/>
      <c r="BE732" s="175"/>
      <c r="BF732" s="175"/>
      <c r="BG732" s="175"/>
      <c r="BH732" s="175"/>
    </row>
    <row r="733" spans="1:60" outlineLevel="1">
      <c r="A733" s="220"/>
      <c r="B733" s="213"/>
      <c r="C733" s="233" t="s">
        <v>937</v>
      </c>
      <c r="D733" s="217"/>
      <c r="E733" s="241"/>
      <c r="F733" s="219"/>
      <c r="G733" s="222"/>
      <c r="H733" s="175"/>
      <c r="I733" s="175"/>
      <c r="J733" s="175"/>
      <c r="K733" s="175"/>
      <c r="L733" s="175"/>
      <c r="M733" s="175"/>
      <c r="N733" s="175"/>
      <c r="O733" s="175"/>
      <c r="P733" s="175"/>
      <c r="Q733" s="175"/>
      <c r="R733" s="175"/>
      <c r="S733" s="175"/>
      <c r="T733" s="175"/>
      <c r="U733" s="175"/>
      <c r="V733" s="175"/>
      <c r="W733" s="175"/>
      <c r="X733" s="175"/>
      <c r="Y733" s="175"/>
      <c r="Z733" s="175"/>
      <c r="AA733" s="175"/>
      <c r="AB733" s="175"/>
      <c r="AC733" s="175"/>
      <c r="AD733" s="175"/>
      <c r="AE733" s="175"/>
      <c r="AF733" s="175"/>
      <c r="AG733" s="175"/>
      <c r="AH733" s="175"/>
      <c r="AI733" s="175"/>
      <c r="AJ733" s="175"/>
      <c r="AK733" s="175"/>
      <c r="AL733" s="175"/>
      <c r="AM733" s="175"/>
      <c r="AN733" s="175"/>
      <c r="AO733" s="175"/>
      <c r="AP733" s="175"/>
      <c r="AQ733" s="175"/>
      <c r="AR733" s="175"/>
      <c r="AS733" s="175"/>
      <c r="AT733" s="175"/>
      <c r="AU733" s="175"/>
      <c r="AV733" s="175"/>
      <c r="AW733" s="175"/>
      <c r="AX733" s="175"/>
      <c r="AY733" s="175"/>
      <c r="AZ733" s="175"/>
      <c r="BA733" s="175"/>
      <c r="BB733" s="175"/>
      <c r="BC733" s="175"/>
      <c r="BD733" s="175"/>
      <c r="BE733" s="175"/>
      <c r="BF733" s="175"/>
      <c r="BG733" s="175"/>
      <c r="BH733" s="175"/>
    </row>
    <row r="734" spans="1:60" outlineLevel="1">
      <c r="A734" s="220"/>
      <c r="B734" s="213"/>
      <c r="C734" s="233" t="s">
        <v>938</v>
      </c>
      <c r="D734" s="217"/>
      <c r="E734" s="241">
        <v>13.2</v>
      </c>
      <c r="F734" s="219"/>
      <c r="G734" s="222"/>
      <c r="H734" s="175"/>
      <c r="I734" s="175"/>
      <c r="J734" s="175"/>
      <c r="K734" s="175"/>
      <c r="L734" s="175"/>
      <c r="M734" s="175"/>
      <c r="N734" s="175"/>
      <c r="O734" s="175"/>
      <c r="P734" s="175"/>
      <c r="Q734" s="175"/>
      <c r="R734" s="175"/>
      <c r="S734" s="175"/>
      <c r="T734" s="175"/>
      <c r="U734" s="175"/>
      <c r="V734" s="175"/>
      <c r="W734" s="175"/>
      <c r="X734" s="175"/>
      <c r="Y734" s="175"/>
      <c r="Z734" s="175"/>
      <c r="AA734" s="175"/>
      <c r="AB734" s="175"/>
      <c r="AC734" s="175"/>
      <c r="AD734" s="175"/>
      <c r="AE734" s="175"/>
      <c r="AF734" s="175"/>
      <c r="AG734" s="175"/>
      <c r="AH734" s="175"/>
      <c r="AI734" s="175"/>
      <c r="AJ734" s="175"/>
      <c r="AK734" s="175"/>
      <c r="AL734" s="175"/>
      <c r="AM734" s="175"/>
      <c r="AN734" s="175"/>
      <c r="AO734" s="175"/>
      <c r="AP734" s="175"/>
      <c r="AQ734" s="175"/>
      <c r="AR734" s="175"/>
      <c r="AS734" s="175"/>
      <c r="AT734" s="175"/>
      <c r="AU734" s="175"/>
      <c r="AV734" s="175"/>
      <c r="AW734" s="175"/>
      <c r="AX734" s="175"/>
      <c r="AY734" s="175"/>
      <c r="AZ734" s="175"/>
      <c r="BA734" s="175"/>
      <c r="BB734" s="175"/>
      <c r="BC734" s="175"/>
      <c r="BD734" s="175"/>
      <c r="BE734" s="175"/>
      <c r="BF734" s="175"/>
      <c r="BG734" s="175"/>
      <c r="BH734" s="175"/>
    </row>
    <row r="735" spans="1:60" outlineLevel="1">
      <c r="A735" s="220">
        <v>200</v>
      </c>
      <c r="B735" s="213" t="s">
        <v>939</v>
      </c>
      <c r="C735" s="231" t="s">
        <v>940</v>
      </c>
      <c r="D735" s="215" t="s">
        <v>164</v>
      </c>
      <c r="E735" s="239">
        <v>51.88</v>
      </c>
      <c r="F735" s="219"/>
      <c r="G735" s="222">
        <f>E735*F735</f>
        <v>0</v>
      </c>
      <c r="H735" s="175"/>
      <c r="I735" s="175"/>
      <c r="J735" s="175"/>
      <c r="K735" s="175"/>
      <c r="L735" s="175"/>
      <c r="M735" s="175"/>
      <c r="N735" s="175"/>
      <c r="O735" s="175"/>
      <c r="P735" s="175"/>
      <c r="Q735" s="175"/>
      <c r="R735" s="175"/>
      <c r="S735" s="175"/>
      <c r="T735" s="175"/>
      <c r="U735" s="175"/>
      <c r="V735" s="175"/>
      <c r="W735" s="175"/>
      <c r="X735" s="175"/>
      <c r="Y735" s="175"/>
      <c r="Z735" s="175"/>
      <c r="AA735" s="175"/>
      <c r="AB735" s="175"/>
      <c r="AC735" s="175"/>
      <c r="AD735" s="175"/>
      <c r="AE735" s="175"/>
      <c r="AF735" s="175"/>
      <c r="AG735" s="175"/>
      <c r="AH735" s="175"/>
      <c r="AI735" s="175"/>
      <c r="AJ735" s="175"/>
      <c r="AK735" s="175"/>
      <c r="AL735" s="175"/>
      <c r="AM735" s="175"/>
      <c r="AN735" s="175"/>
      <c r="AO735" s="175"/>
      <c r="AP735" s="175"/>
      <c r="AQ735" s="175"/>
      <c r="AR735" s="175"/>
      <c r="AS735" s="175"/>
      <c r="AT735" s="175"/>
      <c r="AU735" s="175"/>
      <c r="AV735" s="175"/>
      <c r="AW735" s="175"/>
      <c r="AX735" s="175"/>
      <c r="AY735" s="175"/>
      <c r="AZ735" s="175"/>
      <c r="BA735" s="175"/>
      <c r="BB735" s="175"/>
      <c r="BC735" s="175"/>
      <c r="BD735" s="175"/>
      <c r="BE735" s="175"/>
      <c r="BF735" s="175"/>
      <c r="BG735" s="175"/>
      <c r="BH735" s="175"/>
    </row>
    <row r="736" spans="1:60" outlineLevel="1">
      <c r="A736" s="220"/>
      <c r="B736" s="213"/>
      <c r="C736" s="233" t="s">
        <v>941</v>
      </c>
      <c r="D736" s="217"/>
      <c r="E736" s="241"/>
      <c r="F736" s="219"/>
      <c r="G736" s="222"/>
      <c r="H736" s="175"/>
      <c r="I736" s="175"/>
      <c r="J736" s="175"/>
      <c r="K736" s="175"/>
      <c r="L736" s="175"/>
      <c r="M736" s="175"/>
      <c r="N736" s="175"/>
      <c r="O736" s="175"/>
      <c r="P736" s="175"/>
      <c r="Q736" s="175"/>
      <c r="R736" s="175"/>
      <c r="S736" s="175"/>
      <c r="T736" s="175"/>
      <c r="U736" s="175"/>
      <c r="V736" s="175"/>
      <c r="W736" s="175"/>
      <c r="X736" s="175"/>
      <c r="Y736" s="175"/>
      <c r="Z736" s="175"/>
      <c r="AA736" s="175"/>
      <c r="AB736" s="175"/>
      <c r="AC736" s="175"/>
      <c r="AD736" s="175"/>
      <c r="AE736" s="175"/>
      <c r="AF736" s="175"/>
      <c r="AG736" s="175"/>
      <c r="AH736" s="175"/>
      <c r="AI736" s="175"/>
      <c r="AJ736" s="175"/>
      <c r="AK736" s="175"/>
      <c r="AL736" s="175"/>
      <c r="AM736" s="175"/>
      <c r="AN736" s="175"/>
      <c r="AO736" s="175"/>
      <c r="AP736" s="175"/>
      <c r="AQ736" s="175"/>
      <c r="AR736" s="175"/>
      <c r="AS736" s="175"/>
      <c r="AT736" s="175"/>
      <c r="AU736" s="175"/>
      <c r="AV736" s="175"/>
      <c r="AW736" s="175"/>
      <c r="AX736" s="175"/>
      <c r="AY736" s="175"/>
      <c r="AZ736" s="175"/>
      <c r="BA736" s="175"/>
      <c r="BB736" s="175"/>
      <c r="BC736" s="175"/>
      <c r="BD736" s="175"/>
      <c r="BE736" s="175"/>
      <c r="BF736" s="175"/>
      <c r="BG736" s="175"/>
      <c r="BH736" s="175"/>
    </row>
    <row r="737" spans="1:60" outlineLevel="1">
      <c r="A737" s="220"/>
      <c r="B737" s="213"/>
      <c r="C737" s="233" t="s">
        <v>942</v>
      </c>
      <c r="D737" s="217"/>
      <c r="E737" s="241">
        <v>31.88</v>
      </c>
      <c r="F737" s="219"/>
      <c r="G737" s="222"/>
      <c r="H737" s="175"/>
      <c r="I737" s="175"/>
      <c r="J737" s="175"/>
      <c r="K737" s="175"/>
      <c r="L737" s="175"/>
      <c r="M737" s="175"/>
      <c r="N737" s="175"/>
      <c r="O737" s="175"/>
      <c r="P737" s="175"/>
      <c r="Q737" s="175"/>
      <c r="R737" s="175"/>
      <c r="S737" s="175"/>
      <c r="T737" s="175"/>
      <c r="U737" s="175"/>
      <c r="V737" s="175"/>
      <c r="W737" s="175"/>
      <c r="X737" s="175"/>
      <c r="Y737" s="175"/>
      <c r="Z737" s="175"/>
      <c r="AA737" s="175"/>
      <c r="AB737" s="175"/>
      <c r="AC737" s="175"/>
      <c r="AD737" s="175"/>
      <c r="AE737" s="175"/>
      <c r="AF737" s="175"/>
      <c r="AG737" s="175"/>
      <c r="AH737" s="175"/>
      <c r="AI737" s="175"/>
      <c r="AJ737" s="175"/>
      <c r="AK737" s="175"/>
      <c r="AL737" s="175"/>
      <c r="AM737" s="175"/>
      <c r="AN737" s="175"/>
      <c r="AO737" s="175"/>
      <c r="AP737" s="175"/>
      <c r="AQ737" s="175"/>
      <c r="AR737" s="175"/>
      <c r="AS737" s="175"/>
      <c r="AT737" s="175"/>
      <c r="AU737" s="175"/>
      <c r="AV737" s="175"/>
      <c r="AW737" s="175"/>
      <c r="AX737" s="175"/>
      <c r="AY737" s="175"/>
      <c r="AZ737" s="175"/>
      <c r="BA737" s="175"/>
      <c r="BB737" s="175"/>
      <c r="BC737" s="175"/>
      <c r="BD737" s="175"/>
      <c r="BE737" s="175"/>
      <c r="BF737" s="175"/>
      <c r="BG737" s="175"/>
      <c r="BH737" s="175"/>
    </row>
    <row r="738" spans="1:60" outlineLevel="1">
      <c r="A738" s="220"/>
      <c r="B738" s="213"/>
      <c r="C738" s="233" t="s">
        <v>943</v>
      </c>
      <c r="D738" s="217"/>
      <c r="E738" s="241"/>
      <c r="F738" s="219"/>
      <c r="G738" s="222"/>
      <c r="H738" s="175"/>
      <c r="I738" s="175"/>
      <c r="J738" s="175"/>
      <c r="K738" s="175"/>
      <c r="L738" s="175"/>
      <c r="M738" s="175"/>
      <c r="N738" s="175"/>
      <c r="O738" s="175"/>
      <c r="P738" s="175"/>
      <c r="Q738" s="175"/>
      <c r="R738" s="175"/>
      <c r="S738" s="175"/>
      <c r="T738" s="175"/>
      <c r="U738" s="175"/>
      <c r="V738" s="175"/>
      <c r="W738" s="175"/>
      <c r="X738" s="175"/>
      <c r="Y738" s="175"/>
      <c r="Z738" s="175"/>
      <c r="AA738" s="175"/>
      <c r="AB738" s="175"/>
      <c r="AC738" s="175"/>
      <c r="AD738" s="175"/>
      <c r="AE738" s="175"/>
      <c r="AF738" s="175"/>
      <c r="AG738" s="175"/>
      <c r="AH738" s="175"/>
      <c r="AI738" s="175"/>
      <c r="AJ738" s="175"/>
      <c r="AK738" s="175"/>
      <c r="AL738" s="175"/>
      <c r="AM738" s="175"/>
      <c r="AN738" s="175"/>
      <c r="AO738" s="175"/>
      <c r="AP738" s="175"/>
      <c r="AQ738" s="175"/>
      <c r="AR738" s="175"/>
      <c r="AS738" s="175"/>
      <c r="AT738" s="175"/>
      <c r="AU738" s="175"/>
      <c r="AV738" s="175"/>
      <c r="AW738" s="175"/>
      <c r="AX738" s="175"/>
      <c r="AY738" s="175"/>
      <c r="AZ738" s="175"/>
      <c r="BA738" s="175"/>
      <c r="BB738" s="175"/>
      <c r="BC738" s="175"/>
      <c r="BD738" s="175"/>
      <c r="BE738" s="175"/>
      <c r="BF738" s="175"/>
      <c r="BG738" s="175"/>
      <c r="BH738" s="175"/>
    </row>
    <row r="739" spans="1:60" outlineLevel="1">
      <c r="A739" s="220"/>
      <c r="B739" s="213"/>
      <c r="C739" s="233" t="s">
        <v>944</v>
      </c>
      <c r="D739" s="217"/>
      <c r="E739" s="241">
        <v>20</v>
      </c>
      <c r="F739" s="219"/>
      <c r="G739" s="222"/>
      <c r="H739" s="175"/>
      <c r="I739" s="175"/>
      <c r="J739" s="175"/>
      <c r="K739" s="175"/>
      <c r="L739" s="175"/>
      <c r="M739" s="175"/>
      <c r="N739" s="175"/>
      <c r="O739" s="175"/>
      <c r="P739" s="175"/>
      <c r="Q739" s="175"/>
      <c r="R739" s="175"/>
      <c r="S739" s="175"/>
      <c r="T739" s="175"/>
      <c r="U739" s="175"/>
      <c r="V739" s="175"/>
      <c r="W739" s="175"/>
      <c r="X739" s="175"/>
      <c r="Y739" s="175"/>
      <c r="Z739" s="175"/>
      <c r="AA739" s="175"/>
      <c r="AB739" s="175"/>
      <c r="AC739" s="175"/>
      <c r="AD739" s="175"/>
      <c r="AE739" s="175"/>
      <c r="AF739" s="175"/>
      <c r="AG739" s="175"/>
      <c r="AH739" s="175"/>
      <c r="AI739" s="175"/>
      <c r="AJ739" s="175"/>
      <c r="AK739" s="175"/>
      <c r="AL739" s="175"/>
      <c r="AM739" s="175"/>
      <c r="AN739" s="175"/>
      <c r="AO739" s="175"/>
      <c r="AP739" s="175"/>
      <c r="AQ739" s="175"/>
      <c r="AR739" s="175"/>
      <c r="AS739" s="175"/>
      <c r="AT739" s="175"/>
      <c r="AU739" s="175"/>
      <c r="AV739" s="175"/>
      <c r="AW739" s="175"/>
      <c r="AX739" s="175"/>
      <c r="AY739" s="175"/>
      <c r="AZ739" s="175"/>
      <c r="BA739" s="175"/>
      <c r="BB739" s="175"/>
      <c r="BC739" s="175"/>
      <c r="BD739" s="175"/>
      <c r="BE739" s="175"/>
      <c r="BF739" s="175"/>
      <c r="BG739" s="175"/>
      <c r="BH739" s="175"/>
    </row>
    <row r="740" spans="1:60" ht="22.5" outlineLevel="1">
      <c r="A740" s="220">
        <v>201</v>
      </c>
      <c r="B740" s="213" t="s">
        <v>945</v>
      </c>
      <c r="C740" s="231" t="s">
        <v>946</v>
      </c>
      <c r="D740" s="215" t="s">
        <v>164</v>
      </c>
      <c r="E740" s="239">
        <v>51.88</v>
      </c>
      <c r="F740" s="219"/>
      <c r="G740" s="222">
        <f>E740*F740</f>
        <v>0</v>
      </c>
      <c r="H740" s="175"/>
      <c r="I740" s="175"/>
      <c r="J740" s="175"/>
      <c r="K740" s="175"/>
      <c r="L740" s="175"/>
      <c r="M740" s="175"/>
      <c r="N740" s="175"/>
      <c r="O740" s="175"/>
      <c r="P740" s="175"/>
      <c r="Q740" s="175"/>
      <c r="R740" s="175"/>
      <c r="S740" s="175"/>
      <c r="T740" s="175"/>
      <c r="U740" s="175"/>
      <c r="V740" s="175"/>
      <c r="W740" s="175"/>
      <c r="X740" s="175"/>
      <c r="Y740" s="175"/>
      <c r="Z740" s="175"/>
      <c r="AA740" s="175"/>
      <c r="AB740" s="175"/>
      <c r="AC740" s="175"/>
      <c r="AD740" s="175"/>
      <c r="AE740" s="175"/>
      <c r="AF740" s="175"/>
      <c r="AG740" s="175"/>
      <c r="AH740" s="175"/>
      <c r="AI740" s="175"/>
      <c r="AJ740" s="175"/>
      <c r="AK740" s="175"/>
      <c r="AL740" s="175"/>
      <c r="AM740" s="175"/>
      <c r="AN740" s="175"/>
      <c r="AO740" s="175"/>
      <c r="AP740" s="175"/>
      <c r="AQ740" s="175"/>
      <c r="AR740" s="175"/>
      <c r="AS740" s="175"/>
      <c r="AT740" s="175"/>
      <c r="AU740" s="175"/>
      <c r="AV740" s="175"/>
      <c r="AW740" s="175"/>
      <c r="AX740" s="175"/>
      <c r="AY740" s="175"/>
      <c r="AZ740" s="175"/>
      <c r="BA740" s="175"/>
      <c r="BB740" s="175"/>
      <c r="BC740" s="175"/>
      <c r="BD740" s="175"/>
      <c r="BE740" s="175"/>
      <c r="BF740" s="175"/>
      <c r="BG740" s="175"/>
      <c r="BH740" s="175"/>
    </row>
    <row r="741" spans="1:60" ht="22.5" outlineLevel="1">
      <c r="A741" s="220">
        <v>202</v>
      </c>
      <c r="B741" s="213" t="s">
        <v>947</v>
      </c>
      <c r="C741" s="231" t="s">
        <v>948</v>
      </c>
      <c r="D741" s="215" t="s">
        <v>164</v>
      </c>
      <c r="E741" s="239">
        <v>640.19000000000005</v>
      </c>
      <c r="F741" s="219"/>
      <c r="G741" s="222">
        <f>E741*F741</f>
        <v>0</v>
      </c>
      <c r="H741" s="175"/>
      <c r="I741" s="175"/>
      <c r="J741" s="175"/>
      <c r="K741" s="175"/>
      <c r="L741" s="175"/>
      <c r="M741" s="175"/>
      <c r="N741" s="175"/>
      <c r="O741" s="175"/>
      <c r="P741" s="175"/>
      <c r="Q741" s="175"/>
      <c r="R741" s="175"/>
      <c r="S741" s="175"/>
      <c r="T741" s="175"/>
      <c r="U741" s="175"/>
      <c r="V741" s="175"/>
      <c r="W741" s="175"/>
      <c r="X741" s="175"/>
      <c r="Y741" s="175"/>
      <c r="Z741" s="175"/>
      <c r="AA741" s="175"/>
      <c r="AB741" s="175"/>
      <c r="AC741" s="175"/>
      <c r="AD741" s="175"/>
      <c r="AE741" s="175"/>
      <c r="AF741" s="175"/>
      <c r="AG741" s="175"/>
      <c r="AH741" s="175"/>
      <c r="AI741" s="175"/>
      <c r="AJ741" s="175"/>
      <c r="AK741" s="175"/>
      <c r="AL741" s="175"/>
      <c r="AM741" s="175"/>
      <c r="AN741" s="175"/>
      <c r="AO741" s="175"/>
      <c r="AP741" s="175"/>
      <c r="AQ741" s="175"/>
      <c r="AR741" s="175"/>
      <c r="AS741" s="175"/>
      <c r="AT741" s="175"/>
      <c r="AU741" s="175"/>
      <c r="AV741" s="175"/>
      <c r="AW741" s="175"/>
      <c r="AX741" s="175"/>
      <c r="AY741" s="175"/>
      <c r="AZ741" s="175"/>
      <c r="BA741" s="175"/>
      <c r="BB741" s="175"/>
      <c r="BC741" s="175"/>
      <c r="BD741" s="175"/>
      <c r="BE741" s="175"/>
      <c r="BF741" s="175"/>
      <c r="BG741" s="175"/>
      <c r="BH741" s="175"/>
    </row>
    <row r="742" spans="1:60" outlineLevel="1">
      <c r="A742" s="220"/>
      <c r="B742" s="213"/>
      <c r="C742" s="233" t="s">
        <v>949</v>
      </c>
      <c r="D742" s="217"/>
      <c r="E742" s="241">
        <v>205.54</v>
      </c>
      <c r="F742" s="219"/>
      <c r="G742" s="222"/>
      <c r="H742" s="175"/>
      <c r="I742" s="175"/>
      <c r="J742" s="175"/>
      <c r="K742" s="175"/>
      <c r="L742" s="175"/>
      <c r="M742" s="175"/>
      <c r="N742" s="175"/>
      <c r="O742" s="175"/>
      <c r="P742" s="175"/>
      <c r="Q742" s="175"/>
      <c r="R742" s="175"/>
      <c r="S742" s="175"/>
      <c r="T742" s="175"/>
      <c r="U742" s="175"/>
      <c r="V742" s="175"/>
      <c r="W742" s="175"/>
      <c r="X742" s="175"/>
      <c r="Y742" s="175"/>
      <c r="Z742" s="175"/>
      <c r="AA742" s="175"/>
      <c r="AB742" s="175"/>
      <c r="AC742" s="175"/>
      <c r="AD742" s="175"/>
      <c r="AE742" s="175"/>
      <c r="AF742" s="175"/>
      <c r="AG742" s="175"/>
      <c r="AH742" s="175"/>
      <c r="AI742" s="175"/>
      <c r="AJ742" s="175"/>
      <c r="AK742" s="175"/>
      <c r="AL742" s="175"/>
      <c r="AM742" s="175"/>
      <c r="AN742" s="175"/>
      <c r="AO742" s="175"/>
      <c r="AP742" s="175"/>
      <c r="AQ742" s="175"/>
      <c r="AR742" s="175"/>
      <c r="AS742" s="175"/>
      <c r="AT742" s="175"/>
      <c r="AU742" s="175"/>
      <c r="AV742" s="175"/>
      <c r="AW742" s="175"/>
      <c r="AX742" s="175"/>
      <c r="AY742" s="175"/>
      <c r="AZ742" s="175"/>
      <c r="BA742" s="175"/>
      <c r="BB742" s="175"/>
      <c r="BC742" s="175"/>
      <c r="BD742" s="175"/>
      <c r="BE742" s="175"/>
      <c r="BF742" s="175"/>
      <c r="BG742" s="175"/>
      <c r="BH742" s="175"/>
    </row>
    <row r="743" spans="1:60" outlineLevel="1">
      <c r="A743" s="220"/>
      <c r="B743" s="213"/>
      <c r="C743" s="233" t="s">
        <v>950</v>
      </c>
      <c r="D743" s="217"/>
      <c r="E743" s="241">
        <v>85.93</v>
      </c>
      <c r="F743" s="219"/>
      <c r="G743" s="222"/>
      <c r="H743" s="175"/>
      <c r="I743" s="175"/>
      <c r="J743" s="175"/>
      <c r="K743" s="175"/>
      <c r="L743" s="175"/>
      <c r="M743" s="175"/>
      <c r="N743" s="175"/>
      <c r="O743" s="175"/>
      <c r="P743" s="175"/>
      <c r="Q743" s="175"/>
      <c r="R743" s="175"/>
      <c r="S743" s="175"/>
      <c r="T743" s="175"/>
      <c r="U743" s="175"/>
      <c r="V743" s="175"/>
      <c r="W743" s="175"/>
      <c r="X743" s="175"/>
      <c r="Y743" s="175"/>
      <c r="Z743" s="175"/>
      <c r="AA743" s="175"/>
      <c r="AB743" s="175"/>
      <c r="AC743" s="175"/>
      <c r="AD743" s="175"/>
      <c r="AE743" s="175"/>
      <c r="AF743" s="175"/>
      <c r="AG743" s="175"/>
      <c r="AH743" s="175"/>
      <c r="AI743" s="175"/>
      <c r="AJ743" s="175"/>
      <c r="AK743" s="175"/>
      <c r="AL743" s="175"/>
      <c r="AM743" s="175"/>
      <c r="AN743" s="175"/>
      <c r="AO743" s="175"/>
      <c r="AP743" s="175"/>
      <c r="AQ743" s="175"/>
      <c r="AR743" s="175"/>
      <c r="AS743" s="175"/>
      <c r="AT743" s="175"/>
      <c r="AU743" s="175"/>
      <c r="AV743" s="175"/>
      <c r="AW743" s="175"/>
      <c r="AX743" s="175"/>
      <c r="AY743" s="175"/>
      <c r="AZ743" s="175"/>
      <c r="BA743" s="175"/>
      <c r="BB743" s="175"/>
      <c r="BC743" s="175"/>
      <c r="BD743" s="175"/>
      <c r="BE743" s="175"/>
      <c r="BF743" s="175"/>
      <c r="BG743" s="175"/>
      <c r="BH743" s="175"/>
    </row>
    <row r="744" spans="1:60" outlineLevel="1">
      <c r="A744" s="220"/>
      <c r="B744" s="213"/>
      <c r="C744" s="233" t="s">
        <v>951</v>
      </c>
      <c r="D744" s="217"/>
      <c r="E744" s="241">
        <v>291.47000000000003</v>
      </c>
      <c r="F744" s="219"/>
      <c r="G744" s="222"/>
      <c r="H744" s="175"/>
      <c r="I744" s="175"/>
      <c r="J744" s="175"/>
      <c r="K744" s="175"/>
      <c r="L744" s="175"/>
      <c r="M744" s="175"/>
      <c r="N744" s="175"/>
      <c r="O744" s="175"/>
      <c r="P744" s="175"/>
      <c r="Q744" s="175"/>
      <c r="R744" s="175"/>
      <c r="S744" s="175"/>
      <c r="T744" s="175"/>
      <c r="U744" s="175"/>
      <c r="V744" s="175"/>
      <c r="W744" s="175"/>
      <c r="X744" s="175"/>
      <c r="Y744" s="175"/>
      <c r="Z744" s="175"/>
      <c r="AA744" s="175"/>
      <c r="AB744" s="175"/>
      <c r="AC744" s="175"/>
      <c r="AD744" s="175"/>
      <c r="AE744" s="175"/>
      <c r="AF744" s="175"/>
      <c r="AG744" s="175"/>
      <c r="AH744" s="175"/>
      <c r="AI744" s="175"/>
      <c r="AJ744" s="175"/>
      <c r="AK744" s="175"/>
      <c r="AL744" s="175"/>
      <c r="AM744" s="175"/>
      <c r="AN744" s="175"/>
      <c r="AO744" s="175"/>
      <c r="AP744" s="175"/>
      <c r="AQ744" s="175"/>
      <c r="AR744" s="175"/>
      <c r="AS744" s="175"/>
      <c r="AT744" s="175"/>
      <c r="AU744" s="175"/>
      <c r="AV744" s="175"/>
      <c r="AW744" s="175"/>
      <c r="AX744" s="175"/>
      <c r="AY744" s="175"/>
      <c r="AZ744" s="175"/>
      <c r="BA744" s="175"/>
      <c r="BB744" s="175"/>
      <c r="BC744" s="175"/>
      <c r="BD744" s="175"/>
      <c r="BE744" s="175"/>
      <c r="BF744" s="175"/>
      <c r="BG744" s="175"/>
      <c r="BH744" s="175"/>
    </row>
    <row r="745" spans="1:60" outlineLevel="1">
      <c r="A745" s="220"/>
      <c r="B745" s="213"/>
      <c r="C745" s="233" t="s">
        <v>933</v>
      </c>
      <c r="D745" s="217"/>
      <c r="E745" s="241"/>
      <c r="F745" s="219"/>
      <c r="G745" s="222"/>
      <c r="H745" s="175"/>
      <c r="I745" s="175"/>
      <c r="J745" s="175"/>
      <c r="K745" s="175"/>
      <c r="L745" s="175"/>
      <c r="M745" s="175"/>
      <c r="N745" s="175"/>
      <c r="O745" s="175"/>
      <c r="P745" s="175"/>
      <c r="Q745" s="175"/>
      <c r="R745" s="175"/>
      <c r="S745" s="175"/>
      <c r="T745" s="175"/>
      <c r="U745" s="175"/>
      <c r="V745" s="175"/>
      <c r="W745" s="175"/>
      <c r="X745" s="175"/>
      <c r="Y745" s="175"/>
      <c r="Z745" s="175"/>
      <c r="AA745" s="175"/>
      <c r="AB745" s="175"/>
      <c r="AC745" s="175"/>
      <c r="AD745" s="175"/>
      <c r="AE745" s="175"/>
      <c r="AF745" s="175"/>
      <c r="AG745" s="175"/>
      <c r="AH745" s="175"/>
      <c r="AI745" s="175"/>
      <c r="AJ745" s="175"/>
      <c r="AK745" s="175"/>
      <c r="AL745" s="175"/>
      <c r="AM745" s="175"/>
      <c r="AN745" s="175"/>
      <c r="AO745" s="175"/>
      <c r="AP745" s="175"/>
      <c r="AQ745" s="175"/>
      <c r="AR745" s="175"/>
      <c r="AS745" s="175"/>
      <c r="AT745" s="175"/>
      <c r="AU745" s="175"/>
      <c r="AV745" s="175"/>
      <c r="AW745" s="175"/>
      <c r="AX745" s="175"/>
      <c r="AY745" s="175"/>
      <c r="AZ745" s="175"/>
      <c r="BA745" s="175"/>
      <c r="BB745" s="175"/>
      <c r="BC745" s="175"/>
      <c r="BD745" s="175"/>
      <c r="BE745" s="175"/>
      <c r="BF745" s="175"/>
      <c r="BG745" s="175"/>
      <c r="BH745" s="175"/>
    </row>
    <row r="746" spans="1:60" outlineLevel="1">
      <c r="A746" s="220"/>
      <c r="B746" s="213"/>
      <c r="C746" s="233" t="s">
        <v>934</v>
      </c>
      <c r="D746" s="217"/>
      <c r="E746" s="241">
        <v>10.8</v>
      </c>
      <c r="F746" s="219"/>
      <c r="G746" s="222"/>
      <c r="H746" s="175"/>
      <c r="I746" s="175"/>
      <c r="J746" s="175"/>
      <c r="K746" s="175"/>
      <c r="L746" s="175"/>
      <c r="M746" s="175"/>
      <c r="N746" s="175"/>
      <c r="O746" s="175"/>
      <c r="P746" s="175"/>
      <c r="Q746" s="175"/>
      <c r="R746" s="175"/>
      <c r="S746" s="175"/>
      <c r="T746" s="175"/>
      <c r="U746" s="175"/>
      <c r="V746" s="175"/>
      <c r="W746" s="175"/>
      <c r="X746" s="175"/>
      <c r="Y746" s="175"/>
      <c r="Z746" s="175"/>
      <c r="AA746" s="175"/>
      <c r="AB746" s="175"/>
      <c r="AC746" s="175"/>
      <c r="AD746" s="175"/>
      <c r="AE746" s="175"/>
      <c r="AF746" s="175"/>
      <c r="AG746" s="175"/>
      <c r="AH746" s="175"/>
      <c r="AI746" s="175"/>
      <c r="AJ746" s="175"/>
      <c r="AK746" s="175"/>
      <c r="AL746" s="175"/>
      <c r="AM746" s="175"/>
      <c r="AN746" s="175"/>
      <c r="AO746" s="175"/>
      <c r="AP746" s="175"/>
      <c r="AQ746" s="175"/>
      <c r="AR746" s="175"/>
      <c r="AS746" s="175"/>
      <c r="AT746" s="175"/>
      <c r="AU746" s="175"/>
      <c r="AV746" s="175"/>
      <c r="AW746" s="175"/>
      <c r="AX746" s="175"/>
      <c r="AY746" s="175"/>
      <c r="AZ746" s="175"/>
      <c r="BA746" s="175"/>
      <c r="BB746" s="175"/>
      <c r="BC746" s="175"/>
      <c r="BD746" s="175"/>
      <c r="BE746" s="175"/>
      <c r="BF746" s="175"/>
      <c r="BG746" s="175"/>
      <c r="BH746" s="175"/>
    </row>
    <row r="747" spans="1:60" outlineLevel="1">
      <c r="A747" s="220"/>
      <c r="B747" s="213"/>
      <c r="C747" s="233" t="s">
        <v>935</v>
      </c>
      <c r="D747" s="217"/>
      <c r="E747" s="241"/>
      <c r="F747" s="219"/>
      <c r="G747" s="222"/>
      <c r="H747" s="175"/>
      <c r="I747" s="175"/>
      <c r="J747" s="175"/>
      <c r="K747" s="175"/>
      <c r="L747" s="175"/>
      <c r="M747" s="175"/>
      <c r="N747" s="175"/>
      <c r="O747" s="175"/>
      <c r="P747" s="175"/>
      <c r="Q747" s="175"/>
      <c r="R747" s="175"/>
      <c r="S747" s="175"/>
      <c r="T747" s="175"/>
      <c r="U747" s="175"/>
      <c r="V747" s="175"/>
      <c r="W747" s="175"/>
      <c r="X747" s="175"/>
      <c r="Y747" s="175"/>
      <c r="Z747" s="175"/>
      <c r="AA747" s="175"/>
      <c r="AB747" s="175"/>
      <c r="AC747" s="175"/>
      <c r="AD747" s="175"/>
      <c r="AE747" s="175"/>
      <c r="AF747" s="175"/>
      <c r="AG747" s="175"/>
      <c r="AH747" s="175"/>
      <c r="AI747" s="175"/>
      <c r="AJ747" s="175"/>
      <c r="AK747" s="175"/>
      <c r="AL747" s="175"/>
      <c r="AM747" s="175"/>
      <c r="AN747" s="175"/>
      <c r="AO747" s="175"/>
      <c r="AP747" s="175"/>
      <c r="AQ747" s="175"/>
      <c r="AR747" s="175"/>
      <c r="AS747" s="175"/>
      <c r="AT747" s="175"/>
      <c r="AU747" s="175"/>
      <c r="AV747" s="175"/>
      <c r="AW747" s="175"/>
      <c r="AX747" s="175"/>
      <c r="AY747" s="175"/>
      <c r="AZ747" s="175"/>
      <c r="BA747" s="175"/>
      <c r="BB747" s="175"/>
      <c r="BC747" s="175"/>
      <c r="BD747" s="175"/>
      <c r="BE747" s="175"/>
      <c r="BF747" s="175"/>
      <c r="BG747" s="175"/>
      <c r="BH747" s="175"/>
    </row>
    <row r="748" spans="1:60" outlineLevel="1">
      <c r="A748" s="220"/>
      <c r="B748" s="213"/>
      <c r="C748" s="233" t="s">
        <v>936</v>
      </c>
      <c r="D748" s="217"/>
      <c r="E748" s="241">
        <v>33.25</v>
      </c>
      <c r="F748" s="219"/>
      <c r="G748" s="222"/>
      <c r="H748" s="175"/>
      <c r="I748" s="175"/>
      <c r="J748" s="175"/>
      <c r="K748" s="175"/>
      <c r="L748" s="175"/>
      <c r="M748" s="175"/>
      <c r="N748" s="175"/>
      <c r="O748" s="175"/>
      <c r="P748" s="175"/>
      <c r="Q748" s="175"/>
      <c r="R748" s="175"/>
      <c r="S748" s="175"/>
      <c r="T748" s="175"/>
      <c r="U748" s="175"/>
      <c r="V748" s="175"/>
      <c r="W748" s="175"/>
      <c r="X748" s="175"/>
      <c r="Y748" s="175"/>
      <c r="Z748" s="175"/>
      <c r="AA748" s="175"/>
      <c r="AB748" s="175"/>
      <c r="AC748" s="175"/>
      <c r="AD748" s="175"/>
      <c r="AE748" s="175"/>
      <c r="AF748" s="175"/>
      <c r="AG748" s="175"/>
      <c r="AH748" s="175"/>
      <c r="AI748" s="175"/>
      <c r="AJ748" s="175"/>
      <c r="AK748" s="175"/>
      <c r="AL748" s="175"/>
      <c r="AM748" s="175"/>
      <c r="AN748" s="175"/>
      <c r="AO748" s="175"/>
      <c r="AP748" s="175"/>
      <c r="AQ748" s="175"/>
      <c r="AR748" s="175"/>
      <c r="AS748" s="175"/>
      <c r="AT748" s="175"/>
      <c r="AU748" s="175"/>
      <c r="AV748" s="175"/>
      <c r="AW748" s="175"/>
      <c r="AX748" s="175"/>
      <c r="AY748" s="175"/>
      <c r="AZ748" s="175"/>
      <c r="BA748" s="175"/>
      <c r="BB748" s="175"/>
      <c r="BC748" s="175"/>
      <c r="BD748" s="175"/>
      <c r="BE748" s="175"/>
      <c r="BF748" s="175"/>
      <c r="BG748" s="175"/>
      <c r="BH748" s="175"/>
    </row>
    <row r="749" spans="1:60" outlineLevel="1">
      <c r="A749" s="220"/>
      <c r="B749" s="213"/>
      <c r="C749" s="233" t="s">
        <v>937</v>
      </c>
      <c r="D749" s="217"/>
      <c r="E749" s="241"/>
      <c r="F749" s="219"/>
      <c r="G749" s="222"/>
      <c r="H749" s="175"/>
      <c r="I749" s="175"/>
      <c r="J749" s="175"/>
      <c r="K749" s="175"/>
      <c r="L749" s="175"/>
      <c r="M749" s="175"/>
      <c r="N749" s="175"/>
      <c r="O749" s="175"/>
      <c r="P749" s="175"/>
      <c r="Q749" s="175"/>
      <c r="R749" s="175"/>
      <c r="S749" s="175"/>
      <c r="T749" s="175"/>
      <c r="U749" s="175"/>
      <c r="V749" s="175"/>
      <c r="W749" s="175"/>
      <c r="X749" s="175"/>
      <c r="Y749" s="175"/>
      <c r="Z749" s="175"/>
      <c r="AA749" s="175"/>
      <c r="AB749" s="175"/>
      <c r="AC749" s="175"/>
      <c r="AD749" s="175"/>
      <c r="AE749" s="175"/>
      <c r="AF749" s="175"/>
      <c r="AG749" s="175"/>
      <c r="AH749" s="175"/>
      <c r="AI749" s="175"/>
      <c r="AJ749" s="175"/>
      <c r="AK749" s="175"/>
      <c r="AL749" s="175"/>
      <c r="AM749" s="175"/>
      <c r="AN749" s="175"/>
      <c r="AO749" s="175"/>
      <c r="AP749" s="175"/>
      <c r="AQ749" s="175"/>
      <c r="AR749" s="175"/>
      <c r="AS749" s="175"/>
      <c r="AT749" s="175"/>
      <c r="AU749" s="175"/>
      <c r="AV749" s="175"/>
      <c r="AW749" s="175"/>
      <c r="AX749" s="175"/>
      <c r="AY749" s="175"/>
      <c r="AZ749" s="175"/>
      <c r="BA749" s="175"/>
      <c r="BB749" s="175"/>
      <c r="BC749" s="175"/>
      <c r="BD749" s="175"/>
      <c r="BE749" s="175"/>
      <c r="BF749" s="175"/>
      <c r="BG749" s="175"/>
      <c r="BH749" s="175"/>
    </row>
    <row r="750" spans="1:60" outlineLevel="1">
      <c r="A750" s="220"/>
      <c r="B750" s="213"/>
      <c r="C750" s="233" t="s">
        <v>938</v>
      </c>
      <c r="D750" s="217"/>
      <c r="E750" s="241">
        <v>13.2</v>
      </c>
      <c r="F750" s="219"/>
      <c r="G750" s="222"/>
      <c r="H750" s="175"/>
      <c r="I750" s="175"/>
      <c r="J750" s="175"/>
      <c r="K750" s="175"/>
      <c r="L750" s="175"/>
      <c r="M750" s="175"/>
      <c r="N750" s="175"/>
      <c r="O750" s="175"/>
      <c r="P750" s="175"/>
      <c r="Q750" s="175"/>
      <c r="R750" s="175"/>
      <c r="S750" s="175"/>
      <c r="T750" s="175"/>
      <c r="U750" s="175"/>
      <c r="V750" s="175"/>
      <c r="W750" s="175"/>
      <c r="X750" s="175"/>
      <c r="Y750" s="175"/>
      <c r="Z750" s="175"/>
      <c r="AA750" s="175"/>
      <c r="AB750" s="175"/>
      <c r="AC750" s="175"/>
      <c r="AD750" s="175"/>
      <c r="AE750" s="175"/>
      <c r="AF750" s="175"/>
      <c r="AG750" s="175"/>
      <c r="AH750" s="175"/>
      <c r="AI750" s="175"/>
      <c r="AJ750" s="175"/>
      <c r="AK750" s="175"/>
      <c r="AL750" s="175"/>
      <c r="AM750" s="175"/>
      <c r="AN750" s="175"/>
      <c r="AO750" s="175"/>
      <c r="AP750" s="175"/>
      <c r="AQ750" s="175"/>
      <c r="AR750" s="175"/>
      <c r="AS750" s="175"/>
      <c r="AT750" s="175"/>
      <c r="AU750" s="175"/>
      <c r="AV750" s="175"/>
      <c r="AW750" s="175"/>
      <c r="AX750" s="175"/>
      <c r="AY750" s="175"/>
      <c r="AZ750" s="175"/>
      <c r="BA750" s="175"/>
      <c r="BB750" s="175"/>
      <c r="BC750" s="175"/>
      <c r="BD750" s="175"/>
      <c r="BE750" s="175"/>
      <c r="BF750" s="175"/>
      <c r="BG750" s="175"/>
      <c r="BH750" s="175"/>
    </row>
    <row r="751" spans="1:60" ht="22.5" outlineLevel="1">
      <c r="A751" s="220">
        <v>203</v>
      </c>
      <c r="B751" s="213" t="s">
        <v>952</v>
      </c>
      <c r="C751" s="231" t="s">
        <v>953</v>
      </c>
      <c r="D751" s="215" t="s">
        <v>164</v>
      </c>
      <c r="E751" s="239">
        <v>25.716000000000001</v>
      </c>
      <c r="F751" s="219"/>
      <c r="G751" s="222">
        <f>E751*F751</f>
        <v>0</v>
      </c>
      <c r="H751" s="175"/>
      <c r="I751" s="175"/>
      <c r="J751" s="175"/>
      <c r="K751" s="175"/>
      <c r="L751" s="175"/>
      <c r="M751" s="175"/>
      <c r="N751" s="175"/>
      <c r="O751" s="175"/>
      <c r="P751" s="175"/>
      <c r="Q751" s="175"/>
      <c r="R751" s="175"/>
      <c r="S751" s="175"/>
      <c r="T751" s="175"/>
      <c r="U751" s="175"/>
      <c r="V751" s="175"/>
      <c r="W751" s="175"/>
      <c r="X751" s="175"/>
      <c r="Y751" s="175"/>
      <c r="Z751" s="175"/>
      <c r="AA751" s="175"/>
      <c r="AB751" s="175"/>
      <c r="AC751" s="175"/>
      <c r="AD751" s="175"/>
      <c r="AE751" s="175"/>
      <c r="AF751" s="175"/>
      <c r="AG751" s="175"/>
      <c r="AH751" s="175"/>
      <c r="AI751" s="175"/>
      <c r="AJ751" s="175"/>
      <c r="AK751" s="175"/>
      <c r="AL751" s="175"/>
      <c r="AM751" s="175"/>
      <c r="AN751" s="175"/>
      <c r="AO751" s="175"/>
      <c r="AP751" s="175"/>
      <c r="AQ751" s="175"/>
      <c r="AR751" s="175"/>
      <c r="AS751" s="175"/>
      <c r="AT751" s="175"/>
      <c r="AU751" s="175"/>
      <c r="AV751" s="175"/>
      <c r="AW751" s="175"/>
      <c r="AX751" s="175"/>
      <c r="AY751" s="175"/>
      <c r="AZ751" s="175"/>
      <c r="BA751" s="175"/>
      <c r="BB751" s="175"/>
      <c r="BC751" s="175"/>
      <c r="BD751" s="175"/>
      <c r="BE751" s="175"/>
      <c r="BF751" s="175"/>
      <c r="BG751" s="175"/>
      <c r="BH751" s="175"/>
    </row>
    <row r="752" spans="1:60" outlineLevel="1">
      <c r="A752" s="220"/>
      <c r="B752" s="213"/>
      <c r="C752" s="233" t="s">
        <v>930</v>
      </c>
      <c r="D752" s="217"/>
      <c r="E752" s="241">
        <v>25.716000000000001</v>
      </c>
      <c r="F752" s="219"/>
      <c r="G752" s="222"/>
      <c r="H752" s="175"/>
      <c r="I752" s="175"/>
      <c r="J752" s="175"/>
      <c r="K752" s="175"/>
      <c r="L752" s="175"/>
      <c r="M752" s="175"/>
      <c r="N752" s="175"/>
      <c r="O752" s="175"/>
      <c r="P752" s="175"/>
      <c r="Q752" s="175"/>
      <c r="R752" s="175"/>
      <c r="S752" s="175"/>
      <c r="T752" s="175"/>
      <c r="U752" s="175"/>
      <c r="V752" s="175"/>
      <c r="W752" s="175"/>
      <c r="X752" s="175"/>
      <c r="Y752" s="175"/>
      <c r="Z752" s="175"/>
      <c r="AA752" s="175"/>
      <c r="AB752" s="175"/>
      <c r="AC752" s="175"/>
      <c r="AD752" s="175"/>
      <c r="AE752" s="175"/>
      <c r="AF752" s="175"/>
      <c r="AG752" s="175"/>
      <c r="AH752" s="175"/>
      <c r="AI752" s="175"/>
      <c r="AJ752" s="175"/>
      <c r="AK752" s="175"/>
      <c r="AL752" s="175"/>
      <c r="AM752" s="175"/>
      <c r="AN752" s="175"/>
      <c r="AO752" s="175"/>
      <c r="AP752" s="175"/>
      <c r="AQ752" s="175"/>
      <c r="AR752" s="175"/>
      <c r="AS752" s="175"/>
      <c r="AT752" s="175"/>
      <c r="AU752" s="175"/>
      <c r="AV752" s="175"/>
      <c r="AW752" s="175"/>
      <c r="AX752" s="175"/>
      <c r="AY752" s="175"/>
      <c r="AZ752" s="175"/>
      <c r="BA752" s="175"/>
      <c r="BB752" s="175"/>
      <c r="BC752" s="175"/>
      <c r="BD752" s="175"/>
      <c r="BE752" s="175"/>
      <c r="BF752" s="175"/>
      <c r="BG752" s="175"/>
      <c r="BH752" s="175"/>
    </row>
    <row r="753" spans="1:60" ht="22.5" outlineLevel="1">
      <c r="A753" s="220">
        <v>204</v>
      </c>
      <c r="B753" s="213" t="s">
        <v>954</v>
      </c>
      <c r="C753" s="231" t="s">
        <v>955</v>
      </c>
      <c r="D753" s="215" t="s">
        <v>164</v>
      </c>
      <c r="E753" s="239">
        <v>108.042</v>
      </c>
      <c r="F753" s="219"/>
      <c r="G753" s="222">
        <f>E753*F753</f>
        <v>0</v>
      </c>
      <c r="H753" s="175"/>
      <c r="I753" s="175"/>
      <c r="J753" s="175"/>
      <c r="K753" s="175"/>
      <c r="L753" s="175"/>
      <c r="M753" s="175"/>
      <c r="N753" s="175"/>
      <c r="O753" s="175"/>
      <c r="P753" s="175"/>
      <c r="Q753" s="175"/>
      <c r="R753" s="175"/>
      <c r="S753" s="175"/>
      <c r="T753" s="175"/>
      <c r="U753" s="175"/>
      <c r="V753" s="175"/>
      <c r="W753" s="175"/>
      <c r="X753" s="175"/>
      <c r="Y753" s="175"/>
      <c r="Z753" s="175"/>
      <c r="AA753" s="175"/>
      <c r="AB753" s="175"/>
      <c r="AC753" s="175"/>
      <c r="AD753" s="175"/>
      <c r="AE753" s="175"/>
      <c r="AF753" s="175"/>
      <c r="AG753" s="175"/>
      <c r="AH753" s="175"/>
      <c r="AI753" s="175"/>
      <c r="AJ753" s="175"/>
      <c r="AK753" s="175"/>
      <c r="AL753" s="175"/>
      <c r="AM753" s="175"/>
      <c r="AN753" s="175"/>
      <c r="AO753" s="175"/>
      <c r="AP753" s="175"/>
      <c r="AQ753" s="175"/>
      <c r="AR753" s="175"/>
      <c r="AS753" s="175"/>
      <c r="AT753" s="175"/>
      <c r="AU753" s="175"/>
      <c r="AV753" s="175"/>
      <c r="AW753" s="175"/>
      <c r="AX753" s="175"/>
      <c r="AY753" s="175"/>
      <c r="AZ753" s="175"/>
      <c r="BA753" s="175"/>
      <c r="BB753" s="175"/>
      <c r="BC753" s="175"/>
      <c r="BD753" s="175"/>
      <c r="BE753" s="175"/>
      <c r="BF753" s="175"/>
      <c r="BG753" s="175"/>
      <c r="BH753" s="175"/>
    </row>
    <row r="754" spans="1:60" outlineLevel="1">
      <c r="A754" s="220"/>
      <c r="B754" s="213"/>
      <c r="C754" s="307" t="s">
        <v>956</v>
      </c>
      <c r="D754" s="308"/>
      <c r="E754" s="309"/>
      <c r="F754" s="310"/>
      <c r="G754" s="311"/>
      <c r="H754" s="175"/>
      <c r="I754" s="175"/>
      <c r="J754" s="175"/>
      <c r="K754" s="175"/>
      <c r="L754" s="175"/>
      <c r="M754" s="175"/>
      <c r="N754" s="175"/>
      <c r="O754" s="175"/>
      <c r="P754" s="175"/>
      <c r="Q754" s="175"/>
      <c r="R754" s="175"/>
      <c r="S754" s="175"/>
      <c r="T754" s="175"/>
      <c r="U754" s="175"/>
      <c r="V754" s="175"/>
      <c r="W754" s="175"/>
      <c r="X754" s="175"/>
      <c r="Y754" s="175"/>
      <c r="Z754" s="175"/>
      <c r="AA754" s="175"/>
      <c r="AB754" s="175"/>
      <c r="AC754" s="175"/>
      <c r="AD754" s="175"/>
      <c r="AE754" s="175"/>
      <c r="AF754" s="175"/>
      <c r="AG754" s="175"/>
      <c r="AH754" s="175"/>
      <c r="AI754" s="175"/>
      <c r="AJ754" s="175"/>
      <c r="AK754" s="175"/>
      <c r="AL754" s="175"/>
      <c r="AM754" s="175"/>
      <c r="AN754" s="175"/>
      <c r="AO754" s="175"/>
      <c r="AP754" s="175"/>
      <c r="AQ754" s="175"/>
      <c r="AR754" s="175"/>
      <c r="AS754" s="175"/>
      <c r="AT754" s="175"/>
      <c r="AU754" s="175"/>
      <c r="AV754" s="175"/>
      <c r="AW754" s="175"/>
      <c r="AX754" s="175"/>
      <c r="AY754" s="175"/>
      <c r="AZ754" s="175"/>
      <c r="BA754" s="212" t="str">
        <f>C754</f>
        <v>s nosnou vložkou  skelné rohože 200 g/m2 - oprava sousedních objektů.</v>
      </c>
      <c r="BB754" s="175"/>
      <c r="BC754" s="175"/>
      <c r="BD754" s="175"/>
      <c r="BE754" s="175"/>
      <c r="BF754" s="175"/>
      <c r="BG754" s="175"/>
      <c r="BH754" s="175"/>
    </row>
    <row r="755" spans="1:60" outlineLevel="1">
      <c r="A755" s="220"/>
      <c r="B755" s="213"/>
      <c r="C755" s="233" t="s">
        <v>933</v>
      </c>
      <c r="D755" s="217"/>
      <c r="E755" s="241"/>
      <c r="F755" s="219"/>
      <c r="G755" s="222"/>
      <c r="H755" s="175"/>
      <c r="I755" s="175"/>
      <c r="J755" s="175"/>
      <c r="K755" s="175"/>
      <c r="L755" s="175"/>
      <c r="M755" s="175"/>
      <c r="N755" s="175"/>
      <c r="O755" s="175"/>
      <c r="P755" s="175"/>
      <c r="Q755" s="175"/>
      <c r="R755" s="175"/>
      <c r="S755" s="175"/>
      <c r="T755" s="175"/>
      <c r="U755" s="175"/>
      <c r="V755" s="175"/>
      <c r="W755" s="175"/>
      <c r="X755" s="175"/>
      <c r="Y755" s="175"/>
      <c r="Z755" s="175"/>
      <c r="AA755" s="175"/>
      <c r="AB755" s="175"/>
      <c r="AC755" s="175"/>
      <c r="AD755" s="175"/>
      <c r="AE755" s="175"/>
      <c r="AF755" s="175"/>
      <c r="AG755" s="175"/>
      <c r="AH755" s="175"/>
      <c r="AI755" s="175"/>
      <c r="AJ755" s="175"/>
      <c r="AK755" s="175"/>
      <c r="AL755" s="175"/>
      <c r="AM755" s="175"/>
      <c r="AN755" s="175"/>
      <c r="AO755" s="175"/>
      <c r="AP755" s="175"/>
      <c r="AQ755" s="175"/>
      <c r="AR755" s="175"/>
      <c r="AS755" s="175"/>
      <c r="AT755" s="175"/>
      <c r="AU755" s="175"/>
      <c r="AV755" s="175"/>
      <c r="AW755" s="175"/>
      <c r="AX755" s="175"/>
      <c r="AY755" s="175"/>
      <c r="AZ755" s="175"/>
      <c r="BA755" s="175"/>
      <c r="BB755" s="175"/>
      <c r="BC755" s="175"/>
      <c r="BD755" s="175"/>
      <c r="BE755" s="175"/>
      <c r="BF755" s="175"/>
      <c r="BG755" s="175"/>
      <c r="BH755" s="175"/>
    </row>
    <row r="756" spans="1:60" outlineLevel="1">
      <c r="A756" s="220"/>
      <c r="B756" s="213"/>
      <c r="C756" s="233" t="s">
        <v>934</v>
      </c>
      <c r="D756" s="217"/>
      <c r="E756" s="241">
        <v>10.8</v>
      </c>
      <c r="F756" s="219"/>
      <c r="G756" s="222"/>
      <c r="H756" s="175"/>
      <c r="I756" s="175"/>
      <c r="J756" s="175"/>
      <c r="K756" s="175"/>
      <c r="L756" s="175"/>
      <c r="M756" s="175"/>
      <c r="N756" s="175"/>
      <c r="O756" s="175"/>
      <c r="P756" s="175"/>
      <c r="Q756" s="175"/>
      <c r="R756" s="175"/>
      <c r="S756" s="175"/>
      <c r="T756" s="175"/>
      <c r="U756" s="175"/>
      <c r="V756" s="175"/>
      <c r="W756" s="175"/>
      <c r="X756" s="175"/>
      <c r="Y756" s="175"/>
      <c r="Z756" s="175"/>
      <c r="AA756" s="175"/>
      <c r="AB756" s="175"/>
      <c r="AC756" s="175"/>
      <c r="AD756" s="175"/>
      <c r="AE756" s="175"/>
      <c r="AF756" s="175"/>
      <c r="AG756" s="175"/>
      <c r="AH756" s="175"/>
      <c r="AI756" s="175"/>
      <c r="AJ756" s="175"/>
      <c r="AK756" s="175"/>
      <c r="AL756" s="175"/>
      <c r="AM756" s="175"/>
      <c r="AN756" s="175"/>
      <c r="AO756" s="175"/>
      <c r="AP756" s="175"/>
      <c r="AQ756" s="175"/>
      <c r="AR756" s="175"/>
      <c r="AS756" s="175"/>
      <c r="AT756" s="175"/>
      <c r="AU756" s="175"/>
      <c r="AV756" s="175"/>
      <c r="AW756" s="175"/>
      <c r="AX756" s="175"/>
      <c r="AY756" s="175"/>
      <c r="AZ756" s="175"/>
      <c r="BA756" s="175"/>
      <c r="BB756" s="175"/>
      <c r="BC756" s="175"/>
      <c r="BD756" s="175"/>
      <c r="BE756" s="175"/>
      <c r="BF756" s="175"/>
      <c r="BG756" s="175"/>
      <c r="BH756" s="175"/>
    </row>
    <row r="757" spans="1:60" outlineLevel="1">
      <c r="A757" s="220"/>
      <c r="B757" s="213"/>
      <c r="C757" s="233" t="s">
        <v>935</v>
      </c>
      <c r="D757" s="217"/>
      <c r="E757" s="241"/>
      <c r="F757" s="219"/>
      <c r="G757" s="222"/>
      <c r="H757" s="175"/>
      <c r="I757" s="175"/>
      <c r="J757" s="175"/>
      <c r="K757" s="175"/>
      <c r="L757" s="175"/>
      <c r="M757" s="175"/>
      <c r="N757" s="175"/>
      <c r="O757" s="175"/>
      <c r="P757" s="175"/>
      <c r="Q757" s="175"/>
      <c r="R757" s="175"/>
      <c r="S757" s="175"/>
      <c r="T757" s="175"/>
      <c r="U757" s="175"/>
      <c r="V757" s="175"/>
      <c r="W757" s="175"/>
      <c r="X757" s="175"/>
      <c r="Y757" s="175"/>
      <c r="Z757" s="175"/>
      <c r="AA757" s="175"/>
      <c r="AB757" s="175"/>
      <c r="AC757" s="175"/>
      <c r="AD757" s="175"/>
      <c r="AE757" s="175"/>
      <c r="AF757" s="175"/>
      <c r="AG757" s="175"/>
      <c r="AH757" s="175"/>
      <c r="AI757" s="175"/>
      <c r="AJ757" s="175"/>
      <c r="AK757" s="175"/>
      <c r="AL757" s="175"/>
      <c r="AM757" s="175"/>
      <c r="AN757" s="175"/>
      <c r="AO757" s="175"/>
      <c r="AP757" s="175"/>
      <c r="AQ757" s="175"/>
      <c r="AR757" s="175"/>
      <c r="AS757" s="175"/>
      <c r="AT757" s="175"/>
      <c r="AU757" s="175"/>
      <c r="AV757" s="175"/>
      <c r="AW757" s="175"/>
      <c r="AX757" s="175"/>
      <c r="AY757" s="175"/>
      <c r="AZ757" s="175"/>
      <c r="BA757" s="175"/>
      <c r="BB757" s="175"/>
      <c r="BC757" s="175"/>
      <c r="BD757" s="175"/>
      <c r="BE757" s="175"/>
      <c r="BF757" s="175"/>
      <c r="BG757" s="175"/>
      <c r="BH757" s="175"/>
    </row>
    <row r="758" spans="1:60" outlineLevel="1">
      <c r="A758" s="220"/>
      <c r="B758" s="213"/>
      <c r="C758" s="233" t="s">
        <v>936</v>
      </c>
      <c r="D758" s="217"/>
      <c r="E758" s="241">
        <v>33.25</v>
      </c>
      <c r="F758" s="219"/>
      <c r="G758" s="222"/>
      <c r="H758" s="175"/>
      <c r="I758" s="175"/>
      <c r="J758" s="175"/>
      <c r="K758" s="175"/>
      <c r="L758" s="175"/>
      <c r="M758" s="175"/>
      <c r="N758" s="175"/>
      <c r="O758" s="175"/>
      <c r="P758" s="175"/>
      <c r="Q758" s="175"/>
      <c r="R758" s="175"/>
      <c r="S758" s="175"/>
      <c r="T758" s="175"/>
      <c r="U758" s="175"/>
      <c r="V758" s="175"/>
      <c r="W758" s="175"/>
      <c r="X758" s="175"/>
      <c r="Y758" s="175"/>
      <c r="Z758" s="175"/>
      <c r="AA758" s="175"/>
      <c r="AB758" s="175"/>
      <c r="AC758" s="175"/>
      <c r="AD758" s="175"/>
      <c r="AE758" s="175"/>
      <c r="AF758" s="175"/>
      <c r="AG758" s="175"/>
      <c r="AH758" s="175"/>
      <c r="AI758" s="175"/>
      <c r="AJ758" s="175"/>
      <c r="AK758" s="175"/>
      <c r="AL758" s="175"/>
      <c r="AM758" s="175"/>
      <c r="AN758" s="175"/>
      <c r="AO758" s="175"/>
      <c r="AP758" s="175"/>
      <c r="AQ758" s="175"/>
      <c r="AR758" s="175"/>
      <c r="AS758" s="175"/>
      <c r="AT758" s="175"/>
      <c r="AU758" s="175"/>
      <c r="AV758" s="175"/>
      <c r="AW758" s="175"/>
      <c r="AX758" s="175"/>
      <c r="AY758" s="175"/>
      <c r="AZ758" s="175"/>
      <c r="BA758" s="175"/>
      <c r="BB758" s="175"/>
      <c r="BC758" s="175"/>
      <c r="BD758" s="175"/>
      <c r="BE758" s="175"/>
      <c r="BF758" s="175"/>
      <c r="BG758" s="175"/>
      <c r="BH758" s="175"/>
    </row>
    <row r="759" spans="1:60" outlineLevel="1">
      <c r="A759" s="220"/>
      <c r="B759" s="213"/>
      <c r="C759" s="233" t="s">
        <v>937</v>
      </c>
      <c r="D759" s="217"/>
      <c r="E759" s="241"/>
      <c r="F759" s="219"/>
      <c r="G759" s="222"/>
      <c r="H759" s="175"/>
      <c r="I759" s="175"/>
      <c r="J759" s="175"/>
      <c r="K759" s="175"/>
      <c r="L759" s="175"/>
      <c r="M759" s="175"/>
      <c r="N759" s="175"/>
      <c r="O759" s="175"/>
      <c r="P759" s="175"/>
      <c r="Q759" s="175"/>
      <c r="R759" s="175"/>
      <c r="S759" s="175"/>
      <c r="T759" s="175"/>
      <c r="U759" s="175"/>
      <c r="V759" s="175"/>
      <c r="W759" s="175"/>
      <c r="X759" s="175"/>
      <c r="Y759" s="175"/>
      <c r="Z759" s="175"/>
      <c r="AA759" s="175"/>
      <c r="AB759" s="175"/>
      <c r="AC759" s="175"/>
      <c r="AD759" s="175"/>
      <c r="AE759" s="175"/>
      <c r="AF759" s="175"/>
      <c r="AG759" s="175"/>
      <c r="AH759" s="175"/>
      <c r="AI759" s="175"/>
      <c r="AJ759" s="175"/>
      <c r="AK759" s="175"/>
      <c r="AL759" s="175"/>
      <c r="AM759" s="175"/>
      <c r="AN759" s="175"/>
      <c r="AO759" s="175"/>
      <c r="AP759" s="175"/>
      <c r="AQ759" s="175"/>
      <c r="AR759" s="175"/>
      <c r="AS759" s="175"/>
      <c r="AT759" s="175"/>
      <c r="AU759" s="175"/>
      <c r="AV759" s="175"/>
      <c r="AW759" s="175"/>
      <c r="AX759" s="175"/>
      <c r="AY759" s="175"/>
      <c r="AZ759" s="175"/>
      <c r="BA759" s="175"/>
      <c r="BB759" s="175"/>
      <c r="BC759" s="175"/>
      <c r="BD759" s="175"/>
      <c r="BE759" s="175"/>
      <c r="BF759" s="175"/>
      <c r="BG759" s="175"/>
      <c r="BH759" s="175"/>
    </row>
    <row r="760" spans="1:60" outlineLevel="1">
      <c r="A760" s="220"/>
      <c r="B760" s="213"/>
      <c r="C760" s="233" t="s">
        <v>938</v>
      </c>
      <c r="D760" s="217"/>
      <c r="E760" s="241">
        <v>13.2</v>
      </c>
      <c r="F760" s="219"/>
      <c r="G760" s="222"/>
      <c r="H760" s="175"/>
      <c r="I760" s="175"/>
      <c r="J760" s="175"/>
      <c r="K760" s="175"/>
      <c r="L760" s="175"/>
      <c r="M760" s="175"/>
      <c r="N760" s="175"/>
      <c r="O760" s="175"/>
      <c r="P760" s="175"/>
      <c r="Q760" s="175"/>
      <c r="R760" s="175"/>
      <c r="S760" s="175"/>
      <c r="T760" s="175"/>
      <c r="U760" s="175"/>
      <c r="V760" s="175"/>
      <c r="W760" s="175"/>
      <c r="X760" s="175"/>
      <c r="Y760" s="175"/>
      <c r="Z760" s="175"/>
      <c r="AA760" s="175"/>
      <c r="AB760" s="175"/>
      <c r="AC760" s="175"/>
      <c r="AD760" s="175"/>
      <c r="AE760" s="175"/>
      <c r="AF760" s="175"/>
      <c r="AG760" s="175"/>
      <c r="AH760" s="175"/>
      <c r="AI760" s="175"/>
      <c r="AJ760" s="175"/>
      <c r="AK760" s="175"/>
      <c r="AL760" s="175"/>
      <c r="AM760" s="175"/>
      <c r="AN760" s="175"/>
      <c r="AO760" s="175"/>
      <c r="AP760" s="175"/>
      <c r="AQ760" s="175"/>
      <c r="AR760" s="175"/>
      <c r="AS760" s="175"/>
      <c r="AT760" s="175"/>
      <c r="AU760" s="175"/>
      <c r="AV760" s="175"/>
      <c r="AW760" s="175"/>
      <c r="AX760" s="175"/>
      <c r="AY760" s="175"/>
      <c r="AZ760" s="175"/>
      <c r="BA760" s="175"/>
      <c r="BB760" s="175"/>
      <c r="BC760" s="175"/>
      <c r="BD760" s="175"/>
      <c r="BE760" s="175"/>
      <c r="BF760" s="175"/>
      <c r="BG760" s="175"/>
      <c r="BH760" s="175"/>
    </row>
    <row r="761" spans="1:60" outlineLevel="1">
      <c r="A761" s="220"/>
      <c r="B761" s="213"/>
      <c r="C761" s="233" t="s">
        <v>957</v>
      </c>
      <c r="D761" s="217"/>
      <c r="E761" s="241"/>
      <c r="F761" s="219"/>
      <c r="G761" s="222"/>
      <c r="H761" s="175"/>
      <c r="I761" s="175"/>
      <c r="J761" s="175"/>
      <c r="K761" s="175"/>
      <c r="L761" s="175"/>
      <c r="M761" s="175"/>
      <c r="N761" s="175"/>
      <c r="O761" s="175"/>
      <c r="P761" s="175"/>
      <c r="Q761" s="175"/>
      <c r="R761" s="175"/>
      <c r="S761" s="175"/>
      <c r="T761" s="175"/>
      <c r="U761" s="175"/>
      <c r="V761" s="175"/>
      <c r="W761" s="175"/>
      <c r="X761" s="175"/>
      <c r="Y761" s="175"/>
      <c r="Z761" s="175"/>
      <c r="AA761" s="175"/>
      <c r="AB761" s="175"/>
      <c r="AC761" s="175"/>
      <c r="AD761" s="175"/>
      <c r="AE761" s="175"/>
      <c r="AF761" s="175"/>
      <c r="AG761" s="175"/>
      <c r="AH761" s="175"/>
      <c r="AI761" s="175"/>
      <c r="AJ761" s="175"/>
      <c r="AK761" s="175"/>
      <c r="AL761" s="175"/>
      <c r="AM761" s="175"/>
      <c r="AN761" s="175"/>
      <c r="AO761" s="175"/>
      <c r="AP761" s="175"/>
      <c r="AQ761" s="175"/>
      <c r="AR761" s="175"/>
      <c r="AS761" s="175"/>
      <c r="AT761" s="175"/>
      <c r="AU761" s="175"/>
      <c r="AV761" s="175"/>
      <c r="AW761" s="175"/>
      <c r="AX761" s="175"/>
      <c r="AY761" s="175"/>
      <c r="AZ761" s="175"/>
      <c r="BA761" s="175"/>
      <c r="BB761" s="175"/>
      <c r="BC761" s="175"/>
      <c r="BD761" s="175"/>
      <c r="BE761" s="175"/>
      <c r="BF761" s="175"/>
      <c r="BG761" s="175"/>
      <c r="BH761" s="175"/>
    </row>
    <row r="762" spans="1:60" outlineLevel="1">
      <c r="A762" s="220"/>
      <c r="B762" s="213"/>
      <c r="C762" s="233" t="s">
        <v>958</v>
      </c>
      <c r="D762" s="217"/>
      <c r="E762" s="241">
        <v>42</v>
      </c>
      <c r="F762" s="219"/>
      <c r="G762" s="222"/>
      <c r="H762" s="175"/>
      <c r="I762" s="175"/>
      <c r="J762" s="175"/>
      <c r="K762" s="175"/>
      <c r="L762" s="175"/>
      <c r="M762" s="175"/>
      <c r="N762" s="175"/>
      <c r="O762" s="175"/>
      <c r="P762" s="175"/>
      <c r="Q762" s="175"/>
      <c r="R762" s="175"/>
      <c r="S762" s="175"/>
      <c r="T762" s="175"/>
      <c r="U762" s="175"/>
      <c r="V762" s="175"/>
      <c r="W762" s="175"/>
      <c r="X762" s="175"/>
      <c r="Y762" s="175"/>
      <c r="Z762" s="175"/>
      <c r="AA762" s="175"/>
      <c r="AB762" s="175"/>
      <c r="AC762" s="175"/>
      <c r="AD762" s="175"/>
      <c r="AE762" s="175"/>
      <c r="AF762" s="175"/>
      <c r="AG762" s="175"/>
      <c r="AH762" s="175"/>
      <c r="AI762" s="175"/>
      <c r="AJ762" s="175"/>
      <c r="AK762" s="175"/>
      <c r="AL762" s="175"/>
      <c r="AM762" s="175"/>
      <c r="AN762" s="175"/>
      <c r="AO762" s="175"/>
      <c r="AP762" s="175"/>
      <c r="AQ762" s="175"/>
      <c r="AR762" s="175"/>
      <c r="AS762" s="175"/>
      <c r="AT762" s="175"/>
      <c r="AU762" s="175"/>
      <c r="AV762" s="175"/>
      <c r="AW762" s="175"/>
      <c r="AX762" s="175"/>
      <c r="AY762" s="175"/>
      <c r="AZ762" s="175"/>
      <c r="BA762" s="175"/>
      <c r="BB762" s="175"/>
      <c r="BC762" s="175"/>
      <c r="BD762" s="175"/>
      <c r="BE762" s="175"/>
      <c r="BF762" s="175"/>
      <c r="BG762" s="175"/>
      <c r="BH762" s="175"/>
    </row>
    <row r="763" spans="1:60" outlineLevel="1">
      <c r="A763" s="220"/>
      <c r="B763" s="213"/>
      <c r="C763" s="233" t="s">
        <v>959</v>
      </c>
      <c r="D763" s="217"/>
      <c r="E763" s="241"/>
      <c r="F763" s="219"/>
      <c r="G763" s="222"/>
      <c r="H763" s="175"/>
      <c r="I763" s="175"/>
      <c r="J763" s="175"/>
      <c r="K763" s="175"/>
      <c r="L763" s="175"/>
      <c r="M763" s="175"/>
      <c r="N763" s="175"/>
      <c r="O763" s="175"/>
      <c r="P763" s="175"/>
      <c r="Q763" s="175"/>
      <c r="R763" s="175"/>
      <c r="S763" s="175"/>
      <c r="T763" s="175"/>
      <c r="U763" s="175"/>
      <c r="V763" s="175"/>
      <c r="W763" s="175"/>
      <c r="X763" s="175"/>
      <c r="Y763" s="175"/>
      <c r="Z763" s="175"/>
      <c r="AA763" s="175"/>
      <c r="AB763" s="175"/>
      <c r="AC763" s="175"/>
      <c r="AD763" s="175"/>
      <c r="AE763" s="175"/>
      <c r="AF763" s="175"/>
      <c r="AG763" s="175"/>
      <c r="AH763" s="175"/>
      <c r="AI763" s="175"/>
      <c r="AJ763" s="175"/>
      <c r="AK763" s="175"/>
      <c r="AL763" s="175"/>
      <c r="AM763" s="175"/>
      <c r="AN763" s="175"/>
      <c r="AO763" s="175"/>
      <c r="AP763" s="175"/>
      <c r="AQ763" s="175"/>
      <c r="AR763" s="175"/>
      <c r="AS763" s="175"/>
      <c r="AT763" s="175"/>
      <c r="AU763" s="175"/>
      <c r="AV763" s="175"/>
      <c r="AW763" s="175"/>
      <c r="AX763" s="175"/>
      <c r="AY763" s="175"/>
      <c r="AZ763" s="175"/>
      <c r="BA763" s="175"/>
      <c r="BB763" s="175"/>
      <c r="BC763" s="175"/>
      <c r="BD763" s="175"/>
      <c r="BE763" s="175"/>
      <c r="BF763" s="175"/>
      <c r="BG763" s="175"/>
      <c r="BH763" s="175"/>
    </row>
    <row r="764" spans="1:60" outlineLevel="1">
      <c r="A764" s="220"/>
      <c r="B764" s="213"/>
      <c r="C764" s="233" t="s">
        <v>960</v>
      </c>
      <c r="D764" s="217"/>
      <c r="E764" s="241">
        <v>8.7919999999999998</v>
      </c>
      <c r="F764" s="219"/>
      <c r="G764" s="222"/>
      <c r="H764" s="175"/>
      <c r="I764" s="175"/>
      <c r="J764" s="175"/>
      <c r="K764" s="175"/>
      <c r="L764" s="175"/>
      <c r="M764" s="175"/>
      <c r="N764" s="175"/>
      <c r="O764" s="175"/>
      <c r="P764" s="175"/>
      <c r="Q764" s="175"/>
      <c r="R764" s="175"/>
      <c r="S764" s="175"/>
      <c r="T764" s="175"/>
      <c r="U764" s="175"/>
      <c r="V764" s="175"/>
      <c r="W764" s="175"/>
      <c r="X764" s="175"/>
      <c r="Y764" s="175"/>
      <c r="Z764" s="175"/>
      <c r="AA764" s="175"/>
      <c r="AB764" s="175"/>
      <c r="AC764" s="175"/>
      <c r="AD764" s="175"/>
      <c r="AE764" s="175"/>
      <c r="AF764" s="175"/>
      <c r="AG764" s="175"/>
      <c r="AH764" s="175"/>
      <c r="AI764" s="175"/>
      <c r="AJ764" s="175"/>
      <c r="AK764" s="175"/>
      <c r="AL764" s="175"/>
      <c r="AM764" s="175"/>
      <c r="AN764" s="175"/>
      <c r="AO764" s="175"/>
      <c r="AP764" s="175"/>
      <c r="AQ764" s="175"/>
      <c r="AR764" s="175"/>
      <c r="AS764" s="175"/>
      <c r="AT764" s="175"/>
      <c r="AU764" s="175"/>
      <c r="AV764" s="175"/>
      <c r="AW764" s="175"/>
      <c r="AX764" s="175"/>
      <c r="AY764" s="175"/>
      <c r="AZ764" s="175"/>
      <c r="BA764" s="175"/>
      <c r="BB764" s="175"/>
      <c r="BC764" s="175"/>
      <c r="BD764" s="175"/>
      <c r="BE764" s="175"/>
      <c r="BF764" s="175"/>
      <c r="BG764" s="175"/>
      <c r="BH764" s="175"/>
    </row>
    <row r="765" spans="1:60" ht="22.5" outlineLevel="1">
      <c r="A765" s="220">
        <v>205</v>
      </c>
      <c r="B765" s="213" t="s">
        <v>961</v>
      </c>
      <c r="C765" s="231" t="s">
        <v>962</v>
      </c>
      <c r="D765" s="215" t="s">
        <v>164</v>
      </c>
      <c r="E765" s="239">
        <v>418.464</v>
      </c>
      <c r="F765" s="219"/>
      <c r="G765" s="222">
        <f>E765*F765</f>
        <v>0</v>
      </c>
      <c r="H765" s="175"/>
      <c r="I765" s="175"/>
      <c r="J765" s="175"/>
      <c r="K765" s="175"/>
      <c r="L765" s="175"/>
      <c r="M765" s="175"/>
      <c r="N765" s="175"/>
      <c r="O765" s="175"/>
      <c r="P765" s="175"/>
      <c r="Q765" s="175"/>
      <c r="R765" s="175"/>
      <c r="S765" s="175"/>
      <c r="T765" s="175"/>
      <c r="U765" s="175"/>
      <c r="V765" s="175"/>
      <c r="W765" s="175"/>
      <c r="X765" s="175"/>
      <c r="Y765" s="175"/>
      <c r="Z765" s="175"/>
      <c r="AA765" s="175"/>
      <c r="AB765" s="175"/>
      <c r="AC765" s="175"/>
      <c r="AD765" s="175"/>
      <c r="AE765" s="175"/>
      <c r="AF765" s="175"/>
      <c r="AG765" s="175"/>
      <c r="AH765" s="175"/>
      <c r="AI765" s="175"/>
      <c r="AJ765" s="175"/>
      <c r="AK765" s="175"/>
      <c r="AL765" s="175"/>
      <c r="AM765" s="175"/>
      <c r="AN765" s="175"/>
      <c r="AO765" s="175"/>
      <c r="AP765" s="175"/>
      <c r="AQ765" s="175"/>
      <c r="AR765" s="175"/>
      <c r="AS765" s="175"/>
      <c r="AT765" s="175"/>
      <c r="AU765" s="175"/>
      <c r="AV765" s="175"/>
      <c r="AW765" s="175"/>
      <c r="AX765" s="175"/>
      <c r="AY765" s="175"/>
      <c r="AZ765" s="175"/>
      <c r="BA765" s="175"/>
      <c r="BB765" s="175"/>
      <c r="BC765" s="175"/>
      <c r="BD765" s="175"/>
      <c r="BE765" s="175"/>
      <c r="BF765" s="175"/>
      <c r="BG765" s="175"/>
      <c r="BH765" s="175"/>
    </row>
    <row r="766" spans="1:60" outlineLevel="1">
      <c r="A766" s="220"/>
      <c r="B766" s="213"/>
      <c r="C766" s="233" t="s">
        <v>963</v>
      </c>
      <c r="D766" s="217"/>
      <c r="E766" s="241">
        <v>418.464</v>
      </c>
      <c r="F766" s="219"/>
      <c r="G766" s="222"/>
      <c r="H766" s="175"/>
      <c r="I766" s="175"/>
      <c r="J766" s="175"/>
      <c r="K766" s="175"/>
      <c r="L766" s="175"/>
      <c r="M766" s="175"/>
      <c r="N766" s="175"/>
      <c r="O766" s="175"/>
      <c r="P766" s="175"/>
      <c r="Q766" s="175"/>
      <c r="R766" s="175"/>
      <c r="S766" s="175"/>
      <c r="T766" s="175"/>
      <c r="U766" s="175"/>
      <c r="V766" s="175"/>
      <c r="W766" s="175"/>
      <c r="X766" s="175"/>
      <c r="Y766" s="175"/>
      <c r="Z766" s="175"/>
      <c r="AA766" s="175"/>
      <c r="AB766" s="175"/>
      <c r="AC766" s="175"/>
      <c r="AD766" s="175"/>
      <c r="AE766" s="175"/>
      <c r="AF766" s="175"/>
      <c r="AG766" s="175"/>
      <c r="AH766" s="175"/>
      <c r="AI766" s="175"/>
      <c r="AJ766" s="175"/>
      <c r="AK766" s="175"/>
      <c r="AL766" s="175"/>
      <c r="AM766" s="175"/>
      <c r="AN766" s="175"/>
      <c r="AO766" s="175"/>
      <c r="AP766" s="175"/>
      <c r="AQ766" s="175"/>
      <c r="AR766" s="175"/>
      <c r="AS766" s="175"/>
      <c r="AT766" s="175"/>
      <c r="AU766" s="175"/>
      <c r="AV766" s="175"/>
      <c r="AW766" s="175"/>
      <c r="AX766" s="175"/>
      <c r="AY766" s="175"/>
      <c r="AZ766" s="175"/>
      <c r="BA766" s="175"/>
      <c r="BB766" s="175"/>
      <c r="BC766" s="175"/>
      <c r="BD766" s="175"/>
      <c r="BE766" s="175"/>
      <c r="BF766" s="175"/>
      <c r="BG766" s="175"/>
      <c r="BH766" s="175"/>
    </row>
    <row r="767" spans="1:60" ht="22.5" outlineLevel="1">
      <c r="A767" s="220">
        <v>206</v>
      </c>
      <c r="B767" s="213" t="s">
        <v>964</v>
      </c>
      <c r="C767" s="231" t="s">
        <v>965</v>
      </c>
      <c r="D767" s="215" t="s">
        <v>164</v>
      </c>
      <c r="E767" s="239">
        <v>356.892</v>
      </c>
      <c r="F767" s="219"/>
      <c r="G767" s="222">
        <f>E767*F767</f>
        <v>0</v>
      </c>
      <c r="H767" s="175"/>
      <c r="I767" s="175"/>
      <c r="J767" s="175"/>
      <c r="K767" s="175"/>
      <c r="L767" s="175"/>
      <c r="M767" s="175"/>
      <c r="N767" s="175"/>
      <c r="O767" s="175"/>
      <c r="P767" s="175"/>
      <c r="Q767" s="175"/>
      <c r="R767" s="175"/>
      <c r="S767" s="175"/>
      <c r="T767" s="175"/>
      <c r="U767" s="175"/>
      <c r="V767" s="175"/>
      <c r="W767" s="175"/>
      <c r="X767" s="175"/>
      <c r="Y767" s="175"/>
      <c r="Z767" s="175"/>
      <c r="AA767" s="175"/>
      <c r="AB767" s="175"/>
      <c r="AC767" s="175"/>
      <c r="AD767" s="175"/>
      <c r="AE767" s="175"/>
      <c r="AF767" s="175"/>
      <c r="AG767" s="175"/>
      <c r="AH767" s="175"/>
      <c r="AI767" s="175"/>
      <c r="AJ767" s="175"/>
      <c r="AK767" s="175"/>
      <c r="AL767" s="175"/>
      <c r="AM767" s="175"/>
      <c r="AN767" s="175"/>
      <c r="AO767" s="175"/>
      <c r="AP767" s="175"/>
      <c r="AQ767" s="175"/>
      <c r="AR767" s="175"/>
      <c r="AS767" s="175"/>
      <c r="AT767" s="175"/>
      <c r="AU767" s="175"/>
      <c r="AV767" s="175"/>
      <c r="AW767" s="175"/>
      <c r="AX767" s="175"/>
      <c r="AY767" s="175"/>
      <c r="AZ767" s="175"/>
      <c r="BA767" s="175"/>
      <c r="BB767" s="175"/>
      <c r="BC767" s="175"/>
      <c r="BD767" s="175"/>
      <c r="BE767" s="175"/>
      <c r="BF767" s="175"/>
      <c r="BG767" s="175"/>
      <c r="BH767" s="175"/>
    </row>
    <row r="768" spans="1:60" outlineLevel="1">
      <c r="A768" s="220"/>
      <c r="B768" s="213"/>
      <c r="C768" s="233" t="s">
        <v>966</v>
      </c>
      <c r="D768" s="217"/>
      <c r="E768" s="241">
        <v>356.892</v>
      </c>
      <c r="F768" s="219"/>
      <c r="G768" s="222"/>
      <c r="H768" s="175"/>
      <c r="I768" s="175"/>
      <c r="J768" s="175"/>
      <c r="K768" s="175"/>
      <c r="L768" s="175"/>
      <c r="M768" s="175"/>
      <c r="N768" s="175"/>
      <c r="O768" s="175"/>
      <c r="P768" s="175"/>
      <c r="Q768" s="175"/>
      <c r="R768" s="175"/>
      <c r="S768" s="175"/>
      <c r="T768" s="175"/>
      <c r="U768" s="175"/>
      <c r="V768" s="175"/>
      <c r="W768" s="175"/>
      <c r="X768" s="175"/>
      <c r="Y768" s="175"/>
      <c r="Z768" s="175"/>
      <c r="AA768" s="175"/>
      <c r="AB768" s="175"/>
      <c r="AC768" s="175"/>
      <c r="AD768" s="175"/>
      <c r="AE768" s="175"/>
      <c r="AF768" s="175"/>
      <c r="AG768" s="175"/>
      <c r="AH768" s="175"/>
      <c r="AI768" s="175"/>
      <c r="AJ768" s="175"/>
      <c r="AK768" s="175"/>
      <c r="AL768" s="175"/>
      <c r="AM768" s="175"/>
      <c r="AN768" s="175"/>
      <c r="AO768" s="175"/>
      <c r="AP768" s="175"/>
      <c r="AQ768" s="175"/>
      <c r="AR768" s="175"/>
      <c r="AS768" s="175"/>
      <c r="AT768" s="175"/>
      <c r="AU768" s="175"/>
      <c r="AV768" s="175"/>
      <c r="AW768" s="175"/>
      <c r="AX768" s="175"/>
      <c r="AY768" s="175"/>
      <c r="AZ768" s="175"/>
      <c r="BA768" s="175"/>
      <c r="BB768" s="175"/>
      <c r="BC768" s="175"/>
      <c r="BD768" s="175"/>
      <c r="BE768" s="175"/>
      <c r="BF768" s="175"/>
      <c r="BG768" s="175"/>
      <c r="BH768" s="175"/>
    </row>
    <row r="769" spans="1:60" ht="22.5" outlineLevel="1">
      <c r="A769" s="220">
        <v>207</v>
      </c>
      <c r="B769" s="213" t="s">
        <v>967</v>
      </c>
      <c r="C769" s="231" t="s">
        <v>968</v>
      </c>
      <c r="D769" s="215" t="s">
        <v>164</v>
      </c>
      <c r="E769" s="239">
        <v>425.59199999999998</v>
      </c>
      <c r="F769" s="219"/>
      <c r="G769" s="222">
        <f>E769*F769</f>
        <v>0</v>
      </c>
      <c r="H769" s="175"/>
      <c r="I769" s="175"/>
      <c r="J769" s="175"/>
      <c r="K769" s="175"/>
      <c r="L769" s="175"/>
      <c r="M769" s="175"/>
      <c r="N769" s="175"/>
      <c r="O769" s="175"/>
      <c r="P769" s="175"/>
      <c r="Q769" s="175"/>
      <c r="R769" s="175"/>
      <c r="S769" s="175"/>
      <c r="T769" s="175"/>
      <c r="U769" s="175"/>
      <c r="V769" s="175"/>
      <c r="W769" s="175"/>
      <c r="X769" s="175"/>
      <c r="Y769" s="175"/>
      <c r="Z769" s="175"/>
      <c r="AA769" s="175"/>
      <c r="AB769" s="175"/>
      <c r="AC769" s="175"/>
      <c r="AD769" s="175"/>
      <c r="AE769" s="175"/>
      <c r="AF769" s="175"/>
      <c r="AG769" s="175"/>
      <c r="AH769" s="175"/>
      <c r="AI769" s="175"/>
      <c r="AJ769" s="175"/>
      <c r="AK769" s="175"/>
      <c r="AL769" s="175"/>
      <c r="AM769" s="175"/>
      <c r="AN769" s="175"/>
      <c r="AO769" s="175"/>
      <c r="AP769" s="175"/>
      <c r="AQ769" s="175"/>
      <c r="AR769" s="175"/>
      <c r="AS769" s="175"/>
      <c r="AT769" s="175"/>
      <c r="AU769" s="175"/>
      <c r="AV769" s="175"/>
      <c r="AW769" s="175"/>
      <c r="AX769" s="175"/>
      <c r="AY769" s="175"/>
      <c r="AZ769" s="175"/>
      <c r="BA769" s="175"/>
      <c r="BB769" s="175"/>
      <c r="BC769" s="175"/>
      <c r="BD769" s="175"/>
      <c r="BE769" s="175"/>
      <c r="BF769" s="175"/>
      <c r="BG769" s="175"/>
      <c r="BH769" s="175"/>
    </row>
    <row r="770" spans="1:60" outlineLevel="1">
      <c r="A770" s="220"/>
      <c r="B770" s="213"/>
      <c r="C770" s="307" t="s">
        <v>969</v>
      </c>
      <c r="D770" s="308"/>
      <c r="E770" s="309"/>
      <c r="F770" s="310"/>
      <c r="G770" s="311"/>
      <c r="H770" s="175"/>
      <c r="I770" s="175"/>
      <c r="J770" s="175"/>
      <c r="K770" s="175"/>
      <c r="L770" s="175"/>
      <c r="M770" s="175"/>
      <c r="N770" s="175"/>
      <c r="O770" s="175"/>
      <c r="P770" s="175"/>
      <c r="Q770" s="175"/>
      <c r="R770" s="175"/>
      <c r="S770" s="175"/>
      <c r="T770" s="175"/>
      <c r="U770" s="175"/>
      <c r="V770" s="175"/>
      <c r="W770" s="175"/>
      <c r="X770" s="175"/>
      <c r="Y770" s="175"/>
      <c r="Z770" s="175"/>
      <c r="AA770" s="175"/>
      <c r="AB770" s="175"/>
      <c r="AC770" s="175"/>
      <c r="AD770" s="175"/>
      <c r="AE770" s="175"/>
      <c r="AF770" s="175"/>
      <c r="AG770" s="175"/>
      <c r="AH770" s="175"/>
      <c r="AI770" s="175"/>
      <c r="AJ770" s="175"/>
      <c r="AK770" s="175"/>
      <c r="AL770" s="175"/>
      <c r="AM770" s="175"/>
      <c r="AN770" s="175"/>
      <c r="AO770" s="175"/>
      <c r="AP770" s="175"/>
      <c r="AQ770" s="175"/>
      <c r="AR770" s="175"/>
      <c r="AS770" s="175"/>
      <c r="AT770" s="175"/>
      <c r="AU770" s="175"/>
      <c r="AV770" s="175"/>
      <c r="AW770" s="175"/>
      <c r="AX770" s="175"/>
      <c r="AY770" s="175"/>
      <c r="AZ770" s="175"/>
      <c r="BA770" s="212" t="str">
        <f>C770</f>
        <v>výpočet viz předchozí položka</v>
      </c>
      <c r="BB770" s="175"/>
      <c r="BC770" s="175"/>
      <c r="BD770" s="175"/>
      <c r="BE770" s="175"/>
      <c r="BF770" s="175"/>
      <c r="BG770" s="175"/>
      <c r="BH770" s="175"/>
    </row>
    <row r="771" spans="1:60" outlineLevel="1">
      <c r="A771" s="220"/>
      <c r="B771" s="213"/>
      <c r="C771" s="233" t="s">
        <v>970</v>
      </c>
      <c r="D771" s="217"/>
      <c r="E771" s="241">
        <v>356.892</v>
      </c>
      <c r="F771" s="219"/>
      <c r="G771" s="222"/>
      <c r="H771" s="175"/>
      <c r="I771" s="175"/>
      <c r="J771" s="175"/>
      <c r="K771" s="175"/>
      <c r="L771" s="175"/>
      <c r="M771" s="175"/>
      <c r="N771" s="175"/>
      <c r="O771" s="175"/>
      <c r="P771" s="175"/>
      <c r="Q771" s="175"/>
      <c r="R771" s="175"/>
      <c r="S771" s="175"/>
      <c r="T771" s="175"/>
      <c r="U771" s="175"/>
      <c r="V771" s="175"/>
      <c r="W771" s="175"/>
      <c r="X771" s="175"/>
      <c r="Y771" s="175"/>
      <c r="Z771" s="175"/>
      <c r="AA771" s="175"/>
      <c r="AB771" s="175"/>
      <c r="AC771" s="175"/>
      <c r="AD771" s="175"/>
      <c r="AE771" s="175"/>
      <c r="AF771" s="175"/>
      <c r="AG771" s="175"/>
      <c r="AH771" s="175"/>
      <c r="AI771" s="175"/>
      <c r="AJ771" s="175"/>
      <c r="AK771" s="175"/>
      <c r="AL771" s="175"/>
      <c r="AM771" s="175"/>
      <c r="AN771" s="175"/>
      <c r="AO771" s="175"/>
      <c r="AP771" s="175"/>
      <c r="AQ771" s="175"/>
      <c r="AR771" s="175"/>
      <c r="AS771" s="175"/>
      <c r="AT771" s="175"/>
      <c r="AU771" s="175"/>
      <c r="AV771" s="175"/>
      <c r="AW771" s="175"/>
      <c r="AX771" s="175"/>
      <c r="AY771" s="175"/>
      <c r="AZ771" s="175"/>
      <c r="BA771" s="175"/>
      <c r="BB771" s="175"/>
      <c r="BC771" s="175"/>
      <c r="BD771" s="175"/>
      <c r="BE771" s="175"/>
      <c r="BF771" s="175"/>
      <c r="BG771" s="175"/>
      <c r="BH771" s="175"/>
    </row>
    <row r="772" spans="1:60" outlineLevel="1">
      <c r="A772" s="220"/>
      <c r="B772" s="213"/>
      <c r="C772" s="233" t="s">
        <v>971</v>
      </c>
      <c r="D772" s="217"/>
      <c r="E772" s="241">
        <v>68.7</v>
      </c>
      <c r="F772" s="219"/>
      <c r="G772" s="222"/>
      <c r="H772" s="175"/>
      <c r="I772" s="175"/>
      <c r="J772" s="175"/>
      <c r="K772" s="175"/>
      <c r="L772" s="175"/>
      <c r="M772" s="175"/>
      <c r="N772" s="175"/>
      <c r="O772" s="175"/>
      <c r="P772" s="175"/>
      <c r="Q772" s="175"/>
      <c r="R772" s="175"/>
      <c r="S772" s="175"/>
      <c r="T772" s="175"/>
      <c r="U772" s="175"/>
      <c r="V772" s="175"/>
      <c r="W772" s="175"/>
      <c r="X772" s="175"/>
      <c r="Y772" s="175"/>
      <c r="Z772" s="175"/>
      <c r="AA772" s="175"/>
      <c r="AB772" s="175"/>
      <c r="AC772" s="175"/>
      <c r="AD772" s="175"/>
      <c r="AE772" s="175"/>
      <c r="AF772" s="175"/>
      <c r="AG772" s="175"/>
      <c r="AH772" s="175"/>
      <c r="AI772" s="175"/>
      <c r="AJ772" s="175"/>
      <c r="AK772" s="175"/>
      <c r="AL772" s="175"/>
      <c r="AM772" s="175"/>
      <c r="AN772" s="175"/>
      <c r="AO772" s="175"/>
      <c r="AP772" s="175"/>
      <c r="AQ772" s="175"/>
      <c r="AR772" s="175"/>
      <c r="AS772" s="175"/>
      <c r="AT772" s="175"/>
      <c r="AU772" s="175"/>
      <c r="AV772" s="175"/>
      <c r="AW772" s="175"/>
      <c r="AX772" s="175"/>
      <c r="AY772" s="175"/>
      <c r="AZ772" s="175"/>
      <c r="BA772" s="175"/>
      <c r="BB772" s="175"/>
      <c r="BC772" s="175"/>
      <c r="BD772" s="175"/>
      <c r="BE772" s="175"/>
      <c r="BF772" s="175"/>
      <c r="BG772" s="175"/>
      <c r="BH772" s="175"/>
    </row>
    <row r="773" spans="1:60" outlineLevel="1">
      <c r="A773" s="220">
        <v>208</v>
      </c>
      <c r="B773" s="213" t="s">
        <v>967</v>
      </c>
      <c r="C773" s="231" t="s">
        <v>972</v>
      </c>
      <c r="D773" s="215" t="s">
        <v>369</v>
      </c>
      <c r="E773" s="239">
        <v>4</v>
      </c>
      <c r="F773" s="219"/>
      <c r="G773" s="222">
        <f>E773*F773</f>
        <v>0</v>
      </c>
      <c r="H773" s="175"/>
      <c r="I773" s="175"/>
      <c r="J773" s="175"/>
      <c r="K773" s="175"/>
      <c r="L773" s="175"/>
      <c r="M773" s="175"/>
      <c r="N773" s="175"/>
      <c r="O773" s="175"/>
      <c r="P773" s="175"/>
      <c r="Q773" s="175"/>
      <c r="R773" s="175"/>
      <c r="S773" s="175"/>
      <c r="T773" s="175"/>
      <c r="U773" s="175"/>
      <c r="V773" s="175"/>
      <c r="W773" s="175"/>
      <c r="X773" s="175"/>
      <c r="Y773" s="175"/>
      <c r="Z773" s="175"/>
      <c r="AA773" s="175"/>
      <c r="AB773" s="175"/>
      <c r="AC773" s="175"/>
      <c r="AD773" s="175"/>
      <c r="AE773" s="175"/>
      <c r="AF773" s="175"/>
      <c r="AG773" s="175"/>
      <c r="AH773" s="175"/>
      <c r="AI773" s="175"/>
      <c r="AJ773" s="175"/>
      <c r="AK773" s="175"/>
      <c r="AL773" s="175"/>
      <c r="AM773" s="175"/>
      <c r="AN773" s="175"/>
      <c r="AO773" s="175"/>
      <c r="AP773" s="175"/>
      <c r="AQ773" s="175"/>
      <c r="AR773" s="175"/>
      <c r="AS773" s="175"/>
      <c r="AT773" s="175"/>
      <c r="AU773" s="175"/>
      <c r="AV773" s="175"/>
      <c r="AW773" s="175"/>
      <c r="AX773" s="175"/>
      <c r="AY773" s="175"/>
      <c r="AZ773" s="175"/>
      <c r="BA773" s="175"/>
      <c r="BB773" s="175"/>
      <c r="BC773" s="175"/>
      <c r="BD773" s="175"/>
      <c r="BE773" s="175"/>
      <c r="BF773" s="175"/>
      <c r="BG773" s="175"/>
      <c r="BH773" s="175"/>
    </row>
    <row r="774" spans="1:60" outlineLevel="1">
      <c r="A774" s="220"/>
      <c r="B774" s="213"/>
      <c r="C774" s="233" t="s">
        <v>973</v>
      </c>
      <c r="D774" s="217"/>
      <c r="E774" s="241">
        <v>4</v>
      </c>
      <c r="F774" s="219"/>
      <c r="G774" s="222"/>
      <c r="H774" s="175"/>
      <c r="I774" s="175"/>
      <c r="J774" s="175"/>
      <c r="K774" s="175"/>
      <c r="L774" s="175"/>
      <c r="M774" s="175"/>
      <c r="N774" s="175"/>
      <c r="O774" s="175"/>
      <c r="P774" s="175"/>
      <c r="Q774" s="175"/>
      <c r="R774" s="175"/>
      <c r="S774" s="175"/>
      <c r="T774" s="175"/>
      <c r="U774" s="175"/>
      <c r="V774" s="175"/>
      <c r="W774" s="175"/>
      <c r="X774" s="175"/>
      <c r="Y774" s="175"/>
      <c r="Z774" s="175"/>
      <c r="AA774" s="175"/>
      <c r="AB774" s="175"/>
      <c r="AC774" s="175"/>
      <c r="AD774" s="175"/>
      <c r="AE774" s="175"/>
      <c r="AF774" s="175"/>
      <c r="AG774" s="175"/>
      <c r="AH774" s="175"/>
      <c r="AI774" s="175"/>
      <c r="AJ774" s="175"/>
      <c r="AK774" s="175"/>
      <c r="AL774" s="175"/>
      <c r="AM774" s="175"/>
      <c r="AN774" s="175"/>
      <c r="AO774" s="175"/>
      <c r="AP774" s="175"/>
      <c r="AQ774" s="175"/>
      <c r="AR774" s="175"/>
      <c r="AS774" s="175"/>
      <c r="AT774" s="175"/>
      <c r="AU774" s="175"/>
      <c r="AV774" s="175"/>
      <c r="AW774" s="175"/>
      <c r="AX774" s="175"/>
      <c r="AY774" s="175"/>
      <c r="AZ774" s="175"/>
      <c r="BA774" s="175"/>
      <c r="BB774" s="175"/>
      <c r="BC774" s="175"/>
      <c r="BD774" s="175"/>
      <c r="BE774" s="175"/>
      <c r="BF774" s="175"/>
      <c r="BG774" s="175"/>
      <c r="BH774" s="175"/>
    </row>
    <row r="775" spans="1:60" outlineLevel="1">
      <c r="A775" s="220">
        <v>209</v>
      </c>
      <c r="B775" s="213" t="s">
        <v>974</v>
      </c>
      <c r="C775" s="231" t="s">
        <v>975</v>
      </c>
      <c r="D775" s="215" t="s">
        <v>369</v>
      </c>
      <c r="E775" s="239">
        <v>5</v>
      </c>
      <c r="F775" s="219"/>
      <c r="G775" s="222">
        <f>E775*F775</f>
        <v>0</v>
      </c>
      <c r="H775" s="175"/>
      <c r="I775" s="175"/>
      <c r="J775" s="175"/>
      <c r="K775" s="175"/>
      <c r="L775" s="175"/>
      <c r="M775" s="175"/>
      <c r="N775" s="175"/>
      <c r="O775" s="175"/>
      <c r="P775" s="175"/>
      <c r="Q775" s="175"/>
      <c r="R775" s="175"/>
      <c r="S775" s="175"/>
      <c r="T775" s="175"/>
      <c r="U775" s="175"/>
      <c r="V775" s="175"/>
      <c r="W775" s="175"/>
      <c r="X775" s="175"/>
      <c r="Y775" s="175"/>
      <c r="Z775" s="175"/>
      <c r="AA775" s="175"/>
      <c r="AB775" s="175"/>
      <c r="AC775" s="175"/>
      <c r="AD775" s="175"/>
      <c r="AE775" s="175"/>
      <c r="AF775" s="175"/>
      <c r="AG775" s="175"/>
      <c r="AH775" s="175"/>
      <c r="AI775" s="175"/>
      <c r="AJ775" s="175"/>
      <c r="AK775" s="175"/>
      <c r="AL775" s="175"/>
      <c r="AM775" s="175"/>
      <c r="AN775" s="175"/>
      <c r="AO775" s="175"/>
      <c r="AP775" s="175"/>
      <c r="AQ775" s="175"/>
      <c r="AR775" s="175"/>
      <c r="AS775" s="175"/>
      <c r="AT775" s="175"/>
      <c r="AU775" s="175"/>
      <c r="AV775" s="175"/>
      <c r="AW775" s="175"/>
      <c r="AX775" s="175"/>
      <c r="AY775" s="175"/>
      <c r="AZ775" s="175"/>
      <c r="BA775" s="175"/>
      <c r="BB775" s="175"/>
      <c r="BC775" s="175"/>
      <c r="BD775" s="175"/>
      <c r="BE775" s="175"/>
      <c r="BF775" s="175"/>
      <c r="BG775" s="175"/>
      <c r="BH775" s="175"/>
    </row>
    <row r="776" spans="1:60" outlineLevel="1">
      <c r="A776" s="220"/>
      <c r="B776" s="213"/>
      <c r="C776" s="233" t="s">
        <v>976</v>
      </c>
      <c r="D776" s="217"/>
      <c r="E776" s="241">
        <v>5</v>
      </c>
      <c r="F776" s="219"/>
      <c r="G776" s="222"/>
      <c r="H776" s="175"/>
      <c r="I776" s="175"/>
      <c r="J776" s="175"/>
      <c r="K776" s="175"/>
      <c r="L776" s="175"/>
      <c r="M776" s="175"/>
      <c r="N776" s="175"/>
      <c r="O776" s="175"/>
      <c r="P776" s="175"/>
      <c r="Q776" s="175"/>
      <c r="R776" s="175"/>
      <c r="S776" s="175"/>
      <c r="T776" s="175"/>
      <c r="U776" s="175"/>
      <c r="V776" s="175"/>
      <c r="W776" s="175"/>
      <c r="X776" s="175"/>
      <c r="Y776" s="175"/>
      <c r="Z776" s="175"/>
      <c r="AA776" s="175"/>
      <c r="AB776" s="175"/>
      <c r="AC776" s="175"/>
      <c r="AD776" s="175"/>
      <c r="AE776" s="175"/>
      <c r="AF776" s="175"/>
      <c r="AG776" s="175"/>
      <c r="AH776" s="175"/>
      <c r="AI776" s="175"/>
      <c r="AJ776" s="175"/>
      <c r="AK776" s="175"/>
      <c r="AL776" s="175"/>
      <c r="AM776" s="175"/>
      <c r="AN776" s="175"/>
      <c r="AO776" s="175"/>
      <c r="AP776" s="175"/>
      <c r="AQ776" s="175"/>
      <c r="AR776" s="175"/>
      <c r="AS776" s="175"/>
      <c r="AT776" s="175"/>
      <c r="AU776" s="175"/>
      <c r="AV776" s="175"/>
      <c r="AW776" s="175"/>
      <c r="AX776" s="175"/>
      <c r="AY776" s="175"/>
      <c r="AZ776" s="175"/>
      <c r="BA776" s="175"/>
      <c r="BB776" s="175"/>
      <c r="BC776" s="175"/>
      <c r="BD776" s="175"/>
      <c r="BE776" s="175"/>
      <c r="BF776" s="175"/>
      <c r="BG776" s="175"/>
      <c r="BH776" s="175"/>
    </row>
    <row r="777" spans="1:60" outlineLevel="1">
      <c r="A777" s="220">
        <v>210</v>
      </c>
      <c r="B777" s="213" t="s">
        <v>977</v>
      </c>
      <c r="C777" s="231" t="s">
        <v>978</v>
      </c>
      <c r="D777" s="215" t="s">
        <v>369</v>
      </c>
      <c r="E777" s="239">
        <v>3</v>
      </c>
      <c r="F777" s="219"/>
      <c r="G777" s="222">
        <f>E777*F777</f>
        <v>0</v>
      </c>
      <c r="H777" s="175"/>
      <c r="I777" s="175"/>
      <c r="J777" s="175"/>
      <c r="K777" s="175"/>
      <c r="L777" s="175"/>
      <c r="M777" s="175"/>
      <c r="N777" s="175"/>
      <c r="O777" s="175"/>
      <c r="P777" s="175"/>
      <c r="Q777" s="175"/>
      <c r="R777" s="175"/>
      <c r="S777" s="175"/>
      <c r="T777" s="175"/>
      <c r="U777" s="175"/>
      <c r="V777" s="175"/>
      <c r="W777" s="175"/>
      <c r="X777" s="175"/>
      <c r="Y777" s="175"/>
      <c r="Z777" s="175"/>
      <c r="AA777" s="175"/>
      <c r="AB777" s="175"/>
      <c r="AC777" s="175"/>
      <c r="AD777" s="175"/>
      <c r="AE777" s="175"/>
      <c r="AF777" s="175"/>
      <c r="AG777" s="175"/>
      <c r="AH777" s="175"/>
      <c r="AI777" s="175"/>
      <c r="AJ777" s="175"/>
      <c r="AK777" s="175"/>
      <c r="AL777" s="175"/>
      <c r="AM777" s="175"/>
      <c r="AN777" s="175"/>
      <c r="AO777" s="175"/>
      <c r="AP777" s="175"/>
      <c r="AQ777" s="175"/>
      <c r="AR777" s="175"/>
      <c r="AS777" s="175"/>
      <c r="AT777" s="175"/>
      <c r="AU777" s="175"/>
      <c r="AV777" s="175"/>
      <c r="AW777" s="175"/>
      <c r="AX777" s="175"/>
      <c r="AY777" s="175"/>
      <c r="AZ777" s="175"/>
      <c r="BA777" s="175"/>
      <c r="BB777" s="175"/>
      <c r="BC777" s="175"/>
      <c r="BD777" s="175"/>
      <c r="BE777" s="175"/>
      <c r="BF777" s="175"/>
      <c r="BG777" s="175"/>
      <c r="BH777" s="175"/>
    </row>
    <row r="778" spans="1:60" outlineLevel="1">
      <c r="A778" s="220"/>
      <c r="B778" s="213"/>
      <c r="C778" s="233" t="s">
        <v>979</v>
      </c>
      <c r="D778" s="217"/>
      <c r="E778" s="241">
        <v>3</v>
      </c>
      <c r="F778" s="219"/>
      <c r="G778" s="222"/>
      <c r="H778" s="175"/>
      <c r="I778" s="175"/>
      <c r="J778" s="175"/>
      <c r="K778" s="175"/>
      <c r="L778" s="175"/>
      <c r="M778" s="175"/>
      <c r="N778" s="175"/>
      <c r="O778" s="175"/>
      <c r="P778" s="175"/>
      <c r="Q778" s="175"/>
      <c r="R778" s="175"/>
      <c r="S778" s="175"/>
      <c r="T778" s="175"/>
      <c r="U778" s="175"/>
      <c r="V778" s="175"/>
      <c r="W778" s="175"/>
      <c r="X778" s="175"/>
      <c r="Y778" s="175"/>
      <c r="Z778" s="175"/>
      <c r="AA778" s="175"/>
      <c r="AB778" s="175"/>
      <c r="AC778" s="175"/>
      <c r="AD778" s="175"/>
      <c r="AE778" s="175"/>
      <c r="AF778" s="175"/>
      <c r="AG778" s="175"/>
      <c r="AH778" s="175"/>
      <c r="AI778" s="175"/>
      <c r="AJ778" s="175"/>
      <c r="AK778" s="175"/>
      <c r="AL778" s="175"/>
      <c r="AM778" s="175"/>
      <c r="AN778" s="175"/>
      <c r="AO778" s="175"/>
      <c r="AP778" s="175"/>
      <c r="AQ778" s="175"/>
      <c r="AR778" s="175"/>
      <c r="AS778" s="175"/>
      <c r="AT778" s="175"/>
      <c r="AU778" s="175"/>
      <c r="AV778" s="175"/>
      <c r="AW778" s="175"/>
      <c r="AX778" s="175"/>
      <c r="AY778" s="175"/>
      <c r="AZ778" s="175"/>
      <c r="BA778" s="175"/>
      <c r="BB778" s="175"/>
      <c r="BC778" s="175"/>
      <c r="BD778" s="175"/>
      <c r="BE778" s="175"/>
      <c r="BF778" s="175"/>
      <c r="BG778" s="175"/>
      <c r="BH778" s="175"/>
    </row>
    <row r="779" spans="1:60" outlineLevel="1">
      <c r="A779" s="220">
        <v>211</v>
      </c>
      <c r="B779" s="213" t="s">
        <v>980</v>
      </c>
      <c r="C779" s="231" t="s">
        <v>981</v>
      </c>
      <c r="D779" s="215" t="s">
        <v>345</v>
      </c>
      <c r="E779" s="239">
        <v>1.68486</v>
      </c>
      <c r="F779" s="219"/>
      <c r="G779" s="222">
        <f>E779*F779</f>
        <v>0</v>
      </c>
      <c r="H779" s="175"/>
      <c r="I779" s="175"/>
      <c r="J779" s="175"/>
      <c r="K779" s="175"/>
      <c r="L779" s="175"/>
      <c r="M779" s="175"/>
      <c r="N779" s="175"/>
      <c r="O779" s="175"/>
      <c r="P779" s="175"/>
      <c r="Q779" s="175"/>
      <c r="R779" s="175"/>
      <c r="S779" s="175"/>
      <c r="T779" s="175"/>
      <c r="U779" s="175"/>
      <c r="V779" s="175"/>
      <c r="W779" s="175"/>
      <c r="X779" s="175"/>
      <c r="Y779" s="175"/>
      <c r="Z779" s="175"/>
      <c r="AA779" s="175"/>
      <c r="AB779" s="175"/>
      <c r="AC779" s="175"/>
      <c r="AD779" s="175"/>
      <c r="AE779" s="175"/>
      <c r="AF779" s="175"/>
      <c r="AG779" s="175"/>
      <c r="AH779" s="175"/>
      <c r="AI779" s="175"/>
      <c r="AJ779" s="175"/>
      <c r="AK779" s="175"/>
      <c r="AL779" s="175"/>
      <c r="AM779" s="175"/>
      <c r="AN779" s="175"/>
      <c r="AO779" s="175"/>
      <c r="AP779" s="175"/>
      <c r="AQ779" s="175"/>
      <c r="AR779" s="175"/>
      <c r="AS779" s="175"/>
      <c r="AT779" s="175"/>
      <c r="AU779" s="175"/>
      <c r="AV779" s="175"/>
      <c r="AW779" s="175"/>
      <c r="AX779" s="175"/>
      <c r="AY779" s="175"/>
      <c r="AZ779" s="175"/>
      <c r="BA779" s="175"/>
      <c r="BB779" s="175"/>
      <c r="BC779" s="175"/>
      <c r="BD779" s="175"/>
      <c r="BE779" s="175"/>
      <c r="BF779" s="175"/>
      <c r="BG779" s="175"/>
      <c r="BH779" s="175"/>
    </row>
    <row r="780" spans="1:60">
      <c r="A780" s="221" t="s">
        <v>157</v>
      </c>
      <c r="B780" s="214" t="s">
        <v>112</v>
      </c>
      <c r="C780" s="232" t="s">
        <v>113</v>
      </c>
      <c r="D780" s="216"/>
      <c r="E780" s="240"/>
      <c r="F780" s="312">
        <f>SUM(G781:G808)</f>
        <v>0</v>
      </c>
      <c r="G780" s="313"/>
    </row>
    <row r="781" spans="1:60" ht="22.5" outlineLevel="1">
      <c r="A781" s="220">
        <v>212</v>
      </c>
      <c r="B781" s="213" t="s">
        <v>982</v>
      </c>
      <c r="C781" s="231" t="s">
        <v>983</v>
      </c>
      <c r="D781" s="215" t="s">
        <v>164</v>
      </c>
      <c r="E781" s="239">
        <v>270.01</v>
      </c>
      <c r="F781" s="219"/>
      <c r="G781" s="222">
        <f>E781*F781</f>
        <v>0</v>
      </c>
      <c r="H781" s="175"/>
      <c r="I781" s="175"/>
      <c r="J781" s="175"/>
      <c r="K781" s="175"/>
      <c r="L781" s="175"/>
      <c r="M781" s="175"/>
      <c r="N781" s="175"/>
      <c r="O781" s="175"/>
      <c r="P781" s="175"/>
      <c r="Q781" s="175"/>
      <c r="R781" s="175"/>
      <c r="S781" s="175"/>
      <c r="T781" s="175"/>
      <c r="U781" s="175"/>
      <c r="V781" s="175"/>
      <c r="W781" s="175"/>
      <c r="X781" s="175"/>
      <c r="Y781" s="175"/>
      <c r="Z781" s="175"/>
      <c r="AA781" s="175"/>
      <c r="AB781" s="175"/>
      <c r="AC781" s="175"/>
      <c r="AD781" s="175"/>
      <c r="AE781" s="175"/>
      <c r="AF781" s="175"/>
      <c r="AG781" s="175"/>
      <c r="AH781" s="175"/>
      <c r="AI781" s="175"/>
      <c r="AJ781" s="175"/>
      <c r="AK781" s="175"/>
      <c r="AL781" s="175"/>
      <c r="AM781" s="175"/>
      <c r="AN781" s="175"/>
      <c r="AO781" s="175"/>
      <c r="AP781" s="175"/>
      <c r="AQ781" s="175"/>
      <c r="AR781" s="175"/>
      <c r="AS781" s="175"/>
      <c r="AT781" s="175"/>
      <c r="AU781" s="175"/>
      <c r="AV781" s="175"/>
      <c r="AW781" s="175"/>
      <c r="AX781" s="175"/>
      <c r="AY781" s="175"/>
      <c r="AZ781" s="175"/>
      <c r="BA781" s="175"/>
      <c r="BB781" s="175"/>
      <c r="BC781" s="175"/>
      <c r="BD781" s="175"/>
      <c r="BE781" s="175"/>
      <c r="BF781" s="175"/>
      <c r="BG781" s="175"/>
      <c r="BH781" s="175"/>
    </row>
    <row r="782" spans="1:60" outlineLevel="1">
      <c r="A782" s="220"/>
      <c r="B782" s="213"/>
      <c r="C782" s="233" t="s">
        <v>875</v>
      </c>
      <c r="D782" s="217"/>
      <c r="E782" s="241">
        <v>131.88999999999999</v>
      </c>
      <c r="F782" s="219"/>
      <c r="G782" s="222"/>
      <c r="H782" s="175"/>
      <c r="I782" s="175"/>
      <c r="J782" s="175"/>
      <c r="K782" s="175"/>
      <c r="L782" s="175"/>
      <c r="M782" s="175"/>
      <c r="N782" s="175"/>
      <c r="O782" s="175"/>
      <c r="P782" s="175"/>
      <c r="Q782" s="175"/>
      <c r="R782" s="175"/>
      <c r="S782" s="175"/>
      <c r="T782" s="175"/>
      <c r="U782" s="175"/>
      <c r="V782" s="175"/>
      <c r="W782" s="175"/>
      <c r="X782" s="175"/>
      <c r="Y782" s="175"/>
      <c r="Z782" s="175"/>
      <c r="AA782" s="175"/>
      <c r="AB782" s="175"/>
      <c r="AC782" s="175"/>
      <c r="AD782" s="175"/>
      <c r="AE782" s="175"/>
      <c r="AF782" s="175"/>
      <c r="AG782" s="175"/>
      <c r="AH782" s="175"/>
      <c r="AI782" s="175"/>
      <c r="AJ782" s="175"/>
      <c r="AK782" s="175"/>
      <c r="AL782" s="175"/>
      <c r="AM782" s="175"/>
      <c r="AN782" s="175"/>
      <c r="AO782" s="175"/>
      <c r="AP782" s="175"/>
      <c r="AQ782" s="175"/>
      <c r="AR782" s="175"/>
      <c r="AS782" s="175"/>
      <c r="AT782" s="175"/>
      <c r="AU782" s="175"/>
      <c r="AV782" s="175"/>
      <c r="AW782" s="175"/>
      <c r="AX782" s="175"/>
      <c r="AY782" s="175"/>
      <c r="AZ782" s="175"/>
      <c r="BA782" s="175"/>
      <c r="BB782" s="175"/>
      <c r="BC782" s="175"/>
      <c r="BD782" s="175"/>
      <c r="BE782" s="175"/>
      <c r="BF782" s="175"/>
      <c r="BG782" s="175"/>
      <c r="BH782" s="175"/>
    </row>
    <row r="783" spans="1:60" outlineLevel="1">
      <c r="A783" s="220"/>
      <c r="B783" s="213"/>
      <c r="C783" s="233" t="s">
        <v>876</v>
      </c>
      <c r="D783" s="217"/>
      <c r="E783" s="241">
        <v>138.12</v>
      </c>
      <c r="F783" s="219"/>
      <c r="G783" s="222"/>
      <c r="H783" s="175"/>
      <c r="I783" s="175"/>
      <c r="J783" s="175"/>
      <c r="K783" s="175"/>
      <c r="L783" s="175"/>
      <c r="M783" s="175"/>
      <c r="N783" s="175"/>
      <c r="O783" s="175"/>
      <c r="P783" s="175"/>
      <c r="Q783" s="175"/>
      <c r="R783" s="175"/>
      <c r="S783" s="175"/>
      <c r="T783" s="175"/>
      <c r="U783" s="175"/>
      <c r="V783" s="175"/>
      <c r="W783" s="175"/>
      <c r="X783" s="175"/>
      <c r="Y783" s="175"/>
      <c r="Z783" s="175"/>
      <c r="AA783" s="175"/>
      <c r="AB783" s="175"/>
      <c r="AC783" s="175"/>
      <c r="AD783" s="175"/>
      <c r="AE783" s="175"/>
      <c r="AF783" s="175"/>
      <c r="AG783" s="175"/>
      <c r="AH783" s="175"/>
      <c r="AI783" s="175"/>
      <c r="AJ783" s="175"/>
      <c r="AK783" s="175"/>
      <c r="AL783" s="175"/>
      <c r="AM783" s="175"/>
      <c r="AN783" s="175"/>
      <c r="AO783" s="175"/>
      <c r="AP783" s="175"/>
      <c r="AQ783" s="175"/>
      <c r="AR783" s="175"/>
      <c r="AS783" s="175"/>
      <c r="AT783" s="175"/>
      <c r="AU783" s="175"/>
      <c r="AV783" s="175"/>
      <c r="AW783" s="175"/>
      <c r="AX783" s="175"/>
      <c r="AY783" s="175"/>
      <c r="AZ783" s="175"/>
      <c r="BA783" s="175"/>
      <c r="BB783" s="175"/>
      <c r="BC783" s="175"/>
      <c r="BD783" s="175"/>
      <c r="BE783" s="175"/>
      <c r="BF783" s="175"/>
      <c r="BG783" s="175"/>
      <c r="BH783" s="175"/>
    </row>
    <row r="784" spans="1:60" ht="33.75" outlineLevel="1">
      <c r="A784" s="220">
        <v>213</v>
      </c>
      <c r="B784" s="213" t="s">
        <v>984</v>
      </c>
      <c r="C784" s="231" t="s">
        <v>985</v>
      </c>
      <c r="D784" s="215" t="s">
        <v>164</v>
      </c>
      <c r="E784" s="239">
        <v>575.18799999999999</v>
      </c>
      <c r="F784" s="219"/>
      <c r="G784" s="222">
        <f>E784*F784</f>
        <v>0</v>
      </c>
      <c r="H784" s="175"/>
      <c r="I784" s="175"/>
      <c r="J784" s="175"/>
      <c r="K784" s="175"/>
      <c r="L784" s="175"/>
      <c r="M784" s="175"/>
      <c r="N784" s="175"/>
      <c r="O784" s="175"/>
      <c r="P784" s="175"/>
      <c r="Q784" s="175"/>
      <c r="R784" s="175"/>
      <c r="S784" s="175"/>
      <c r="T784" s="175"/>
      <c r="U784" s="175"/>
      <c r="V784" s="175"/>
      <c r="W784" s="175"/>
      <c r="X784" s="175"/>
      <c r="Y784" s="175"/>
      <c r="Z784" s="175"/>
      <c r="AA784" s="175"/>
      <c r="AB784" s="175"/>
      <c r="AC784" s="175"/>
      <c r="AD784" s="175"/>
      <c r="AE784" s="175"/>
      <c r="AF784" s="175"/>
      <c r="AG784" s="175"/>
      <c r="AH784" s="175"/>
      <c r="AI784" s="175"/>
      <c r="AJ784" s="175"/>
      <c r="AK784" s="175"/>
      <c r="AL784" s="175"/>
      <c r="AM784" s="175"/>
      <c r="AN784" s="175"/>
      <c r="AO784" s="175"/>
      <c r="AP784" s="175"/>
      <c r="AQ784" s="175"/>
      <c r="AR784" s="175"/>
      <c r="AS784" s="175"/>
      <c r="AT784" s="175"/>
      <c r="AU784" s="175"/>
      <c r="AV784" s="175"/>
      <c r="AW784" s="175"/>
      <c r="AX784" s="175"/>
      <c r="AY784" s="175"/>
      <c r="AZ784" s="175"/>
      <c r="BA784" s="175"/>
      <c r="BB784" s="175"/>
      <c r="BC784" s="175"/>
      <c r="BD784" s="175"/>
      <c r="BE784" s="175"/>
      <c r="BF784" s="175"/>
      <c r="BG784" s="175"/>
      <c r="BH784" s="175"/>
    </row>
    <row r="785" spans="1:60" outlineLevel="1">
      <c r="A785" s="220"/>
      <c r="B785" s="213"/>
      <c r="C785" s="233" t="s">
        <v>986</v>
      </c>
      <c r="D785" s="217"/>
      <c r="E785" s="241">
        <v>263.77999999999997</v>
      </c>
      <c r="F785" s="219"/>
      <c r="G785" s="222"/>
      <c r="H785" s="175"/>
      <c r="I785" s="175"/>
      <c r="J785" s="175"/>
      <c r="K785" s="175"/>
      <c r="L785" s="175"/>
      <c r="M785" s="175"/>
      <c r="N785" s="175"/>
      <c r="O785" s="175"/>
      <c r="P785" s="175"/>
      <c r="Q785" s="175"/>
      <c r="R785" s="175"/>
      <c r="S785" s="175"/>
      <c r="T785" s="175"/>
      <c r="U785" s="175"/>
      <c r="V785" s="175"/>
      <c r="W785" s="175"/>
      <c r="X785" s="175"/>
      <c r="Y785" s="175"/>
      <c r="Z785" s="175"/>
      <c r="AA785" s="175"/>
      <c r="AB785" s="175"/>
      <c r="AC785" s="175"/>
      <c r="AD785" s="175"/>
      <c r="AE785" s="175"/>
      <c r="AF785" s="175"/>
      <c r="AG785" s="175"/>
      <c r="AH785" s="175"/>
      <c r="AI785" s="175"/>
      <c r="AJ785" s="175"/>
      <c r="AK785" s="175"/>
      <c r="AL785" s="175"/>
      <c r="AM785" s="175"/>
      <c r="AN785" s="175"/>
      <c r="AO785" s="175"/>
      <c r="AP785" s="175"/>
      <c r="AQ785" s="175"/>
      <c r="AR785" s="175"/>
      <c r="AS785" s="175"/>
      <c r="AT785" s="175"/>
      <c r="AU785" s="175"/>
      <c r="AV785" s="175"/>
      <c r="AW785" s="175"/>
      <c r="AX785" s="175"/>
      <c r="AY785" s="175"/>
      <c r="AZ785" s="175"/>
      <c r="BA785" s="175"/>
      <c r="BB785" s="175"/>
      <c r="BC785" s="175"/>
      <c r="BD785" s="175"/>
      <c r="BE785" s="175"/>
      <c r="BF785" s="175"/>
      <c r="BG785" s="175"/>
      <c r="BH785" s="175"/>
    </row>
    <row r="786" spans="1:60" outlineLevel="1">
      <c r="A786" s="220"/>
      <c r="B786" s="213"/>
      <c r="C786" s="233" t="s">
        <v>987</v>
      </c>
      <c r="D786" s="217"/>
      <c r="E786" s="241">
        <v>276.24</v>
      </c>
      <c r="F786" s="219"/>
      <c r="G786" s="222"/>
      <c r="H786" s="175"/>
      <c r="I786" s="175"/>
      <c r="J786" s="175"/>
      <c r="K786" s="175"/>
      <c r="L786" s="175"/>
      <c r="M786" s="175"/>
      <c r="N786" s="175"/>
      <c r="O786" s="175"/>
      <c r="P786" s="175"/>
      <c r="Q786" s="175"/>
      <c r="R786" s="175"/>
      <c r="S786" s="175"/>
      <c r="T786" s="175"/>
      <c r="U786" s="175"/>
      <c r="V786" s="175"/>
      <c r="W786" s="175"/>
      <c r="X786" s="175"/>
      <c r="Y786" s="175"/>
      <c r="Z786" s="175"/>
      <c r="AA786" s="175"/>
      <c r="AB786" s="175"/>
      <c r="AC786" s="175"/>
      <c r="AD786" s="175"/>
      <c r="AE786" s="175"/>
      <c r="AF786" s="175"/>
      <c r="AG786" s="175"/>
      <c r="AH786" s="175"/>
      <c r="AI786" s="175"/>
      <c r="AJ786" s="175"/>
      <c r="AK786" s="175"/>
      <c r="AL786" s="175"/>
      <c r="AM786" s="175"/>
      <c r="AN786" s="175"/>
      <c r="AO786" s="175"/>
      <c r="AP786" s="175"/>
      <c r="AQ786" s="175"/>
      <c r="AR786" s="175"/>
      <c r="AS786" s="175"/>
      <c r="AT786" s="175"/>
      <c r="AU786" s="175"/>
      <c r="AV786" s="175"/>
      <c r="AW786" s="175"/>
      <c r="AX786" s="175"/>
      <c r="AY786" s="175"/>
      <c r="AZ786" s="175"/>
      <c r="BA786" s="175"/>
      <c r="BB786" s="175"/>
      <c r="BC786" s="175"/>
      <c r="BD786" s="175"/>
      <c r="BE786" s="175"/>
      <c r="BF786" s="175"/>
      <c r="BG786" s="175"/>
      <c r="BH786" s="175"/>
    </row>
    <row r="787" spans="1:60" outlineLevel="1">
      <c r="A787" s="220"/>
      <c r="B787" s="213"/>
      <c r="C787" s="233" t="s">
        <v>988</v>
      </c>
      <c r="D787" s="217"/>
      <c r="E787" s="241"/>
      <c r="F787" s="219"/>
      <c r="G787" s="222"/>
      <c r="H787" s="175"/>
      <c r="I787" s="175"/>
      <c r="J787" s="175"/>
      <c r="K787" s="175"/>
      <c r="L787" s="175"/>
      <c r="M787" s="175"/>
      <c r="N787" s="175"/>
      <c r="O787" s="175"/>
      <c r="P787" s="175"/>
      <c r="Q787" s="175"/>
      <c r="R787" s="175"/>
      <c r="S787" s="175"/>
      <c r="T787" s="175"/>
      <c r="U787" s="175"/>
      <c r="V787" s="175"/>
      <c r="W787" s="175"/>
      <c r="X787" s="175"/>
      <c r="Y787" s="175"/>
      <c r="Z787" s="175"/>
      <c r="AA787" s="175"/>
      <c r="AB787" s="175"/>
      <c r="AC787" s="175"/>
      <c r="AD787" s="175"/>
      <c r="AE787" s="175"/>
      <c r="AF787" s="175"/>
      <c r="AG787" s="175"/>
      <c r="AH787" s="175"/>
      <c r="AI787" s="175"/>
      <c r="AJ787" s="175"/>
      <c r="AK787" s="175"/>
      <c r="AL787" s="175"/>
      <c r="AM787" s="175"/>
      <c r="AN787" s="175"/>
      <c r="AO787" s="175"/>
      <c r="AP787" s="175"/>
      <c r="AQ787" s="175"/>
      <c r="AR787" s="175"/>
      <c r="AS787" s="175"/>
      <c r="AT787" s="175"/>
      <c r="AU787" s="175"/>
      <c r="AV787" s="175"/>
      <c r="AW787" s="175"/>
      <c r="AX787" s="175"/>
      <c r="AY787" s="175"/>
      <c r="AZ787" s="175"/>
      <c r="BA787" s="175"/>
      <c r="BB787" s="175"/>
      <c r="BC787" s="175"/>
      <c r="BD787" s="175"/>
      <c r="BE787" s="175"/>
      <c r="BF787" s="175"/>
      <c r="BG787" s="175"/>
      <c r="BH787" s="175"/>
    </row>
    <row r="788" spans="1:60" outlineLevel="1">
      <c r="A788" s="220"/>
      <c r="B788" s="213"/>
      <c r="C788" s="233" t="s">
        <v>989</v>
      </c>
      <c r="D788" s="217"/>
      <c r="E788" s="241">
        <v>35.167999999999999</v>
      </c>
      <c r="F788" s="219"/>
      <c r="G788" s="222"/>
      <c r="H788" s="175"/>
      <c r="I788" s="175"/>
      <c r="J788" s="175"/>
      <c r="K788" s="175"/>
      <c r="L788" s="175"/>
      <c r="M788" s="175"/>
      <c r="N788" s="175"/>
      <c r="O788" s="175"/>
      <c r="P788" s="175"/>
      <c r="Q788" s="175"/>
      <c r="R788" s="175"/>
      <c r="S788" s="175"/>
      <c r="T788" s="175"/>
      <c r="U788" s="175"/>
      <c r="V788" s="175"/>
      <c r="W788" s="175"/>
      <c r="X788" s="175"/>
      <c r="Y788" s="175"/>
      <c r="Z788" s="175"/>
      <c r="AA788" s="175"/>
      <c r="AB788" s="175"/>
      <c r="AC788" s="175"/>
      <c r="AD788" s="175"/>
      <c r="AE788" s="175"/>
      <c r="AF788" s="175"/>
      <c r="AG788" s="175"/>
      <c r="AH788" s="175"/>
      <c r="AI788" s="175"/>
      <c r="AJ788" s="175"/>
      <c r="AK788" s="175"/>
      <c r="AL788" s="175"/>
      <c r="AM788" s="175"/>
      <c r="AN788" s="175"/>
      <c r="AO788" s="175"/>
      <c r="AP788" s="175"/>
      <c r="AQ788" s="175"/>
      <c r="AR788" s="175"/>
      <c r="AS788" s="175"/>
      <c r="AT788" s="175"/>
      <c r="AU788" s="175"/>
      <c r="AV788" s="175"/>
      <c r="AW788" s="175"/>
      <c r="AX788" s="175"/>
      <c r="AY788" s="175"/>
      <c r="AZ788" s="175"/>
      <c r="BA788" s="175"/>
      <c r="BB788" s="175"/>
      <c r="BC788" s="175"/>
      <c r="BD788" s="175"/>
      <c r="BE788" s="175"/>
      <c r="BF788" s="175"/>
      <c r="BG788" s="175"/>
      <c r="BH788" s="175"/>
    </row>
    <row r="789" spans="1:60" ht="22.5" outlineLevel="1">
      <c r="A789" s="220">
        <v>214</v>
      </c>
      <c r="B789" s="213" t="s">
        <v>990</v>
      </c>
      <c r="C789" s="231" t="s">
        <v>991</v>
      </c>
      <c r="D789" s="215" t="s">
        <v>164</v>
      </c>
      <c r="E789" s="239">
        <v>540.02</v>
      </c>
      <c r="F789" s="219"/>
      <c r="G789" s="222">
        <f>E789*F789</f>
        <v>0</v>
      </c>
      <c r="H789" s="175"/>
      <c r="I789" s="175"/>
      <c r="J789" s="175"/>
      <c r="K789" s="175"/>
      <c r="L789" s="175"/>
      <c r="M789" s="175"/>
      <c r="N789" s="175"/>
      <c r="O789" s="175"/>
      <c r="P789" s="175"/>
      <c r="Q789" s="175"/>
      <c r="R789" s="175"/>
      <c r="S789" s="175"/>
      <c r="T789" s="175"/>
      <c r="U789" s="175"/>
      <c r="V789" s="175"/>
      <c r="W789" s="175"/>
      <c r="X789" s="175"/>
      <c r="Y789" s="175"/>
      <c r="Z789" s="175"/>
      <c r="AA789" s="175"/>
      <c r="AB789" s="175"/>
      <c r="AC789" s="175"/>
      <c r="AD789" s="175"/>
      <c r="AE789" s="175"/>
      <c r="AF789" s="175"/>
      <c r="AG789" s="175"/>
      <c r="AH789" s="175"/>
      <c r="AI789" s="175"/>
      <c r="AJ789" s="175"/>
      <c r="AK789" s="175"/>
      <c r="AL789" s="175"/>
      <c r="AM789" s="175"/>
      <c r="AN789" s="175"/>
      <c r="AO789" s="175"/>
      <c r="AP789" s="175"/>
      <c r="AQ789" s="175"/>
      <c r="AR789" s="175"/>
      <c r="AS789" s="175"/>
      <c r="AT789" s="175"/>
      <c r="AU789" s="175"/>
      <c r="AV789" s="175"/>
      <c r="AW789" s="175"/>
      <c r="AX789" s="175"/>
      <c r="AY789" s="175"/>
      <c r="AZ789" s="175"/>
      <c r="BA789" s="175"/>
      <c r="BB789" s="175"/>
      <c r="BC789" s="175"/>
      <c r="BD789" s="175"/>
      <c r="BE789" s="175"/>
      <c r="BF789" s="175"/>
      <c r="BG789" s="175"/>
      <c r="BH789" s="175"/>
    </row>
    <row r="790" spans="1:60" outlineLevel="1">
      <c r="A790" s="220"/>
      <c r="B790" s="213"/>
      <c r="C790" s="233" t="s">
        <v>986</v>
      </c>
      <c r="D790" s="217"/>
      <c r="E790" s="241">
        <v>263.77999999999997</v>
      </c>
      <c r="F790" s="219"/>
      <c r="G790" s="222"/>
      <c r="H790" s="175"/>
      <c r="I790" s="175"/>
      <c r="J790" s="175"/>
      <c r="K790" s="175"/>
      <c r="L790" s="175"/>
      <c r="M790" s="175"/>
      <c r="N790" s="175"/>
      <c r="O790" s="175"/>
      <c r="P790" s="175"/>
      <c r="Q790" s="175"/>
      <c r="R790" s="175"/>
      <c r="S790" s="175"/>
      <c r="T790" s="175"/>
      <c r="U790" s="175"/>
      <c r="V790" s="175"/>
      <c r="W790" s="175"/>
      <c r="X790" s="175"/>
      <c r="Y790" s="175"/>
      <c r="Z790" s="175"/>
      <c r="AA790" s="175"/>
      <c r="AB790" s="175"/>
      <c r="AC790" s="175"/>
      <c r="AD790" s="175"/>
      <c r="AE790" s="175"/>
      <c r="AF790" s="175"/>
      <c r="AG790" s="175"/>
      <c r="AH790" s="175"/>
      <c r="AI790" s="175"/>
      <c r="AJ790" s="175"/>
      <c r="AK790" s="175"/>
      <c r="AL790" s="175"/>
      <c r="AM790" s="175"/>
      <c r="AN790" s="175"/>
      <c r="AO790" s="175"/>
      <c r="AP790" s="175"/>
      <c r="AQ790" s="175"/>
      <c r="AR790" s="175"/>
      <c r="AS790" s="175"/>
      <c r="AT790" s="175"/>
      <c r="AU790" s="175"/>
      <c r="AV790" s="175"/>
      <c r="AW790" s="175"/>
      <c r="AX790" s="175"/>
      <c r="AY790" s="175"/>
      <c r="AZ790" s="175"/>
      <c r="BA790" s="175"/>
      <c r="BB790" s="175"/>
      <c r="BC790" s="175"/>
      <c r="BD790" s="175"/>
      <c r="BE790" s="175"/>
      <c r="BF790" s="175"/>
      <c r="BG790" s="175"/>
      <c r="BH790" s="175"/>
    </row>
    <row r="791" spans="1:60" outlineLevel="1">
      <c r="A791" s="220"/>
      <c r="B791" s="213"/>
      <c r="C791" s="233" t="s">
        <v>987</v>
      </c>
      <c r="D791" s="217"/>
      <c r="E791" s="241">
        <v>276.24</v>
      </c>
      <c r="F791" s="219"/>
      <c r="G791" s="222"/>
      <c r="H791" s="175"/>
      <c r="I791" s="175"/>
      <c r="J791" s="175"/>
      <c r="K791" s="175"/>
      <c r="L791" s="175"/>
      <c r="M791" s="175"/>
      <c r="N791" s="175"/>
      <c r="O791" s="175"/>
      <c r="P791" s="175"/>
      <c r="Q791" s="175"/>
      <c r="R791" s="175"/>
      <c r="S791" s="175"/>
      <c r="T791" s="175"/>
      <c r="U791" s="175"/>
      <c r="V791" s="175"/>
      <c r="W791" s="175"/>
      <c r="X791" s="175"/>
      <c r="Y791" s="175"/>
      <c r="Z791" s="175"/>
      <c r="AA791" s="175"/>
      <c r="AB791" s="175"/>
      <c r="AC791" s="175"/>
      <c r="AD791" s="175"/>
      <c r="AE791" s="175"/>
      <c r="AF791" s="175"/>
      <c r="AG791" s="175"/>
      <c r="AH791" s="175"/>
      <c r="AI791" s="175"/>
      <c r="AJ791" s="175"/>
      <c r="AK791" s="175"/>
      <c r="AL791" s="175"/>
      <c r="AM791" s="175"/>
      <c r="AN791" s="175"/>
      <c r="AO791" s="175"/>
      <c r="AP791" s="175"/>
      <c r="AQ791" s="175"/>
      <c r="AR791" s="175"/>
      <c r="AS791" s="175"/>
      <c r="AT791" s="175"/>
      <c r="AU791" s="175"/>
      <c r="AV791" s="175"/>
      <c r="AW791" s="175"/>
      <c r="AX791" s="175"/>
      <c r="AY791" s="175"/>
      <c r="AZ791" s="175"/>
      <c r="BA791" s="175"/>
      <c r="BB791" s="175"/>
      <c r="BC791" s="175"/>
      <c r="BD791" s="175"/>
      <c r="BE791" s="175"/>
      <c r="BF791" s="175"/>
      <c r="BG791" s="175"/>
      <c r="BH791" s="175"/>
    </row>
    <row r="792" spans="1:60" ht="22.5" outlineLevel="1">
      <c r="A792" s="220">
        <v>215</v>
      </c>
      <c r="B792" s="213" t="s">
        <v>992</v>
      </c>
      <c r="C792" s="231" t="s">
        <v>993</v>
      </c>
      <c r="D792" s="215" t="s">
        <v>164</v>
      </c>
      <c r="E792" s="239">
        <v>307.69</v>
      </c>
      <c r="F792" s="219"/>
      <c r="G792" s="222">
        <f>E792*F792</f>
        <v>0</v>
      </c>
      <c r="H792" s="175"/>
      <c r="I792" s="175"/>
      <c r="J792" s="175"/>
      <c r="K792" s="175"/>
      <c r="L792" s="175"/>
      <c r="M792" s="175"/>
      <c r="N792" s="175"/>
      <c r="O792" s="175"/>
      <c r="P792" s="175"/>
      <c r="Q792" s="175"/>
      <c r="R792" s="175"/>
      <c r="S792" s="175"/>
      <c r="T792" s="175"/>
      <c r="U792" s="175"/>
      <c r="V792" s="175"/>
      <c r="W792" s="175"/>
      <c r="X792" s="175"/>
      <c r="Y792" s="175"/>
      <c r="Z792" s="175"/>
      <c r="AA792" s="175"/>
      <c r="AB792" s="175"/>
      <c r="AC792" s="175"/>
      <c r="AD792" s="175"/>
      <c r="AE792" s="175"/>
      <c r="AF792" s="175"/>
      <c r="AG792" s="175"/>
      <c r="AH792" s="175"/>
      <c r="AI792" s="175"/>
      <c r="AJ792" s="175"/>
      <c r="AK792" s="175"/>
      <c r="AL792" s="175"/>
      <c r="AM792" s="175"/>
      <c r="AN792" s="175"/>
      <c r="AO792" s="175"/>
      <c r="AP792" s="175"/>
      <c r="AQ792" s="175"/>
      <c r="AR792" s="175"/>
      <c r="AS792" s="175"/>
      <c r="AT792" s="175"/>
      <c r="AU792" s="175"/>
      <c r="AV792" s="175"/>
      <c r="AW792" s="175"/>
      <c r="AX792" s="175"/>
      <c r="AY792" s="175"/>
      <c r="AZ792" s="175"/>
      <c r="BA792" s="175"/>
      <c r="BB792" s="175"/>
      <c r="BC792" s="175"/>
      <c r="BD792" s="175"/>
      <c r="BE792" s="175"/>
      <c r="BF792" s="175"/>
      <c r="BG792" s="175"/>
      <c r="BH792" s="175"/>
    </row>
    <row r="793" spans="1:60" outlineLevel="1">
      <c r="A793" s="220"/>
      <c r="B793" s="213"/>
      <c r="C793" s="307" t="s">
        <v>994</v>
      </c>
      <c r="D793" s="308"/>
      <c r="E793" s="309"/>
      <c r="F793" s="310"/>
      <c r="G793" s="311"/>
      <c r="H793" s="175"/>
      <c r="I793" s="175"/>
      <c r="J793" s="175"/>
      <c r="K793" s="175"/>
      <c r="L793" s="175"/>
      <c r="M793" s="175"/>
      <c r="N793" s="175"/>
      <c r="O793" s="175"/>
      <c r="P793" s="175"/>
      <c r="Q793" s="175"/>
      <c r="R793" s="175"/>
      <c r="S793" s="175"/>
      <c r="T793" s="175"/>
      <c r="U793" s="175"/>
      <c r="V793" s="175"/>
      <c r="W793" s="175"/>
      <c r="X793" s="175"/>
      <c r="Y793" s="175"/>
      <c r="Z793" s="175"/>
      <c r="AA793" s="175"/>
      <c r="AB793" s="175"/>
      <c r="AC793" s="175"/>
      <c r="AD793" s="175"/>
      <c r="AE793" s="175"/>
      <c r="AF793" s="175"/>
      <c r="AG793" s="175"/>
      <c r="AH793" s="175"/>
      <c r="AI793" s="175"/>
      <c r="AJ793" s="175"/>
      <c r="AK793" s="175"/>
      <c r="AL793" s="175"/>
      <c r="AM793" s="175"/>
      <c r="AN793" s="175"/>
      <c r="AO793" s="175"/>
      <c r="AP793" s="175"/>
      <c r="AQ793" s="175"/>
      <c r="AR793" s="175"/>
      <c r="AS793" s="175"/>
      <c r="AT793" s="175"/>
      <c r="AU793" s="175"/>
      <c r="AV793" s="175"/>
      <c r="AW793" s="175"/>
      <c r="AX793" s="175"/>
      <c r="AY793" s="175"/>
      <c r="AZ793" s="175"/>
      <c r="BA793" s="212" t="str">
        <f>C793</f>
        <v>s vložkou z polyester.rohože odolné proti prorůstání kořenů</v>
      </c>
      <c r="BB793" s="175"/>
      <c r="BC793" s="175"/>
      <c r="BD793" s="175"/>
      <c r="BE793" s="175"/>
      <c r="BF793" s="175"/>
      <c r="BG793" s="175"/>
      <c r="BH793" s="175"/>
    </row>
    <row r="794" spans="1:60" outlineLevel="1">
      <c r="A794" s="220"/>
      <c r="B794" s="213"/>
      <c r="C794" s="233" t="s">
        <v>875</v>
      </c>
      <c r="D794" s="217"/>
      <c r="E794" s="241">
        <v>131.88999999999999</v>
      </c>
      <c r="F794" s="219"/>
      <c r="G794" s="222"/>
      <c r="H794" s="175"/>
      <c r="I794" s="175"/>
      <c r="J794" s="175"/>
      <c r="K794" s="175"/>
      <c r="L794" s="175"/>
      <c r="M794" s="175"/>
      <c r="N794" s="175"/>
      <c r="O794" s="175"/>
      <c r="P794" s="175"/>
      <c r="Q794" s="175"/>
      <c r="R794" s="175"/>
      <c r="S794" s="175"/>
      <c r="T794" s="175"/>
      <c r="U794" s="175"/>
      <c r="V794" s="175"/>
      <c r="W794" s="175"/>
      <c r="X794" s="175"/>
      <c r="Y794" s="175"/>
      <c r="Z794" s="175"/>
      <c r="AA794" s="175"/>
      <c r="AB794" s="175"/>
      <c r="AC794" s="175"/>
      <c r="AD794" s="175"/>
      <c r="AE794" s="175"/>
      <c r="AF794" s="175"/>
      <c r="AG794" s="175"/>
      <c r="AH794" s="175"/>
      <c r="AI794" s="175"/>
      <c r="AJ794" s="175"/>
      <c r="AK794" s="175"/>
      <c r="AL794" s="175"/>
      <c r="AM794" s="175"/>
      <c r="AN794" s="175"/>
      <c r="AO794" s="175"/>
      <c r="AP794" s="175"/>
      <c r="AQ794" s="175"/>
      <c r="AR794" s="175"/>
      <c r="AS794" s="175"/>
      <c r="AT794" s="175"/>
      <c r="AU794" s="175"/>
      <c r="AV794" s="175"/>
      <c r="AW794" s="175"/>
      <c r="AX794" s="175"/>
      <c r="AY794" s="175"/>
      <c r="AZ794" s="175"/>
      <c r="BA794" s="175"/>
      <c r="BB794" s="175"/>
      <c r="BC794" s="175"/>
      <c r="BD794" s="175"/>
      <c r="BE794" s="175"/>
      <c r="BF794" s="175"/>
      <c r="BG794" s="175"/>
      <c r="BH794" s="175"/>
    </row>
    <row r="795" spans="1:60" outlineLevel="1">
      <c r="A795" s="220"/>
      <c r="B795" s="213"/>
      <c r="C795" s="233" t="s">
        <v>876</v>
      </c>
      <c r="D795" s="217"/>
      <c r="E795" s="241">
        <v>138.12</v>
      </c>
      <c r="F795" s="219"/>
      <c r="G795" s="222"/>
      <c r="H795" s="175"/>
      <c r="I795" s="175"/>
      <c r="J795" s="175"/>
      <c r="K795" s="175"/>
      <c r="L795" s="175"/>
      <c r="M795" s="175"/>
      <c r="N795" s="175"/>
      <c r="O795" s="175"/>
      <c r="P795" s="175"/>
      <c r="Q795" s="175"/>
      <c r="R795" s="175"/>
      <c r="S795" s="175"/>
      <c r="T795" s="175"/>
      <c r="U795" s="175"/>
      <c r="V795" s="175"/>
      <c r="W795" s="175"/>
      <c r="X795" s="175"/>
      <c r="Y795" s="175"/>
      <c r="Z795" s="175"/>
      <c r="AA795" s="175"/>
      <c r="AB795" s="175"/>
      <c r="AC795" s="175"/>
      <c r="AD795" s="175"/>
      <c r="AE795" s="175"/>
      <c r="AF795" s="175"/>
      <c r="AG795" s="175"/>
      <c r="AH795" s="175"/>
      <c r="AI795" s="175"/>
      <c r="AJ795" s="175"/>
      <c r="AK795" s="175"/>
      <c r="AL795" s="175"/>
      <c r="AM795" s="175"/>
      <c r="AN795" s="175"/>
      <c r="AO795" s="175"/>
      <c r="AP795" s="175"/>
      <c r="AQ795" s="175"/>
      <c r="AR795" s="175"/>
      <c r="AS795" s="175"/>
      <c r="AT795" s="175"/>
      <c r="AU795" s="175"/>
      <c r="AV795" s="175"/>
      <c r="AW795" s="175"/>
      <c r="AX795" s="175"/>
      <c r="AY795" s="175"/>
      <c r="AZ795" s="175"/>
      <c r="BA795" s="175"/>
      <c r="BB795" s="175"/>
      <c r="BC795" s="175"/>
      <c r="BD795" s="175"/>
      <c r="BE795" s="175"/>
      <c r="BF795" s="175"/>
      <c r="BG795" s="175"/>
      <c r="BH795" s="175"/>
    </row>
    <row r="796" spans="1:60" outlineLevel="1">
      <c r="A796" s="220"/>
      <c r="B796" s="213"/>
      <c r="C796" s="233" t="s">
        <v>995</v>
      </c>
      <c r="D796" s="217"/>
      <c r="E796" s="241"/>
      <c r="F796" s="219"/>
      <c r="G796" s="222"/>
      <c r="H796" s="175"/>
      <c r="I796" s="175"/>
      <c r="J796" s="175"/>
      <c r="K796" s="175"/>
      <c r="L796" s="175"/>
      <c r="M796" s="175"/>
      <c r="N796" s="175"/>
      <c r="O796" s="175"/>
      <c r="P796" s="175"/>
      <c r="Q796" s="175"/>
      <c r="R796" s="175"/>
      <c r="S796" s="175"/>
      <c r="T796" s="175"/>
      <c r="U796" s="175"/>
      <c r="V796" s="175"/>
      <c r="W796" s="175"/>
      <c r="X796" s="175"/>
      <c r="Y796" s="175"/>
      <c r="Z796" s="175"/>
      <c r="AA796" s="175"/>
      <c r="AB796" s="175"/>
      <c r="AC796" s="175"/>
      <c r="AD796" s="175"/>
      <c r="AE796" s="175"/>
      <c r="AF796" s="175"/>
      <c r="AG796" s="175"/>
      <c r="AH796" s="175"/>
      <c r="AI796" s="175"/>
      <c r="AJ796" s="175"/>
      <c r="AK796" s="175"/>
      <c r="AL796" s="175"/>
      <c r="AM796" s="175"/>
      <c r="AN796" s="175"/>
      <c r="AO796" s="175"/>
      <c r="AP796" s="175"/>
      <c r="AQ796" s="175"/>
      <c r="AR796" s="175"/>
      <c r="AS796" s="175"/>
      <c r="AT796" s="175"/>
      <c r="AU796" s="175"/>
      <c r="AV796" s="175"/>
      <c r="AW796" s="175"/>
      <c r="AX796" s="175"/>
      <c r="AY796" s="175"/>
      <c r="AZ796" s="175"/>
      <c r="BA796" s="175"/>
      <c r="BB796" s="175"/>
      <c r="BC796" s="175"/>
      <c r="BD796" s="175"/>
      <c r="BE796" s="175"/>
      <c r="BF796" s="175"/>
      <c r="BG796" s="175"/>
      <c r="BH796" s="175"/>
    </row>
    <row r="797" spans="1:60" outlineLevel="1">
      <c r="A797" s="220"/>
      <c r="B797" s="213"/>
      <c r="C797" s="233" t="s">
        <v>996</v>
      </c>
      <c r="D797" s="217"/>
      <c r="E797" s="241">
        <v>37.68</v>
      </c>
      <c r="F797" s="219"/>
      <c r="G797" s="222"/>
      <c r="H797" s="175"/>
      <c r="I797" s="175"/>
      <c r="J797" s="175"/>
      <c r="K797" s="175"/>
      <c r="L797" s="175"/>
      <c r="M797" s="175"/>
      <c r="N797" s="175"/>
      <c r="O797" s="175"/>
      <c r="P797" s="175"/>
      <c r="Q797" s="175"/>
      <c r="R797" s="175"/>
      <c r="S797" s="175"/>
      <c r="T797" s="175"/>
      <c r="U797" s="175"/>
      <c r="V797" s="175"/>
      <c r="W797" s="175"/>
      <c r="X797" s="175"/>
      <c r="Y797" s="175"/>
      <c r="Z797" s="175"/>
      <c r="AA797" s="175"/>
      <c r="AB797" s="175"/>
      <c r="AC797" s="175"/>
      <c r="AD797" s="175"/>
      <c r="AE797" s="175"/>
      <c r="AF797" s="175"/>
      <c r="AG797" s="175"/>
      <c r="AH797" s="175"/>
      <c r="AI797" s="175"/>
      <c r="AJ797" s="175"/>
      <c r="AK797" s="175"/>
      <c r="AL797" s="175"/>
      <c r="AM797" s="175"/>
      <c r="AN797" s="175"/>
      <c r="AO797" s="175"/>
      <c r="AP797" s="175"/>
      <c r="AQ797" s="175"/>
      <c r="AR797" s="175"/>
      <c r="AS797" s="175"/>
      <c r="AT797" s="175"/>
      <c r="AU797" s="175"/>
      <c r="AV797" s="175"/>
      <c r="AW797" s="175"/>
      <c r="AX797" s="175"/>
      <c r="AY797" s="175"/>
      <c r="AZ797" s="175"/>
      <c r="BA797" s="175"/>
      <c r="BB797" s="175"/>
      <c r="BC797" s="175"/>
      <c r="BD797" s="175"/>
      <c r="BE797" s="175"/>
      <c r="BF797" s="175"/>
      <c r="BG797" s="175"/>
      <c r="BH797" s="175"/>
    </row>
    <row r="798" spans="1:60" ht="22.5" outlineLevel="1">
      <c r="A798" s="220">
        <v>216</v>
      </c>
      <c r="B798" s="213" t="s">
        <v>961</v>
      </c>
      <c r="C798" s="231" t="s">
        <v>962</v>
      </c>
      <c r="D798" s="215" t="s">
        <v>164</v>
      </c>
      <c r="E798" s="239">
        <v>310.51150000000001</v>
      </c>
      <c r="F798" s="219"/>
      <c r="G798" s="222">
        <f>E798*F798</f>
        <v>0</v>
      </c>
      <c r="H798" s="175"/>
      <c r="I798" s="175"/>
      <c r="J798" s="175"/>
      <c r="K798" s="175"/>
      <c r="L798" s="175"/>
      <c r="M798" s="175"/>
      <c r="N798" s="175"/>
      <c r="O798" s="175"/>
      <c r="P798" s="175"/>
      <c r="Q798" s="175"/>
      <c r="R798" s="175"/>
      <c r="S798" s="175"/>
      <c r="T798" s="175"/>
      <c r="U798" s="175"/>
      <c r="V798" s="175"/>
      <c r="W798" s="175"/>
      <c r="X798" s="175"/>
      <c r="Y798" s="175"/>
      <c r="Z798" s="175"/>
      <c r="AA798" s="175"/>
      <c r="AB798" s="175"/>
      <c r="AC798" s="175"/>
      <c r="AD798" s="175"/>
      <c r="AE798" s="175"/>
      <c r="AF798" s="175"/>
      <c r="AG798" s="175"/>
      <c r="AH798" s="175"/>
      <c r="AI798" s="175"/>
      <c r="AJ798" s="175"/>
      <c r="AK798" s="175"/>
      <c r="AL798" s="175"/>
      <c r="AM798" s="175"/>
      <c r="AN798" s="175"/>
      <c r="AO798" s="175"/>
      <c r="AP798" s="175"/>
      <c r="AQ798" s="175"/>
      <c r="AR798" s="175"/>
      <c r="AS798" s="175"/>
      <c r="AT798" s="175"/>
      <c r="AU798" s="175"/>
      <c r="AV798" s="175"/>
      <c r="AW798" s="175"/>
      <c r="AX798" s="175"/>
      <c r="AY798" s="175"/>
      <c r="AZ798" s="175"/>
      <c r="BA798" s="175"/>
      <c r="BB798" s="175"/>
      <c r="BC798" s="175"/>
      <c r="BD798" s="175"/>
      <c r="BE798" s="175"/>
      <c r="BF798" s="175"/>
      <c r="BG798" s="175"/>
      <c r="BH798" s="175"/>
    </row>
    <row r="799" spans="1:60" outlineLevel="1">
      <c r="A799" s="220"/>
      <c r="B799" s="213"/>
      <c r="C799" s="233" t="s">
        <v>997</v>
      </c>
      <c r="D799" s="217"/>
      <c r="E799" s="241">
        <v>151.67349999999999</v>
      </c>
      <c r="F799" s="219"/>
      <c r="G799" s="222"/>
      <c r="H799" s="175"/>
      <c r="I799" s="175"/>
      <c r="J799" s="175"/>
      <c r="K799" s="175"/>
      <c r="L799" s="175"/>
      <c r="M799" s="175"/>
      <c r="N799" s="175"/>
      <c r="O799" s="175"/>
      <c r="P799" s="175"/>
      <c r="Q799" s="175"/>
      <c r="R799" s="175"/>
      <c r="S799" s="175"/>
      <c r="T799" s="175"/>
      <c r="U799" s="175"/>
      <c r="V799" s="175"/>
      <c r="W799" s="175"/>
      <c r="X799" s="175"/>
      <c r="Y799" s="175"/>
      <c r="Z799" s="175"/>
      <c r="AA799" s="175"/>
      <c r="AB799" s="175"/>
      <c r="AC799" s="175"/>
      <c r="AD799" s="175"/>
      <c r="AE799" s="175"/>
      <c r="AF799" s="175"/>
      <c r="AG799" s="175"/>
      <c r="AH799" s="175"/>
      <c r="AI799" s="175"/>
      <c r="AJ799" s="175"/>
      <c r="AK799" s="175"/>
      <c r="AL799" s="175"/>
      <c r="AM799" s="175"/>
      <c r="AN799" s="175"/>
      <c r="AO799" s="175"/>
      <c r="AP799" s="175"/>
      <c r="AQ799" s="175"/>
      <c r="AR799" s="175"/>
      <c r="AS799" s="175"/>
      <c r="AT799" s="175"/>
      <c r="AU799" s="175"/>
      <c r="AV799" s="175"/>
      <c r="AW799" s="175"/>
      <c r="AX799" s="175"/>
      <c r="AY799" s="175"/>
      <c r="AZ799" s="175"/>
      <c r="BA799" s="175"/>
      <c r="BB799" s="175"/>
      <c r="BC799" s="175"/>
      <c r="BD799" s="175"/>
      <c r="BE799" s="175"/>
      <c r="BF799" s="175"/>
      <c r="BG799" s="175"/>
      <c r="BH799" s="175"/>
    </row>
    <row r="800" spans="1:60" outlineLevel="1">
      <c r="A800" s="220"/>
      <c r="B800" s="213"/>
      <c r="C800" s="233" t="s">
        <v>998</v>
      </c>
      <c r="D800" s="217"/>
      <c r="E800" s="241">
        <v>158.83799999999999</v>
      </c>
      <c r="F800" s="219"/>
      <c r="G800" s="222"/>
      <c r="H800" s="175"/>
      <c r="I800" s="175"/>
      <c r="J800" s="175"/>
      <c r="K800" s="175"/>
      <c r="L800" s="175"/>
      <c r="M800" s="175"/>
      <c r="N800" s="175"/>
      <c r="O800" s="175"/>
      <c r="P800" s="175"/>
      <c r="Q800" s="175"/>
      <c r="R800" s="175"/>
      <c r="S800" s="175"/>
      <c r="T800" s="175"/>
      <c r="U800" s="175"/>
      <c r="V800" s="175"/>
      <c r="W800" s="175"/>
      <c r="X800" s="175"/>
      <c r="Y800" s="175"/>
      <c r="Z800" s="175"/>
      <c r="AA800" s="175"/>
      <c r="AB800" s="175"/>
      <c r="AC800" s="175"/>
      <c r="AD800" s="175"/>
      <c r="AE800" s="175"/>
      <c r="AF800" s="175"/>
      <c r="AG800" s="175"/>
      <c r="AH800" s="175"/>
      <c r="AI800" s="175"/>
      <c r="AJ800" s="175"/>
      <c r="AK800" s="175"/>
      <c r="AL800" s="175"/>
      <c r="AM800" s="175"/>
      <c r="AN800" s="175"/>
      <c r="AO800" s="175"/>
      <c r="AP800" s="175"/>
      <c r="AQ800" s="175"/>
      <c r="AR800" s="175"/>
      <c r="AS800" s="175"/>
      <c r="AT800" s="175"/>
      <c r="AU800" s="175"/>
      <c r="AV800" s="175"/>
      <c r="AW800" s="175"/>
      <c r="AX800" s="175"/>
      <c r="AY800" s="175"/>
      <c r="AZ800" s="175"/>
      <c r="BA800" s="175"/>
      <c r="BB800" s="175"/>
      <c r="BC800" s="175"/>
      <c r="BD800" s="175"/>
      <c r="BE800" s="175"/>
      <c r="BF800" s="175"/>
      <c r="BG800" s="175"/>
      <c r="BH800" s="175"/>
    </row>
    <row r="801" spans="1:60" ht="22.5" outlineLevel="1">
      <c r="A801" s="220">
        <v>217</v>
      </c>
      <c r="B801" s="213" t="s">
        <v>964</v>
      </c>
      <c r="C801" s="231" t="s">
        <v>965</v>
      </c>
      <c r="D801" s="215" t="s">
        <v>164</v>
      </c>
      <c r="E801" s="239">
        <v>310.51150000000001</v>
      </c>
      <c r="F801" s="219"/>
      <c r="G801" s="222">
        <f>E801*F801</f>
        <v>0</v>
      </c>
      <c r="H801" s="175"/>
      <c r="I801" s="175"/>
      <c r="J801" s="175"/>
      <c r="K801" s="175"/>
      <c r="L801" s="175"/>
      <c r="M801" s="175"/>
      <c r="N801" s="175"/>
      <c r="O801" s="175"/>
      <c r="P801" s="175"/>
      <c r="Q801" s="175"/>
      <c r="R801" s="175"/>
      <c r="S801" s="175"/>
      <c r="T801" s="175"/>
      <c r="U801" s="175"/>
      <c r="V801" s="175"/>
      <c r="W801" s="175"/>
      <c r="X801" s="175"/>
      <c r="Y801" s="175"/>
      <c r="Z801" s="175"/>
      <c r="AA801" s="175"/>
      <c r="AB801" s="175"/>
      <c r="AC801" s="175"/>
      <c r="AD801" s="175"/>
      <c r="AE801" s="175"/>
      <c r="AF801" s="175"/>
      <c r="AG801" s="175"/>
      <c r="AH801" s="175"/>
      <c r="AI801" s="175"/>
      <c r="AJ801" s="175"/>
      <c r="AK801" s="175"/>
      <c r="AL801" s="175"/>
      <c r="AM801" s="175"/>
      <c r="AN801" s="175"/>
      <c r="AO801" s="175"/>
      <c r="AP801" s="175"/>
      <c r="AQ801" s="175"/>
      <c r="AR801" s="175"/>
      <c r="AS801" s="175"/>
      <c r="AT801" s="175"/>
      <c r="AU801" s="175"/>
      <c r="AV801" s="175"/>
      <c r="AW801" s="175"/>
      <c r="AX801" s="175"/>
      <c r="AY801" s="175"/>
      <c r="AZ801" s="175"/>
      <c r="BA801" s="175"/>
      <c r="BB801" s="175"/>
      <c r="BC801" s="175"/>
      <c r="BD801" s="175"/>
      <c r="BE801" s="175"/>
      <c r="BF801" s="175"/>
      <c r="BG801" s="175"/>
      <c r="BH801" s="175"/>
    </row>
    <row r="802" spans="1:60" outlineLevel="1">
      <c r="A802" s="220"/>
      <c r="B802" s="213"/>
      <c r="C802" s="233" t="s">
        <v>997</v>
      </c>
      <c r="D802" s="217"/>
      <c r="E802" s="241">
        <v>151.67349999999999</v>
      </c>
      <c r="F802" s="219"/>
      <c r="G802" s="222"/>
      <c r="H802" s="175"/>
      <c r="I802" s="175"/>
      <c r="J802" s="175"/>
      <c r="K802" s="175"/>
      <c r="L802" s="175"/>
      <c r="M802" s="175"/>
      <c r="N802" s="175"/>
      <c r="O802" s="175"/>
      <c r="P802" s="175"/>
      <c r="Q802" s="175"/>
      <c r="R802" s="175"/>
      <c r="S802" s="175"/>
      <c r="T802" s="175"/>
      <c r="U802" s="175"/>
      <c r="V802" s="175"/>
      <c r="W802" s="175"/>
      <c r="X802" s="175"/>
      <c r="Y802" s="175"/>
      <c r="Z802" s="175"/>
      <c r="AA802" s="175"/>
      <c r="AB802" s="175"/>
      <c r="AC802" s="175"/>
      <c r="AD802" s="175"/>
      <c r="AE802" s="175"/>
      <c r="AF802" s="175"/>
      <c r="AG802" s="175"/>
      <c r="AH802" s="175"/>
      <c r="AI802" s="175"/>
      <c r="AJ802" s="175"/>
      <c r="AK802" s="175"/>
      <c r="AL802" s="175"/>
      <c r="AM802" s="175"/>
      <c r="AN802" s="175"/>
      <c r="AO802" s="175"/>
      <c r="AP802" s="175"/>
      <c r="AQ802" s="175"/>
      <c r="AR802" s="175"/>
      <c r="AS802" s="175"/>
      <c r="AT802" s="175"/>
      <c r="AU802" s="175"/>
      <c r="AV802" s="175"/>
      <c r="AW802" s="175"/>
      <c r="AX802" s="175"/>
      <c r="AY802" s="175"/>
      <c r="AZ802" s="175"/>
      <c r="BA802" s="175"/>
      <c r="BB802" s="175"/>
      <c r="BC802" s="175"/>
      <c r="BD802" s="175"/>
      <c r="BE802" s="175"/>
      <c r="BF802" s="175"/>
      <c r="BG802" s="175"/>
      <c r="BH802" s="175"/>
    </row>
    <row r="803" spans="1:60" outlineLevel="1">
      <c r="A803" s="220"/>
      <c r="B803" s="213"/>
      <c r="C803" s="233" t="s">
        <v>998</v>
      </c>
      <c r="D803" s="217"/>
      <c r="E803" s="241">
        <v>158.83799999999999</v>
      </c>
      <c r="F803" s="219"/>
      <c r="G803" s="222"/>
      <c r="H803" s="175"/>
      <c r="I803" s="175"/>
      <c r="J803" s="175"/>
      <c r="K803" s="175"/>
      <c r="L803" s="175"/>
      <c r="M803" s="175"/>
      <c r="N803" s="175"/>
      <c r="O803" s="175"/>
      <c r="P803" s="175"/>
      <c r="Q803" s="175"/>
      <c r="R803" s="175"/>
      <c r="S803" s="175"/>
      <c r="T803" s="175"/>
      <c r="U803" s="175"/>
      <c r="V803" s="175"/>
      <c r="W803" s="175"/>
      <c r="X803" s="175"/>
      <c r="Y803" s="175"/>
      <c r="Z803" s="175"/>
      <c r="AA803" s="175"/>
      <c r="AB803" s="175"/>
      <c r="AC803" s="175"/>
      <c r="AD803" s="175"/>
      <c r="AE803" s="175"/>
      <c r="AF803" s="175"/>
      <c r="AG803" s="175"/>
      <c r="AH803" s="175"/>
      <c r="AI803" s="175"/>
      <c r="AJ803" s="175"/>
      <c r="AK803" s="175"/>
      <c r="AL803" s="175"/>
      <c r="AM803" s="175"/>
      <c r="AN803" s="175"/>
      <c r="AO803" s="175"/>
      <c r="AP803" s="175"/>
      <c r="AQ803" s="175"/>
      <c r="AR803" s="175"/>
      <c r="AS803" s="175"/>
      <c r="AT803" s="175"/>
      <c r="AU803" s="175"/>
      <c r="AV803" s="175"/>
      <c r="AW803" s="175"/>
      <c r="AX803" s="175"/>
      <c r="AY803" s="175"/>
      <c r="AZ803" s="175"/>
      <c r="BA803" s="175"/>
      <c r="BB803" s="175"/>
      <c r="BC803" s="175"/>
      <c r="BD803" s="175"/>
      <c r="BE803" s="175"/>
      <c r="BF803" s="175"/>
      <c r="BG803" s="175"/>
      <c r="BH803" s="175"/>
    </row>
    <row r="804" spans="1:60" ht="22.5" outlineLevel="1">
      <c r="A804" s="220">
        <v>218</v>
      </c>
      <c r="B804" s="213" t="s">
        <v>908</v>
      </c>
      <c r="C804" s="231" t="s">
        <v>999</v>
      </c>
      <c r="D804" s="215" t="s">
        <v>164</v>
      </c>
      <c r="E804" s="239">
        <v>297.01100000000002</v>
      </c>
      <c r="F804" s="219"/>
      <c r="G804" s="222">
        <f>E804*F804</f>
        <v>0</v>
      </c>
      <c r="H804" s="175"/>
      <c r="I804" s="175"/>
      <c r="J804" s="175"/>
      <c r="K804" s="175"/>
      <c r="L804" s="175"/>
      <c r="M804" s="175"/>
      <c r="N804" s="175"/>
      <c r="O804" s="175"/>
      <c r="P804" s="175"/>
      <c r="Q804" s="175"/>
      <c r="R804" s="175"/>
      <c r="S804" s="175"/>
      <c r="T804" s="175"/>
      <c r="U804" s="175"/>
      <c r="V804" s="175"/>
      <c r="W804" s="175"/>
      <c r="X804" s="175"/>
      <c r="Y804" s="175"/>
      <c r="Z804" s="175"/>
      <c r="AA804" s="175"/>
      <c r="AB804" s="175"/>
      <c r="AC804" s="175"/>
      <c r="AD804" s="175"/>
      <c r="AE804" s="175"/>
      <c r="AF804" s="175"/>
      <c r="AG804" s="175"/>
      <c r="AH804" s="175"/>
      <c r="AI804" s="175"/>
      <c r="AJ804" s="175"/>
      <c r="AK804" s="175"/>
      <c r="AL804" s="175"/>
      <c r="AM804" s="175"/>
      <c r="AN804" s="175"/>
      <c r="AO804" s="175"/>
      <c r="AP804" s="175"/>
      <c r="AQ804" s="175"/>
      <c r="AR804" s="175"/>
      <c r="AS804" s="175"/>
      <c r="AT804" s="175"/>
      <c r="AU804" s="175"/>
      <c r="AV804" s="175"/>
      <c r="AW804" s="175"/>
      <c r="AX804" s="175"/>
      <c r="AY804" s="175"/>
      <c r="AZ804" s="175"/>
      <c r="BA804" s="175"/>
      <c r="BB804" s="175"/>
      <c r="BC804" s="175"/>
      <c r="BD804" s="175"/>
      <c r="BE804" s="175"/>
      <c r="BF804" s="175"/>
      <c r="BG804" s="175"/>
      <c r="BH804" s="175"/>
    </row>
    <row r="805" spans="1:60" outlineLevel="1">
      <c r="A805" s="220"/>
      <c r="B805" s="213"/>
      <c r="C805" s="307" t="s">
        <v>1000</v>
      </c>
      <c r="D805" s="308"/>
      <c r="E805" s="309"/>
      <c r="F805" s="310"/>
      <c r="G805" s="311"/>
      <c r="H805" s="175"/>
      <c r="I805" s="175"/>
      <c r="J805" s="175"/>
      <c r="K805" s="175"/>
      <c r="L805" s="175"/>
      <c r="M805" s="175"/>
      <c r="N805" s="175"/>
      <c r="O805" s="175"/>
      <c r="P805" s="175"/>
      <c r="Q805" s="175"/>
      <c r="R805" s="175"/>
      <c r="S805" s="175"/>
      <c r="T805" s="175"/>
      <c r="U805" s="175"/>
      <c r="V805" s="175"/>
      <c r="W805" s="175"/>
      <c r="X805" s="175"/>
      <c r="Y805" s="175"/>
      <c r="Z805" s="175"/>
      <c r="AA805" s="175"/>
      <c r="AB805" s="175"/>
      <c r="AC805" s="175"/>
      <c r="AD805" s="175"/>
      <c r="AE805" s="175"/>
      <c r="AF805" s="175"/>
      <c r="AG805" s="175"/>
      <c r="AH805" s="175"/>
      <c r="AI805" s="175"/>
      <c r="AJ805" s="175"/>
      <c r="AK805" s="175"/>
      <c r="AL805" s="175"/>
      <c r="AM805" s="175"/>
      <c r="AN805" s="175"/>
      <c r="AO805" s="175"/>
      <c r="AP805" s="175"/>
      <c r="AQ805" s="175"/>
      <c r="AR805" s="175"/>
      <c r="AS805" s="175"/>
      <c r="AT805" s="175"/>
      <c r="AU805" s="175"/>
      <c r="AV805" s="175"/>
      <c r="AW805" s="175"/>
      <c r="AX805" s="175"/>
      <c r="AY805" s="175"/>
      <c r="AZ805" s="175"/>
      <c r="BA805" s="212" t="str">
        <f>C805</f>
        <v xml:space="preserve"> viz výkres střechy - dod + mont.</v>
      </c>
      <c r="BB805" s="175"/>
      <c r="BC805" s="175"/>
      <c r="BD805" s="175"/>
      <c r="BE805" s="175"/>
      <c r="BF805" s="175"/>
      <c r="BG805" s="175"/>
      <c r="BH805" s="175"/>
    </row>
    <row r="806" spans="1:60" outlineLevel="1">
      <c r="A806" s="220"/>
      <c r="B806" s="213"/>
      <c r="C806" s="233" t="s">
        <v>1001</v>
      </c>
      <c r="D806" s="217"/>
      <c r="E806" s="241">
        <v>145.07900000000001</v>
      </c>
      <c r="F806" s="219"/>
      <c r="G806" s="222"/>
      <c r="H806" s="175"/>
      <c r="I806" s="175"/>
      <c r="J806" s="175"/>
      <c r="K806" s="175"/>
      <c r="L806" s="175"/>
      <c r="M806" s="175"/>
      <c r="N806" s="175"/>
      <c r="O806" s="175"/>
      <c r="P806" s="175"/>
      <c r="Q806" s="175"/>
      <c r="R806" s="175"/>
      <c r="S806" s="175"/>
      <c r="T806" s="175"/>
      <c r="U806" s="175"/>
      <c r="V806" s="175"/>
      <c r="W806" s="175"/>
      <c r="X806" s="175"/>
      <c r="Y806" s="175"/>
      <c r="Z806" s="175"/>
      <c r="AA806" s="175"/>
      <c r="AB806" s="175"/>
      <c r="AC806" s="175"/>
      <c r="AD806" s="175"/>
      <c r="AE806" s="175"/>
      <c r="AF806" s="175"/>
      <c r="AG806" s="175"/>
      <c r="AH806" s="175"/>
      <c r="AI806" s="175"/>
      <c r="AJ806" s="175"/>
      <c r="AK806" s="175"/>
      <c r="AL806" s="175"/>
      <c r="AM806" s="175"/>
      <c r="AN806" s="175"/>
      <c r="AO806" s="175"/>
      <c r="AP806" s="175"/>
      <c r="AQ806" s="175"/>
      <c r="AR806" s="175"/>
      <c r="AS806" s="175"/>
      <c r="AT806" s="175"/>
      <c r="AU806" s="175"/>
      <c r="AV806" s="175"/>
      <c r="AW806" s="175"/>
      <c r="AX806" s="175"/>
      <c r="AY806" s="175"/>
      <c r="AZ806" s="175"/>
      <c r="BA806" s="175"/>
      <c r="BB806" s="175"/>
      <c r="BC806" s="175"/>
      <c r="BD806" s="175"/>
      <c r="BE806" s="175"/>
      <c r="BF806" s="175"/>
      <c r="BG806" s="175"/>
      <c r="BH806" s="175"/>
    </row>
    <row r="807" spans="1:60" outlineLevel="1">
      <c r="A807" s="220"/>
      <c r="B807" s="213"/>
      <c r="C807" s="233" t="s">
        <v>1002</v>
      </c>
      <c r="D807" s="217"/>
      <c r="E807" s="241">
        <v>151.93199999999999</v>
      </c>
      <c r="F807" s="219"/>
      <c r="G807" s="222"/>
      <c r="H807" s="175"/>
      <c r="I807" s="175"/>
      <c r="J807" s="175"/>
      <c r="K807" s="175"/>
      <c r="L807" s="175"/>
      <c r="M807" s="175"/>
      <c r="N807" s="175"/>
      <c r="O807" s="175"/>
      <c r="P807" s="175"/>
      <c r="Q807" s="175"/>
      <c r="R807" s="175"/>
      <c r="S807" s="175"/>
      <c r="T807" s="175"/>
      <c r="U807" s="175"/>
      <c r="V807" s="175"/>
      <c r="W807" s="175"/>
      <c r="X807" s="175"/>
      <c r="Y807" s="175"/>
      <c r="Z807" s="175"/>
      <c r="AA807" s="175"/>
      <c r="AB807" s="175"/>
      <c r="AC807" s="175"/>
      <c r="AD807" s="175"/>
      <c r="AE807" s="175"/>
      <c r="AF807" s="175"/>
      <c r="AG807" s="175"/>
      <c r="AH807" s="175"/>
      <c r="AI807" s="175"/>
      <c r="AJ807" s="175"/>
      <c r="AK807" s="175"/>
      <c r="AL807" s="175"/>
      <c r="AM807" s="175"/>
      <c r="AN807" s="175"/>
      <c r="AO807" s="175"/>
      <c r="AP807" s="175"/>
      <c r="AQ807" s="175"/>
      <c r="AR807" s="175"/>
      <c r="AS807" s="175"/>
      <c r="AT807" s="175"/>
      <c r="AU807" s="175"/>
      <c r="AV807" s="175"/>
      <c r="AW807" s="175"/>
      <c r="AX807" s="175"/>
      <c r="AY807" s="175"/>
      <c r="AZ807" s="175"/>
      <c r="BA807" s="175"/>
      <c r="BB807" s="175"/>
      <c r="BC807" s="175"/>
      <c r="BD807" s="175"/>
      <c r="BE807" s="175"/>
      <c r="BF807" s="175"/>
      <c r="BG807" s="175"/>
      <c r="BH807" s="175"/>
    </row>
    <row r="808" spans="1:60" outlineLevel="1">
      <c r="A808" s="220">
        <v>219</v>
      </c>
      <c r="B808" s="213" t="s">
        <v>1003</v>
      </c>
      <c r="C808" s="231" t="s">
        <v>1004</v>
      </c>
      <c r="D808" s="215" t="s">
        <v>345</v>
      </c>
      <c r="E808" s="239">
        <v>6.8771199999999997</v>
      </c>
      <c r="F808" s="219"/>
      <c r="G808" s="222">
        <f>E808*F808</f>
        <v>0</v>
      </c>
      <c r="H808" s="175"/>
      <c r="I808" s="175"/>
      <c r="J808" s="175"/>
      <c r="K808" s="175"/>
      <c r="L808" s="175"/>
      <c r="M808" s="175"/>
      <c r="N808" s="175"/>
      <c r="O808" s="175"/>
      <c r="P808" s="175"/>
      <c r="Q808" s="175"/>
      <c r="R808" s="175"/>
      <c r="S808" s="175"/>
      <c r="T808" s="175"/>
      <c r="U808" s="175"/>
      <c r="V808" s="175"/>
      <c r="W808" s="175"/>
      <c r="X808" s="175"/>
      <c r="Y808" s="175"/>
      <c r="Z808" s="175"/>
      <c r="AA808" s="175"/>
      <c r="AB808" s="175"/>
      <c r="AC808" s="175"/>
      <c r="AD808" s="175"/>
      <c r="AE808" s="175"/>
      <c r="AF808" s="175"/>
      <c r="AG808" s="175"/>
      <c r="AH808" s="175"/>
      <c r="AI808" s="175"/>
      <c r="AJ808" s="175"/>
      <c r="AK808" s="175"/>
      <c r="AL808" s="175"/>
      <c r="AM808" s="175"/>
      <c r="AN808" s="175"/>
      <c r="AO808" s="175"/>
      <c r="AP808" s="175"/>
      <c r="AQ808" s="175"/>
      <c r="AR808" s="175"/>
      <c r="AS808" s="175"/>
      <c r="AT808" s="175"/>
      <c r="AU808" s="175"/>
      <c r="AV808" s="175"/>
      <c r="AW808" s="175"/>
      <c r="AX808" s="175"/>
      <c r="AY808" s="175"/>
      <c r="AZ808" s="175"/>
      <c r="BA808" s="175"/>
      <c r="BB808" s="175"/>
      <c r="BC808" s="175"/>
      <c r="BD808" s="175"/>
      <c r="BE808" s="175"/>
      <c r="BF808" s="175"/>
      <c r="BG808" s="175"/>
      <c r="BH808" s="175"/>
    </row>
    <row r="809" spans="1:60">
      <c r="A809" s="221" t="s">
        <v>157</v>
      </c>
      <c r="B809" s="214" t="s">
        <v>114</v>
      </c>
      <c r="C809" s="232" t="s">
        <v>115</v>
      </c>
      <c r="D809" s="216"/>
      <c r="E809" s="240"/>
      <c r="F809" s="312">
        <f>SUM(G810:G869)</f>
        <v>0</v>
      </c>
      <c r="G809" s="313"/>
    </row>
    <row r="810" spans="1:60" ht="22.5" outlineLevel="1">
      <c r="A810" s="220">
        <v>220</v>
      </c>
      <c r="B810" s="213" t="s">
        <v>1005</v>
      </c>
      <c r="C810" s="231" t="s">
        <v>1006</v>
      </c>
      <c r="D810" s="215" t="s">
        <v>164</v>
      </c>
      <c r="E810" s="239">
        <v>228.17</v>
      </c>
      <c r="F810" s="219"/>
      <c r="G810" s="222">
        <f>E810*F810</f>
        <v>0</v>
      </c>
      <c r="H810" s="175"/>
      <c r="I810" s="175"/>
      <c r="J810" s="175"/>
      <c r="K810" s="175"/>
      <c r="L810" s="175"/>
      <c r="M810" s="175"/>
      <c r="N810" s="175"/>
      <c r="O810" s="175"/>
      <c r="P810" s="175"/>
      <c r="Q810" s="175"/>
      <c r="R810" s="175"/>
      <c r="S810" s="175"/>
      <c r="T810" s="175"/>
      <c r="U810" s="175"/>
      <c r="V810" s="175"/>
      <c r="W810" s="175"/>
      <c r="X810" s="175"/>
      <c r="Y810" s="175"/>
      <c r="Z810" s="175"/>
      <c r="AA810" s="175"/>
      <c r="AB810" s="175"/>
      <c r="AC810" s="175"/>
      <c r="AD810" s="175"/>
      <c r="AE810" s="175"/>
      <c r="AF810" s="175"/>
      <c r="AG810" s="175"/>
      <c r="AH810" s="175"/>
      <c r="AI810" s="175"/>
      <c r="AJ810" s="175"/>
      <c r="AK810" s="175"/>
      <c r="AL810" s="175"/>
      <c r="AM810" s="175"/>
      <c r="AN810" s="175"/>
      <c r="AO810" s="175"/>
      <c r="AP810" s="175"/>
      <c r="AQ810" s="175"/>
      <c r="AR810" s="175"/>
      <c r="AS810" s="175"/>
      <c r="AT810" s="175"/>
      <c r="AU810" s="175"/>
      <c r="AV810" s="175"/>
      <c r="AW810" s="175"/>
      <c r="AX810" s="175"/>
      <c r="AY810" s="175"/>
      <c r="AZ810" s="175"/>
      <c r="BA810" s="175"/>
      <c r="BB810" s="175"/>
      <c r="BC810" s="175"/>
      <c r="BD810" s="175"/>
      <c r="BE810" s="175"/>
      <c r="BF810" s="175"/>
      <c r="BG810" s="175"/>
      <c r="BH810" s="175"/>
    </row>
    <row r="811" spans="1:60" outlineLevel="1">
      <c r="A811" s="220"/>
      <c r="B811" s="213"/>
      <c r="C811" s="233" t="s">
        <v>791</v>
      </c>
      <c r="D811" s="217"/>
      <c r="E811" s="241">
        <v>17.54</v>
      </c>
      <c r="F811" s="219"/>
      <c r="G811" s="222"/>
      <c r="H811" s="175"/>
      <c r="I811" s="175"/>
      <c r="J811" s="175"/>
      <c r="K811" s="175"/>
      <c r="L811" s="175"/>
      <c r="M811" s="175"/>
      <c r="N811" s="175"/>
      <c r="O811" s="175"/>
      <c r="P811" s="175"/>
      <c r="Q811" s="175"/>
      <c r="R811" s="175"/>
      <c r="S811" s="175"/>
      <c r="T811" s="175"/>
      <c r="U811" s="175"/>
      <c r="V811" s="175"/>
      <c r="W811" s="175"/>
      <c r="X811" s="175"/>
      <c r="Y811" s="175"/>
      <c r="Z811" s="175"/>
      <c r="AA811" s="175"/>
      <c r="AB811" s="175"/>
      <c r="AC811" s="175"/>
      <c r="AD811" s="175"/>
      <c r="AE811" s="175"/>
      <c r="AF811" s="175"/>
      <c r="AG811" s="175"/>
      <c r="AH811" s="175"/>
      <c r="AI811" s="175"/>
      <c r="AJ811" s="175"/>
      <c r="AK811" s="175"/>
      <c r="AL811" s="175"/>
      <c r="AM811" s="175"/>
      <c r="AN811" s="175"/>
      <c r="AO811" s="175"/>
      <c r="AP811" s="175"/>
      <c r="AQ811" s="175"/>
      <c r="AR811" s="175"/>
      <c r="AS811" s="175"/>
      <c r="AT811" s="175"/>
      <c r="AU811" s="175"/>
      <c r="AV811" s="175"/>
      <c r="AW811" s="175"/>
      <c r="AX811" s="175"/>
      <c r="AY811" s="175"/>
      <c r="AZ811" s="175"/>
      <c r="BA811" s="175"/>
      <c r="BB811" s="175"/>
      <c r="BC811" s="175"/>
      <c r="BD811" s="175"/>
      <c r="BE811" s="175"/>
      <c r="BF811" s="175"/>
      <c r="BG811" s="175"/>
      <c r="BH811" s="175"/>
    </row>
    <row r="812" spans="1:60" outlineLevel="1">
      <c r="A812" s="220"/>
      <c r="B812" s="213"/>
      <c r="C812" s="233" t="s">
        <v>792</v>
      </c>
      <c r="D812" s="217"/>
      <c r="E812" s="241">
        <v>21.43</v>
      </c>
      <c r="F812" s="219"/>
      <c r="G812" s="222"/>
      <c r="H812" s="175"/>
      <c r="I812" s="175"/>
      <c r="J812" s="175"/>
      <c r="K812" s="175"/>
      <c r="L812" s="175"/>
      <c r="M812" s="175"/>
      <c r="N812" s="175"/>
      <c r="O812" s="175"/>
      <c r="P812" s="175"/>
      <c r="Q812" s="175"/>
      <c r="R812" s="175"/>
      <c r="S812" s="175"/>
      <c r="T812" s="175"/>
      <c r="U812" s="175"/>
      <c r="V812" s="175"/>
      <c r="W812" s="175"/>
      <c r="X812" s="175"/>
      <c r="Y812" s="175"/>
      <c r="Z812" s="175"/>
      <c r="AA812" s="175"/>
      <c r="AB812" s="175"/>
      <c r="AC812" s="175"/>
      <c r="AD812" s="175"/>
      <c r="AE812" s="175"/>
      <c r="AF812" s="175"/>
      <c r="AG812" s="175"/>
      <c r="AH812" s="175"/>
      <c r="AI812" s="175"/>
      <c r="AJ812" s="175"/>
      <c r="AK812" s="175"/>
      <c r="AL812" s="175"/>
      <c r="AM812" s="175"/>
      <c r="AN812" s="175"/>
      <c r="AO812" s="175"/>
      <c r="AP812" s="175"/>
      <c r="AQ812" s="175"/>
      <c r="AR812" s="175"/>
      <c r="AS812" s="175"/>
      <c r="AT812" s="175"/>
      <c r="AU812" s="175"/>
      <c r="AV812" s="175"/>
      <c r="AW812" s="175"/>
      <c r="AX812" s="175"/>
      <c r="AY812" s="175"/>
      <c r="AZ812" s="175"/>
      <c r="BA812" s="175"/>
      <c r="BB812" s="175"/>
      <c r="BC812" s="175"/>
      <c r="BD812" s="175"/>
      <c r="BE812" s="175"/>
      <c r="BF812" s="175"/>
      <c r="BG812" s="175"/>
      <c r="BH812" s="175"/>
    </row>
    <row r="813" spans="1:60" outlineLevel="1">
      <c r="A813" s="220"/>
      <c r="B813" s="213"/>
      <c r="C813" s="233" t="s">
        <v>1007</v>
      </c>
      <c r="D813" s="217"/>
      <c r="E813" s="241">
        <v>5.9</v>
      </c>
      <c r="F813" s="219"/>
      <c r="G813" s="222"/>
      <c r="H813" s="175"/>
      <c r="I813" s="175"/>
      <c r="J813" s="175"/>
      <c r="K813" s="175"/>
      <c r="L813" s="175"/>
      <c r="M813" s="175"/>
      <c r="N813" s="175"/>
      <c r="O813" s="175"/>
      <c r="P813" s="175"/>
      <c r="Q813" s="175"/>
      <c r="R813" s="175"/>
      <c r="S813" s="175"/>
      <c r="T813" s="175"/>
      <c r="U813" s="175"/>
      <c r="V813" s="175"/>
      <c r="W813" s="175"/>
      <c r="X813" s="175"/>
      <c r="Y813" s="175"/>
      <c r="Z813" s="175"/>
      <c r="AA813" s="175"/>
      <c r="AB813" s="175"/>
      <c r="AC813" s="175"/>
      <c r="AD813" s="175"/>
      <c r="AE813" s="175"/>
      <c r="AF813" s="175"/>
      <c r="AG813" s="175"/>
      <c r="AH813" s="175"/>
      <c r="AI813" s="175"/>
      <c r="AJ813" s="175"/>
      <c r="AK813" s="175"/>
      <c r="AL813" s="175"/>
      <c r="AM813" s="175"/>
      <c r="AN813" s="175"/>
      <c r="AO813" s="175"/>
      <c r="AP813" s="175"/>
      <c r="AQ813" s="175"/>
      <c r="AR813" s="175"/>
      <c r="AS813" s="175"/>
      <c r="AT813" s="175"/>
      <c r="AU813" s="175"/>
      <c r="AV813" s="175"/>
      <c r="AW813" s="175"/>
      <c r="AX813" s="175"/>
      <c r="AY813" s="175"/>
      <c r="AZ813" s="175"/>
      <c r="BA813" s="175"/>
      <c r="BB813" s="175"/>
      <c r="BC813" s="175"/>
      <c r="BD813" s="175"/>
      <c r="BE813" s="175"/>
      <c r="BF813" s="175"/>
      <c r="BG813" s="175"/>
      <c r="BH813" s="175"/>
    </row>
    <row r="814" spans="1:60" outlineLevel="1">
      <c r="A814" s="220"/>
      <c r="B814" s="213"/>
      <c r="C814" s="233" t="s">
        <v>1008</v>
      </c>
      <c r="D814" s="217"/>
      <c r="E814" s="241">
        <v>1.08</v>
      </c>
      <c r="F814" s="219"/>
      <c r="G814" s="222"/>
      <c r="H814" s="175"/>
      <c r="I814" s="175"/>
      <c r="J814" s="175"/>
      <c r="K814" s="175"/>
      <c r="L814" s="175"/>
      <c r="M814" s="175"/>
      <c r="N814" s="175"/>
      <c r="O814" s="175"/>
      <c r="P814" s="175"/>
      <c r="Q814" s="175"/>
      <c r="R814" s="175"/>
      <c r="S814" s="175"/>
      <c r="T814" s="175"/>
      <c r="U814" s="175"/>
      <c r="V814" s="175"/>
      <c r="W814" s="175"/>
      <c r="X814" s="175"/>
      <c r="Y814" s="175"/>
      <c r="Z814" s="175"/>
      <c r="AA814" s="175"/>
      <c r="AB814" s="175"/>
      <c r="AC814" s="175"/>
      <c r="AD814" s="175"/>
      <c r="AE814" s="175"/>
      <c r="AF814" s="175"/>
      <c r="AG814" s="175"/>
      <c r="AH814" s="175"/>
      <c r="AI814" s="175"/>
      <c r="AJ814" s="175"/>
      <c r="AK814" s="175"/>
      <c r="AL814" s="175"/>
      <c r="AM814" s="175"/>
      <c r="AN814" s="175"/>
      <c r="AO814" s="175"/>
      <c r="AP814" s="175"/>
      <c r="AQ814" s="175"/>
      <c r="AR814" s="175"/>
      <c r="AS814" s="175"/>
      <c r="AT814" s="175"/>
      <c r="AU814" s="175"/>
      <c r="AV814" s="175"/>
      <c r="AW814" s="175"/>
      <c r="AX814" s="175"/>
      <c r="AY814" s="175"/>
      <c r="AZ814" s="175"/>
      <c r="BA814" s="175"/>
      <c r="BB814" s="175"/>
      <c r="BC814" s="175"/>
      <c r="BD814" s="175"/>
      <c r="BE814" s="175"/>
      <c r="BF814" s="175"/>
      <c r="BG814" s="175"/>
      <c r="BH814" s="175"/>
    </row>
    <row r="815" spans="1:60" outlineLevel="1">
      <c r="A815" s="220"/>
      <c r="B815" s="213"/>
      <c r="C815" s="233" t="s">
        <v>1009</v>
      </c>
      <c r="D815" s="217"/>
      <c r="E815" s="241">
        <v>182.22</v>
      </c>
      <c r="F815" s="219"/>
      <c r="G815" s="222"/>
      <c r="H815" s="175"/>
      <c r="I815" s="175"/>
      <c r="J815" s="175"/>
      <c r="K815" s="175"/>
      <c r="L815" s="175"/>
      <c r="M815" s="175"/>
      <c r="N815" s="175"/>
      <c r="O815" s="175"/>
      <c r="P815" s="175"/>
      <c r="Q815" s="175"/>
      <c r="R815" s="175"/>
      <c r="S815" s="175"/>
      <c r="T815" s="175"/>
      <c r="U815" s="175"/>
      <c r="V815" s="175"/>
      <c r="W815" s="175"/>
      <c r="X815" s="175"/>
      <c r="Y815" s="175"/>
      <c r="Z815" s="175"/>
      <c r="AA815" s="175"/>
      <c r="AB815" s="175"/>
      <c r="AC815" s="175"/>
      <c r="AD815" s="175"/>
      <c r="AE815" s="175"/>
      <c r="AF815" s="175"/>
      <c r="AG815" s="175"/>
      <c r="AH815" s="175"/>
      <c r="AI815" s="175"/>
      <c r="AJ815" s="175"/>
      <c r="AK815" s="175"/>
      <c r="AL815" s="175"/>
      <c r="AM815" s="175"/>
      <c r="AN815" s="175"/>
      <c r="AO815" s="175"/>
      <c r="AP815" s="175"/>
      <c r="AQ815" s="175"/>
      <c r="AR815" s="175"/>
      <c r="AS815" s="175"/>
      <c r="AT815" s="175"/>
      <c r="AU815" s="175"/>
      <c r="AV815" s="175"/>
      <c r="AW815" s="175"/>
      <c r="AX815" s="175"/>
      <c r="AY815" s="175"/>
      <c r="AZ815" s="175"/>
      <c r="BA815" s="175"/>
      <c r="BB815" s="175"/>
      <c r="BC815" s="175"/>
      <c r="BD815" s="175"/>
      <c r="BE815" s="175"/>
      <c r="BF815" s="175"/>
      <c r="BG815" s="175"/>
      <c r="BH815" s="175"/>
    </row>
    <row r="816" spans="1:60" outlineLevel="1">
      <c r="A816" s="220">
        <v>221</v>
      </c>
      <c r="B816" s="213" t="s">
        <v>1010</v>
      </c>
      <c r="C816" s="231" t="s">
        <v>1011</v>
      </c>
      <c r="D816" s="215" t="s">
        <v>164</v>
      </c>
      <c r="E816" s="239">
        <v>417.73514</v>
      </c>
      <c r="F816" s="219"/>
      <c r="G816" s="222">
        <f>E816*F816</f>
        <v>0</v>
      </c>
      <c r="H816" s="175"/>
      <c r="I816" s="175"/>
      <c r="J816" s="175"/>
      <c r="K816" s="175"/>
      <c r="L816" s="175"/>
      <c r="M816" s="175"/>
      <c r="N816" s="175"/>
      <c r="O816" s="175"/>
      <c r="P816" s="175"/>
      <c r="Q816" s="175"/>
      <c r="R816" s="175"/>
      <c r="S816" s="175"/>
      <c r="T816" s="175"/>
      <c r="U816" s="175"/>
      <c r="V816" s="175"/>
      <c r="W816" s="175"/>
      <c r="X816" s="175"/>
      <c r="Y816" s="175"/>
      <c r="Z816" s="175"/>
      <c r="AA816" s="175"/>
      <c r="AB816" s="175"/>
      <c r="AC816" s="175"/>
      <c r="AD816" s="175"/>
      <c r="AE816" s="175"/>
      <c r="AF816" s="175"/>
      <c r="AG816" s="175"/>
      <c r="AH816" s="175"/>
      <c r="AI816" s="175"/>
      <c r="AJ816" s="175"/>
      <c r="AK816" s="175"/>
      <c r="AL816" s="175"/>
      <c r="AM816" s="175"/>
      <c r="AN816" s="175"/>
      <c r="AO816" s="175"/>
      <c r="AP816" s="175"/>
      <c r="AQ816" s="175"/>
      <c r="AR816" s="175"/>
      <c r="AS816" s="175"/>
      <c r="AT816" s="175"/>
      <c r="AU816" s="175"/>
      <c r="AV816" s="175"/>
      <c r="AW816" s="175"/>
      <c r="AX816" s="175"/>
      <c r="AY816" s="175"/>
      <c r="AZ816" s="175"/>
      <c r="BA816" s="175"/>
      <c r="BB816" s="175"/>
      <c r="BC816" s="175"/>
      <c r="BD816" s="175"/>
      <c r="BE816" s="175"/>
      <c r="BF816" s="175"/>
      <c r="BG816" s="175"/>
      <c r="BH816" s="175"/>
    </row>
    <row r="817" spans="1:60" ht="22.5" outlineLevel="1">
      <c r="A817" s="220"/>
      <c r="B817" s="213"/>
      <c r="C817" s="307" t="s">
        <v>1012</v>
      </c>
      <c r="D817" s="308"/>
      <c r="E817" s="309"/>
      <c r="F817" s="310"/>
      <c r="G817" s="311"/>
      <c r="H817" s="175"/>
      <c r="I817" s="175"/>
      <c r="J817" s="175"/>
      <c r="K817" s="175"/>
      <c r="L817" s="175"/>
      <c r="M817" s="175"/>
      <c r="N817" s="175"/>
      <c r="O817" s="175"/>
      <c r="P817" s="175"/>
      <c r="Q817" s="175"/>
      <c r="R817" s="175"/>
      <c r="S817" s="175"/>
      <c r="T817" s="175"/>
      <c r="U817" s="175"/>
      <c r="V817" s="175"/>
      <c r="W817" s="175"/>
      <c r="X817" s="175"/>
      <c r="Y817" s="175"/>
      <c r="Z817" s="175"/>
      <c r="AA817" s="175"/>
      <c r="AB817" s="175"/>
      <c r="AC817" s="175"/>
      <c r="AD817" s="175"/>
      <c r="AE817" s="175"/>
      <c r="AF817" s="175"/>
      <c r="AG817" s="175"/>
      <c r="AH817" s="175"/>
      <c r="AI817" s="175"/>
      <c r="AJ817" s="175"/>
      <c r="AK817" s="175"/>
      <c r="AL817" s="175"/>
      <c r="AM817" s="175"/>
      <c r="AN817" s="175"/>
      <c r="AO817" s="175"/>
      <c r="AP817" s="175"/>
      <c r="AQ817" s="175"/>
      <c r="AR817" s="175"/>
      <c r="AS817" s="175"/>
      <c r="AT817" s="175"/>
      <c r="AU817" s="175"/>
      <c r="AV817" s="175"/>
      <c r="AW817" s="175"/>
      <c r="AX817" s="175"/>
      <c r="AY817" s="175"/>
      <c r="AZ817" s="175"/>
      <c r="BA817" s="212" t="str">
        <f>C817</f>
        <v>Očištění povrchu stěny od prachu, nařezání izolačních desek na požadovaný rozměr, nanesení lepicího tmelu, osazení desek.</v>
      </c>
      <c r="BB817" s="175"/>
      <c r="BC817" s="175"/>
      <c r="BD817" s="175"/>
      <c r="BE817" s="175"/>
      <c r="BF817" s="175"/>
      <c r="BG817" s="175"/>
      <c r="BH817" s="175"/>
    </row>
    <row r="818" spans="1:60" outlineLevel="1">
      <c r="A818" s="220"/>
      <c r="B818" s="213"/>
      <c r="C818" s="233" t="s">
        <v>1013</v>
      </c>
      <c r="D818" s="217"/>
      <c r="E818" s="241"/>
      <c r="F818" s="219"/>
      <c r="G818" s="222"/>
      <c r="H818" s="175"/>
      <c r="I818" s="175"/>
      <c r="J818" s="175"/>
      <c r="K818" s="175"/>
      <c r="L818" s="175"/>
      <c r="M818" s="175"/>
      <c r="N818" s="175"/>
      <c r="O818" s="175"/>
      <c r="P818" s="175"/>
      <c r="Q818" s="175"/>
      <c r="R818" s="175"/>
      <c r="S818" s="175"/>
      <c r="T818" s="175"/>
      <c r="U818" s="175"/>
      <c r="V818" s="175"/>
      <c r="W818" s="175"/>
      <c r="X818" s="175"/>
      <c r="Y818" s="175"/>
      <c r="Z818" s="175"/>
      <c r="AA818" s="175"/>
      <c r="AB818" s="175"/>
      <c r="AC818" s="175"/>
      <c r="AD818" s="175"/>
      <c r="AE818" s="175"/>
      <c r="AF818" s="175"/>
      <c r="AG818" s="175"/>
      <c r="AH818" s="175"/>
      <c r="AI818" s="175"/>
      <c r="AJ818" s="175"/>
      <c r="AK818" s="175"/>
      <c r="AL818" s="175"/>
      <c r="AM818" s="175"/>
      <c r="AN818" s="175"/>
      <c r="AO818" s="175"/>
      <c r="AP818" s="175"/>
      <c r="AQ818" s="175"/>
      <c r="AR818" s="175"/>
      <c r="AS818" s="175"/>
      <c r="AT818" s="175"/>
      <c r="AU818" s="175"/>
      <c r="AV818" s="175"/>
      <c r="AW818" s="175"/>
      <c r="AX818" s="175"/>
      <c r="AY818" s="175"/>
      <c r="AZ818" s="175"/>
      <c r="BA818" s="175"/>
      <c r="BB818" s="175"/>
      <c r="BC818" s="175"/>
      <c r="BD818" s="175"/>
      <c r="BE818" s="175"/>
      <c r="BF818" s="175"/>
      <c r="BG818" s="175"/>
      <c r="BH818" s="175"/>
    </row>
    <row r="819" spans="1:60" outlineLevel="1">
      <c r="A819" s="220"/>
      <c r="B819" s="213"/>
      <c r="C819" s="233" t="s">
        <v>1014</v>
      </c>
      <c r="D819" s="217"/>
      <c r="E819" s="241"/>
      <c r="F819" s="219"/>
      <c r="G819" s="222"/>
      <c r="H819" s="175"/>
      <c r="I819" s="175"/>
      <c r="J819" s="175"/>
      <c r="K819" s="175"/>
      <c r="L819" s="175"/>
      <c r="M819" s="175"/>
      <c r="N819" s="175"/>
      <c r="O819" s="175"/>
      <c r="P819" s="175"/>
      <c r="Q819" s="175"/>
      <c r="R819" s="175"/>
      <c r="S819" s="175"/>
      <c r="T819" s="175"/>
      <c r="U819" s="175"/>
      <c r="V819" s="175"/>
      <c r="W819" s="175"/>
      <c r="X819" s="175"/>
      <c r="Y819" s="175"/>
      <c r="Z819" s="175"/>
      <c r="AA819" s="175"/>
      <c r="AB819" s="175"/>
      <c r="AC819" s="175"/>
      <c r="AD819" s="175"/>
      <c r="AE819" s="175"/>
      <c r="AF819" s="175"/>
      <c r="AG819" s="175"/>
      <c r="AH819" s="175"/>
      <c r="AI819" s="175"/>
      <c r="AJ819" s="175"/>
      <c r="AK819" s="175"/>
      <c r="AL819" s="175"/>
      <c r="AM819" s="175"/>
      <c r="AN819" s="175"/>
      <c r="AO819" s="175"/>
      <c r="AP819" s="175"/>
      <c r="AQ819" s="175"/>
      <c r="AR819" s="175"/>
      <c r="AS819" s="175"/>
      <c r="AT819" s="175"/>
      <c r="AU819" s="175"/>
      <c r="AV819" s="175"/>
      <c r="AW819" s="175"/>
      <c r="AX819" s="175"/>
      <c r="AY819" s="175"/>
      <c r="AZ819" s="175"/>
      <c r="BA819" s="175"/>
      <c r="BB819" s="175"/>
      <c r="BC819" s="175"/>
      <c r="BD819" s="175"/>
      <c r="BE819" s="175"/>
      <c r="BF819" s="175"/>
      <c r="BG819" s="175"/>
      <c r="BH819" s="175"/>
    </row>
    <row r="820" spans="1:60" outlineLevel="1">
      <c r="A820" s="220"/>
      <c r="B820" s="213"/>
      <c r="C820" s="233" t="s">
        <v>949</v>
      </c>
      <c r="D820" s="217"/>
      <c r="E820" s="241">
        <v>205.54</v>
      </c>
      <c r="F820" s="219"/>
      <c r="G820" s="222"/>
      <c r="H820" s="175"/>
      <c r="I820" s="175"/>
      <c r="J820" s="175"/>
      <c r="K820" s="175"/>
      <c r="L820" s="175"/>
      <c r="M820" s="175"/>
      <c r="N820" s="175"/>
      <c r="O820" s="175"/>
      <c r="P820" s="175"/>
      <c r="Q820" s="175"/>
      <c r="R820" s="175"/>
      <c r="S820" s="175"/>
      <c r="T820" s="175"/>
      <c r="U820" s="175"/>
      <c r="V820" s="175"/>
      <c r="W820" s="175"/>
      <c r="X820" s="175"/>
      <c r="Y820" s="175"/>
      <c r="Z820" s="175"/>
      <c r="AA820" s="175"/>
      <c r="AB820" s="175"/>
      <c r="AC820" s="175"/>
      <c r="AD820" s="175"/>
      <c r="AE820" s="175"/>
      <c r="AF820" s="175"/>
      <c r="AG820" s="175"/>
      <c r="AH820" s="175"/>
      <c r="AI820" s="175"/>
      <c r="AJ820" s="175"/>
      <c r="AK820" s="175"/>
      <c r="AL820" s="175"/>
      <c r="AM820" s="175"/>
      <c r="AN820" s="175"/>
      <c r="AO820" s="175"/>
      <c r="AP820" s="175"/>
      <c r="AQ820" s="175"/>
      <c r="AR820" s="175"/>
      <c r="AS820" s="175"/>
      <c r="AT820" s="175"/>
      <c r="AU820" s="175"/>
      <c r="AV820" s="175"/>
      <c r="AW820" s="175"/>
      <c r="AX820" s="175"/>
      <c r="AY820" s="175"/>
      <c r="AZ820" s="175"/>
      <c r="BA820" s="175"/>
      <c r="BB820" s="175"/>
      <c r="BC820" s="175"/>
      <c r="BD820" s="175"/>
      <c r="BE820" s="175"/>
      <c r="BF820" s="175"/>
      <c r="BG820" s="175"/>
      <c r="BH820" s="175"/>
    </row>
    <row r="821" spans="1:60" outlineLevel="1">
      <c r="A821" s="220"/>
      <c r="B821" s="213"/>
      <c r="C821" s="233" t="s">
        <v>950</v>
      </c>
      <c r="D821" s="217"/>
      <c r="E821" s="241">
        <v>85.93</v>
      </c>
      <c r="F821" s="219"/>
      <c r="G821" s="222"/>
      <c r="H821" s="175"/>
      <c r="I821" s="175"/>
      <c r="J821" s="175"/>
      <c r="K821" s="175"/>
      <c r="L821" s="175"/>
      <c r="M821" s="175"/>
      <c r="N821" s="175"/>
      <c r="O821" s="175"/>
      <c r="P821" s="175"/>
      <c r="Q821" s="175"/>
      <c r="R821" s="175"/>
      <c r="S821" s="175"/>
      <c r="T821" s="175"/>
      <c r="U821" s="175"/>
      <c r="V821" s="175"/>
      <c r="W821" s="175"/>
      <c r="X821" s="175"/>
      <c r="Y821" s="175"/>
      <c r="Z821" s="175"/>
      <c r="AA821" s="175"/>
      <c r="AB821" s="175"/>
      <c r="AC821" s="175"/>
      <c r="AD821" s="175"/>
      <c r="AE821" s="175"/>
      <c r="AF821" s="175"/>
      <c r="AG821" s="175"/>
      <c r="AH821" s="175"/>
      <c r="AI821" s="175"/>
      <c r="AJ821" s="175"/>
      <c r="AK821" s="175"/>
      <c r="AL821" s="175"/>
      <c r="AM821" s="175"/>
      <c r="AN821" s="175"/>
      <c r="AO821" s="175"/>
      <c r="AP821" s="175"/>
      <c r="AQ821" s="175"/>
      <c r="AR821" s="175"/>
      <c r="AS821" s="175"/>
      <c r="AT821" s="175"/>
      <c r="AU821" s="175"/>
      <c r="AV821" s="175"/>
      <c r="AW821" s="175"/>
      <c r="AX821" s="175"/>
      <c r="AY821" s="175"/>
      <c r="AZ821" s="175"/>
      <c r="BA821" s="175"/>
      <c r="BB821" s="175"/>
      <c r="BC821" s="175"/>
      <c r="BD821" s="175"/>
      <c r="BE821" s="175"/>
      <c r="BF821" s="175"/>
      <c r="BG821" s="175"/>
      <c r="BH821" s="175"/>
    </row>
    <row r="822" spans="1:60" outlineLevel="1">
      <c r="A822" s="220"/>
      <c r="B822" s="213"/>
      <c r="C822" s="233" t="s">
        <v>1015</v>
      </c>
      <c r="D822" s="217"/>
      <c r="E822" s="241"/>
      <c r="F822" s="219"/>
      <c r="G822" s="222"/>
      <c r="H822" s="175"/>
      <c r="I822" s="175"/>
      <c r="J822" s="175"/>
      <c r="K822" s="175"/>
      <c r="L822" s="175"/>
      <c r="M822" s="175"/>
      <c r="N822" s="175"/>
      <c r="O822" s="175"/>
      <c r="P822" s="175"/>
      <c r="Q822" s="175"/>
      <c r="R822" s="175"/>
      <c r="S822" s="175"/>
      <c r="T822" s="175"/>
      <c r="U822" s="175"/>
      <c r="V822" s="175"/>
      <c r="W822" s="175"/>
      <c r="X822" s="175"/>
      <c r="Y822" s="175"/>
      <c r="Z822" s="175"/>
      <c r="AA822" s="175"/>
      <c r="AB822" s="175"/>
      <c r="AC822" s="175"/>
      <c r="AD822" s="175"/>
      <c r="AE822" s="175"/>
      <c r="AF822" s="175"/>
      <c r="AG822" s="175"/>
      <c r="AH822" s="175"/>
      <c r="AI822" s="175"/>
      <c r="AJ822" s="175"/>
      <c r="AK822" s="175"/>
      <c r="AL822" s="175"/>
      <c r="AM822" s="175"/>
      <c r="AN822" s="175"/>
      <c r="AO822" s="175"/>
      <c r="AP822" s="175"/>
      <c r="AQ822" s="175"/>
      <c r="AR822" s="175"/>
      <c r="AS822" s="175"/>
      <c r="AT822" s="175"/>
      <c r="AU822" s="175"/>
      <c r="AV822" s="175"/>
      <c r="AW822" s="175"/>
      <c r="AX822" s="175"/>
      <c r="AY822" s="175"/>
      <c r="AZ822" s="175"/>
      <c r="BA822" s="175"/>
      <c r="BB822" s="175"/>
      <c r="BC822" s="175"/>
      <c r="BD822" s="175"/>
      <c r="BE822" s="175"/>
      <c r="BF822" s="175"/>
      <c r="BG822" s="175"/>
      <c r="BH822" s="175"/>
    </row>
    <row r="823" spans="1:60" outlineLevel="1">
      <c r="A823" s="220"/>
      <c r="B823" s="213"/>
      <c r="C823" s="233" t="s">
        <v>1016</v>
      </c>
      <c r="D823" s="217"/>
      <c r="E823" s="241"/>
      <c r="F823" s="219"/>
      <c r="G823" s="222"/>
      <c r="H823" s="175"/>
      <c r="I823" s="175"/>
      <c r="J823" s="175"/>
      <c r="K823" s="175"/>
      <c r="L823" s="175"/>
      <c r="M823" s="175"/>
      <c r="N823" s="175"/>
      <c r="O823" s="175"/>
      <c r="P823" s="175"/>
      <c r="Q823" s="175"/>
      <c r="R823" s="175"/>
      <c r="S823" s="175"/>
      <c r="T823" s="175"/>
      <c r="U823" s="175"/>
      <c r="V823" s="175"/>
      <c r="W823" s="175"/>
      <c r="X823" s="175"/>
      <c r="Y823" s="175"/>
      <c r="Z823" s="175"/>
      <c r="AA823" s="175"/>
      <c r="AB823" s="175"/>
      <c r="AC823" s="175"/>
      <c r="AD823" s="175"/>
      <c r="AE823" s="175"/>
      <c r="AF823" s="175"/>
      <c r="AG823" s="175"/>
      <c r="AH823" s="175"/>
      <c r="AI823" s="175"/>
      <c r="AJ823" s="175"/>
      <c r="AK823" s="175"/>
      <c r="AL823" s="175"/>
      <c r="AM823" s="175"/>
      <c r="AN823" s="175"/>
      <c r="AO823" s="175"/>
      <c r="AP823" s="175"/>
      <c r="AQ823" s="175"/>
      <c r="AR823" s="175"/>
      <c r="AS823" s="175"/>
      <c r="AT823" s="175"/>
      <c r="AU823" s="175"/>
      <c r="AV823" s="175"/>
      <c r="AW823" s="175"/>
      <c r="AX823" s="175"/>
      <c r="AY823" s="175"/>
      <c r="AZ823" s="175"/>
      <c r="BA823" s="175"/>
      <c r="BB823" s="175"/>
      <c r="BC823" s="175"/>
      <c r="BD823" s="175"/>
      <c r="BE823" s="175"/>
      <c r="BF823" s="175"/>
      <c r="BG823" s="175"/>
      <c r="BH823" s="175"/>
    </row>
    <row r="824" spans="1:60" outlineLevel="1">
      <c r="A824" s="220"/>
      <c r="B824" s="213"/>
      <c r="C824" s="233" t="s">
        <v>1017</v>
      </c>
      <c r="D824" s="217"/>
      <c r="E824" s="241">
        <v>45.331200000000003</v>
      </c>
      <c r="F824" s="219"/>
      <c r="G824" s="222"/>
      <c r="H824" s="175"/>
      <c r="I824" s="175"/>
      <c r="J824" s="175"/>
      <c r="K824" s="175"/>
      <c r="L824" s="175"/>
      <c r="M824" s="175"/>
      <c r="N824" s="175"/>
      <c r="O824" s="175"/>
      <c r="P824" s="175"/>
      <c r="Q824" s="175"/>
      <c r="R824" s="175"/>
      <c r="S824" s="175"/>
      <c r="T824" s="175"/>
      <c r="U824" s="175"/>
      <c r="V824" s="175"/>
      <c r="W824" s="175"/>
      <c r="X824" s="175"/>
      <c r="Y824" s="175"/>
      <c r="Z824" s="175"/>
      <c r="AA824" s="175"/>
      <c r="AB824" s="175"/>
      <c r="AC824" s="175"/>
      <c r="AD824" s="175"/>
      <c r="AE824" s="175"/>
      <c r="AF824" s="175"/>
      <c r="AG824" s="175"/>
      <c r="AH824" s="175"/>
      <c r="AI824" s="175"/>
      <c r="AJ824" s="175"/>
      <c r="AK824" s="175"/>
      <c r="AL824" s="175"/>
      <c r="AM824" s="175"/>
      <c r="AN824" s="175"/>
      <c r="AO824" s="175"/>
      <c r="AP824" s="175"/>
      <c r="AQ824" s="175"/>
      <c r="AR824" s="175"/>
      <c r="AS824" s="175"/>
      <c r="AT824" s="175"/>
      <c r="AU824" s="175"/>
      <c r="AV824" s="175"/>
      <c r="AW824" s="175"/>
      <c r="AX824" s="175"/>
      <c r="AY824" s="175"/>
      <c r="AZ824" s="175"/>
      <c r="BA824" s="175"/>
      <c r="BB824" s="175"/>
      <c r="BC824" s="175"/>
      <c r="BD824" s="175"/>
      <c r="BE824" s="175"/>
      <c r="BF824" s="175"/>
      <c r="BG824" s="175"/>
      <c r="BH824" s="175"/>
    </row>
    <row r="825" spans="1:60" outlineLevel="1">
      <c r="A825" s="220"/>
      <c r="B825" s="213"/>
      <c r="C825" s="233" t="s">
        <v>1018</v>
      </c>
      <c r="D825" s="217"/>
      <c r="E825" s="241">
        <v>17.754799999999999</v>
      </c>
      <c r="F825" s="219"/>
      <c r="G825" s="222"/>
      <c r="H825" s="175"/>
      <c r="I825" s="175"/>
      <c r="J825" s="175"/>
      <c r="K825" s="175"/>
      <c r="L825" s="175"/>
      <c r="M825" s="175"/>
      <c r="N825" s="175"/>
      <c r="O825" s="175"/>
      <c r="P825" s="175"/>
      <c r="Q825" s="175"/>
      <c r="R825" s="175"/>
      <c r="S825" s="175"/>
      <c r="T825" s="175"/>
      <c r="U825" s="175"/>
      <c r="V825" s="175"/>
      <c r="W825" s="175"/>
      <c r="X825" s="175"/>
      <c r="Y825" s="175"/>
      <c r="Z825" s="175"/>
      <c r="AA825" s="175"/>
      <c r="AB825" s="175"/>
      <c r="AC825" s="175"/>
      <c r="AD825" s="175"/>
      <c r="AE825" s="175"/>
      <c r="AF825" s="175"/>
      <c r="AG825" s="175"/>
      <c r="AH825" s="175"/>
      <c r="AI825" s="175"/>
      <c r="AJ825" s="175"/>
      <c r="AK825" s="175"/>
      <c r="AL825" s="175"/>
      <c r="AM825" s="175"/>
      <c r="AN825" s="175"/>
      <c r="AO825" s="175"/>
      <c r="AP825" s="175"/>
      <c r="AQ825" s="175"/>
      <c r="AR825" s="175"/>
      <c r="AS825" s="175"/>
      <c r="AT825" s="175"/>
      <c r="AU825" s="175"/>
      <c r="AV825" s="175"/>
      <c r="AW825" s="175"/>
      <c r="AX825" s="175"/>
      <c r="AY825" s="175"/>
      <c r="AZ825" s="175"/>
      <c r="BA825" s="175"/>
      <c r="BB825" s="175"/>
      <c r="BC825" s="175"/>
      <c r="BD825" s="175"/>
      <c r="BE825" s="175"/>
      <c r="BF825" s="175"/>
      <c r="BG825" s="175"/>
      <c r="BH825" s="175"/>
    </row>
    <row r="826" spans="1:60" outlineLevel="1">
      <c r="A826" s="220"/>
      <c r="B826" s="213"/>
      <c r="C826" s="234" t="s">
        <v>281</v>
      </c>
      <c r="D826" s="218"/>
      <c r="E826" s="242">
        <v>354.55599999999998</v>
      </c>
      <c r="F826" s="219"/>
      <c r="G826" s="222"/>
      <c r="H826" s="175"/>
      <c r="I826" s="175"/>
      <c r="J826" s="175"/>
      <c r="K826" s="175"/>
      <c r="L826" s="175"/>
      <c r="M826" s="175"/>
      <c r="N826" s="175"/>
      <c r="O826" s="175"/>
      <c r="P826" s="175"/>
      <c r="Q826" s="175"/>
      <c r="R826" s="175"/>
      <c r="S826" s="175"/>
      <c r="T826" s="175"/>
      <c r="U826" s="175"/>
      <c r="V826" s="175"/>
      <c r="W826" s="175"/>
      <c r="X826" s="175"/>
      <c r="Y826" s="175"/>
      <c r="Z826" s="175"/>
      <c r="AA826" s="175"/>
      <c r="AB826" s="175"/>
      <c r="AC826" s="175"/>
      <c r="AD826" s="175"/>
      <c r="AE826" s="175"/>
      <c r="AF826" s="175"/>
      <c r="AG826" s="175"/>
      <c r="AH826" s="175"/>
      <c r="AI826" s="175"/>
      <c r="AJ826" s="175"/>
      <c r="AK826" s="175"/>
      <c r="AL826" s="175"/>
      <c r="AM826" s="175"/>
      <c r="AN826" s="175"/>
      <c r="AO826" s="175"/>
      <c r="AP826" s="175"/>
      <c r="AQ826" s="175"/>
      <c r="AR826" s="175"/>
      <c r="AS826" s="175"/>
      <c r="AT826" s="175"/>
      <c r="AU826" s="175"/>
      <c r="AV826" s="175"/>
      <c r="AW826" s="175"/>
      <c r="AX826" s="175"/>
      <c r="AY826" s="175"/>
      <c r="AZ826" s="175"/>
      <c r="BA826" s="175"/>
      <c r="BB826" s="175"/>
      <c r="BC826" s="175"/>
      <c r="BD826" s="175"/>
      <c r="BE826" s="175"/>
      <c r="BF826" s="175"/>
      <c r="BG826" s="175"/>
      <c r="BH826" s="175"/>
    </row>
    <row r="827" spans="1:60" outlineLevel="1">
      <c r="A827" s="220"/>
      <c r="B827" s="213"/>
      <c r="C827" s="233" t="s">
        <v>1019</v>
      </c>
      <c r="D827" s="217"/>
      <c r="E827" s="241"/>
      <c r="F827" s="219"/>
      <c r="G827" s="222"/>
      <c r="H827" s="175"/>
      <c r="I827" s="175"/>
      <c r="J827" s="175"/>
      <c r="K827" s="175"/>
      <c r="L827" s="175"/>
      <c r="M827" s="175"/>
      <c r="N827" s="175"/>
      <c r="O827" s="175"/>
      <c r="P827" s="175"/>
      <c r="Q827" s="175"/>
      <c r="R827" s="175"/>
      <c r="S827" s="175"/>
      <c r="T827" s="175"/>
      <c r="U827" s="175"/>
      <c r="V827" s="175"/>
      <c r="W827" s="175"/>
      <c r="X827" s="175"/>
      <c r="Y827" s="175"/>
      <c r="Z827" s="175"/>
      <c r="AA827" s="175"/>
      <c r="AB827" s="175"/>
      <c r="AC827" s="175"/>
      <c r="AD827" s="175"/>
      <c r="AE827" s="175"/>
      <c r="AF827" s="175"/>
      <c r="AG827" s="175"/>
      <c r="AH827" s="175"/>
      <c r="AI827" s="175"/>
      <c r="AJ827" s="175"/>
      <c r="AK827" s="175"/>
      <c r="AL827" s="175"/>
      <c r="AM827" s="175"/>
      <c r="AN827" s="175"/>
      <c r="AO827" s="175"/>
      <c r="AP827" s="175"/>
      <c r="AQ827" s="175"/>
      <c r="AR827" s="175"/>
      <c r="AS827" s="175"/>
      <c r="AT827" s="175"/>
      <c r="AU827" s="175"/>
      <c r="AV827" s="175"/>
      <c r="AW827" s="175"/>
      <c r="AX827" s="175"/>
      <c r="AY827" s="175"/>
      <c r="AZ827" s="175"/>
      <c r="BA827" s="175"/>
      <c r="BB827" s="175"/>
      <c r="BC827" s="175"/>
      <c r="BD827" s="175"/>
      <c r="BE827" s="175"/>
      <c r="BF827" s="175"/>
      <c r="BG827" s="175"/>
      <c r="BH827" s="175"/>
    </row>
    <row r="828" spans="1:60" outlineLevel="1">
      <c r="A828" s="220"/>
      <c r="B828" s="213"/>
      <c r="C828" s="233" t="s">
        <v>1020</v>
      </c>
      <c r="D828" s="217"/>
      <c r="E828" s="241">
        <v>33.015900000000002</v>
      </c>
      <c r="F828" s="219"/>
      <c r="G828" s="222"/>
      <c r="H828" s="175"/>
      <c r="I828" s="175"/>
      <c r="J828" s="175"/>
      <c r="K828" s="175"/>
      <c r="L828" s="175"/>
      <c r="M828" s="175"/>
      <c r="N828" s="175"/>
      <c r="O828" s="175"/>
      <c r="P828" s="175"/>
      <c r="Q828" s="175"/>
      <c r="R828" s="175"/>
      <c r="S828" s="175"/>
      <c r="T828" s="175"/>
      <c r="U828" s="175"/>
      <c r="V828" s="175"/>
      <c r="W828" s="175"/>
      <c r="X828" s="175"/>
      <c r="Y828" s="175"/>
      <c r="Z828" s="175"/>
      <c r="AA828" s="175"/>
      <c r="AB828" s="175"/>
      <c r="AC828" s="175"/>
      <c r="AD828" s="175"/>
      <c r="AE828" s="175"/>
      <c r="AF828" s="175"/>
      <c r="AG828" s="175"/>
      <c r="AH828" s="175"/>
      <c r="AI828" s="175"/>
      <c r="AJ828" s="175"/>
      <c r="AK828" s="175"/>
      <c r="AL828" s="175"/>
      <c r="AM828" s="175"/>
      <c r="AN828" s="175"/>
      <c r="AO828" s="175"/>
      <c r="AP828" s="175"/>
      <c r="AQ828" s="175"/>
      <c r="AR828" s="175"/>
      <c r="AS828" s="175"/>
      <c r="AT828" s="175"/>
      <c r="AU828" s="175"/>
      <c r="AV828" s="175"/>
      <c r="AW828" s="175"/>
      <c r="AX828" s="175"/>
      <c r="AY828" s="175"/>
      <c r="AZ828" s="175"/>
      <c r="BA828" s="175"/>
      <c r="BB828" s="175"/>
      <c r="BC828" s="175"/>
      <c r="BD828" s="175"/>
      <c r="BE828" s="175"/>
      <c r="BF828" s="175"/>
      <c r="BG828" s="175"/>
      <c r="BH828" s="175"/>
    </row>
    <row r="829" spans="1:60" outlineLevel="1">
      <c r="A829" s="220"/>
      <c r="B829" s="213"/>
      <c r="C829" s="233" t="s">
        <v>1021</v>
      </c>
      <c r="D829" s="217"/>
      <c r="E829" s="241">
        <v>30.1633</v>
      </c>
      <c r="F829" s="219"/>
      <c r="G829" s="222"/>
      <c r="H829" s="175"/>
      <c r="I829" s="175"/>
      <c r="J829" s="175"/>
      <c r="K829" s="175"/>
      <c r="L829" s="175"/>
      <c r="M829" s="175"/>
      <c r="N829" s="175"/>
      <c r="O829" s="175"/>
      <c r="P829" s="175"/>
      <c r="Q829" s="175"/>
      <c r="R829" s="175"/>
      <c r="S829" s="175"/>
      <c r="T829" s="175"/>
      <c r="U829" s="175"/>
      <c r="V829" s="175"/>
      <c r="W829" s="175"/>
      <c r="X829" s="175"/>
      <c r="Y829" s="175"/>
      <c r="Z829" s="175"/>
      <c r="AA829" s="175"/>
      <c r="AB829" s="175"/>
      <c r="AC829" s="175"/>
      <c r="AD829" s="175"/>
      <c r="AE829" s="175"/>
      <c r="AF829" s="175"/>
      <c r="AG829" s="175"/>
      <c r="AH829" s="175"/>
      <c r="AI829" s="175"/>
      <c r="AJ829" s="175"/>
      <c r="AK829" s="175"/>
      <c r="AL829" s="175"/>
      <c r="AM829" s="175"/>
      <c r="AN829" s="175"/>
      <c r="AO829" s="175"/>
      <c r="AP829" s="175"/>
      <c r="AQ829" s="175"/>
      <c r="AR829" s="175"/>
      <c r="AS829" s="175"/>
      <c r="AT829" s="175"/>
      <c r="AU829" s="175"/>
      <c r="AV829" s="175"/>
      <c r="AW829" s="175"/>
      <c r="AX829" s="175"/>
      <c r="AY829" s="175"/>
      <c r="AZ829" s="175"/>
      <c r="BA829" s="175"/>
      <c r="BB829" s="175"/>
      <c r="BC829" s="175"/>
      <c r="BD829" s="175"/>
      <c r="BE829" s="175"/>
      <c r="BF829" s="175"/>
      <c r="BG829" s="175"/>
      <c r="BH829" s="175"/>
    </row>
    <row r="830" spans="1:60" outlineLevel="1">
      <c r="A830" s="220"/>
      <c r="B830" s="213"/>
      <c r="C830" s="234" t="s">
        <v>281</v>
      </c>
      <c r="D830" s="218"/>
      <c r="E830" s="242">
        <v>63.179099999999998</v>
      </c>
      <c r="F830" s="219"/>
      <c r="G830" s="222"/>
      <c r="H830" s="175"/>
      <c r="I830" s="175"/>
      <c r="J830" s="175"/>
      <c r="K830" s="175"/>
      <c r="L830" s="175"/>
      <c r="M830" s="175"/>
      <c r="N830" s="175"/>
      <c r="O830" s="175"/>
      <c r="P830" s="175"/>
      <c r="Q830" s="175"/>
      <c r="R830" s="175"/>
      <c r="S830" s="175"/>
      <c r="T830" s="175"/>
      <c r="U830" s="175"/>
      <c r="V830" s="175"/>
      <c r="W830" s="175"/>
      <c r="X830" s="175"/>
      <c r="Y830" s="175"/>
      <c r="Z830" s="175"/>
      <c r="AA830" s="175"/>
      <c r="AB830" s="175"/>
      <c r="AC830" s="175"/>
      <c r="AD830" s="175"/>
      <c r="AE830" s="175"/>
      <c r="AF830" s="175"/>
      <c r="AG830" s="175"/>
      <c r="AH830" s="175"/>
      <c r="AI830" s="175"/>
      <c r="AJ830" s="175"/>
      <c r="AK830" s="175"/>
      <c r="AL830" s="175"/>
      <c r="AM830" s="175"/>
      <c r="AN830" s="175"/>
      <c r="AO830" s="175"/>
      <c r="AP830" s="175"/>
      <c r="AQ830" s="175"/>
      <c r="AR830" s="175"/>
      <c r="AS830" s="175"/>
      <c r="AT830" s="175"/>
      <c r="AU830" s="175"/>
      <c r="AV830" s="175"/>
      <c r="AW830" s="175"/>
      <c r="AX830" s="175"/>
      <c r="AY830" s="175"/>
      <c r="AZ830" s="175"/>
      <c r="BA830" s="175"/>
      <c r="BB830" s="175"/>
      <c r="BC830" s="175"/>
      <c r="BD830" s="175"/>
      <c r="BE830" s="175"/>
      <c r="BF830" s="175"/>
      <c r="BG830" s="175"/>
      <c r="BH830" s="175"/>
    </row>
    <row r="831" spans="1:60" outlineLevel="1">
      <c r="A831" s="220">
        <v>222</v>
      </c>
      <c r="B831" s="213" t="s">
        <v>1022</v>
      </c>
      <c r="C831" s="231" t="s">
        <v>1023</v>
      </c>
      <c r="D831" s="215" t="s">
        <v>164</v>
      </c>
      <c r="E831" s="239">
        <v>579.17999999999995</v>
      </c>
      <c r="F831" s="219"/>
      <c r="G831" s="222">
        <f>E831*F831</f>
        <v>0</v>
      </c>
      <c r="H831" s="175"/>
      <c r="I831" s="175"/>
      <c r="J831" s="175"/>
      <c r="K831" s="175"/>
      <c r="L831" s="175"/>
      <c r="M831" s="175"/>
      <c r="N831" s="175"/>
      <c r="O831" s="175"/>
      <c r="P831" s="175"/>
      <c r="Q831" s="175"/>
      <c r="R831" s="175"/>
      <c r="S831" s="175"/>
      <c r="T831" s="175"/>
      <c r="U831" s="175"/>
      <c r="V831" s="175"/>
      <c r="W831" s="175"/>
      <c r="X831" s="175"/>
      <c r="Y831" s="175"/>
      <c r="Z831" s="175"/>
      <c r="AA831" s="175"/>
      <c r="AB831" s="175"/>
      <c r="AC831" s="175"/>
      <c r="AD831" s="175"/>
      <c r="AE831" s="175"/>
      <c r="AF831" s="175"/>
      <c r="AG831" s="175"/>
      <c r="AH831" s="175"/>
      <c r="AI831" s="175"/>
      <c r="AJ831" s="175"/>
      <c r="AK831" s="175"/>
      <c r="AL831" s="175"/>
      <c r="AM831" s="175"/>
      <c r="AN831" s="175"/>
      <c r="AO831" s="175"/>
      <c r="AP831" s="175"/>
      <c r="AQ831" s="175"/>
      <c r="AR831" s="175"/>
      <c r="AS831" s="175"/>
      <c r="AT831" s="175"/>
      <c r="AU831" s="175"/>
      <c r="AV831" s="175"/>
      <c r="AW831" s="175"/>
      <c r="AX831" s="175"/>
      <c r="AY831" s="175"/>
      <c r="AZ831" s="175"/>
      <c r="BA831" s="175"/>
      <c r="BB831" s="175"/>
      <c r="BC831" s="175"/>
      <c r="BD831" s="175"/>
      <c r="BE831" s="175"/>
      <c r="BF831" s="175"/>
      <c r="BG831" s="175"/>
      <c r="BH831" s="175"/>
    </row>
    <row r="832" spans="1:60" outlineLevel="1">
      <c r="A832" s="220"/>
      <c r="B832" s="213"/>
      <c r="C832" s="233" t="s">
        <v>986</v>
      </c>
      <c r="D832" s="217"/>
      <c r="E832" s="241">
        <v>263.77999999999997</v>
      </c>
      <c r="F832" s="219"/>
      <c r="G832" s="222"/>
      <c r="H832" s="175"/>
      <c r="I832" s="175"/>
      <c r="J832" s="175"/>
      <c r="K832" s="175"/>
      <c r="L832" s="175"/>
      <c r="M832" s="175"/>
      <c r="N832" s="175"/>
      <c r="O832" s="175"/>
      <c r="P832" s="175"/>
      <c r="Q832" s="175"/>
      <c r="R832" s="175"/>
      <c r="S832" s="175"/>
      <c r="T832" s="175"/>
      <c r="U832" s="175"/>
      <c r="V832" s="175"/>
      <c r="W832" s="175"/>
      <c r="X832" s="175"/>
      <c r="Y832" s="175"/>
      <c r="Z832" s="175"/>
      <c r="AA832" s="175"/>
      <c r="AB832" s="175"/>
      <c r="AC832" s="175"/>
      <c r="AD832" s="175"/>
      <c r="AE832" s="175"/>
      <c r="AF832" s="175"/>
      <c r="AG832" s="175"/>
      <c r="AH832" s="175"/>
      <c r="AI832" s="175"/>
      <c r="AJ832" s="175"/>
      <c r="AK832" s="175"/>
      <c r="AL832" s="175"/>
      <c r="AM832" s="175"/>
      <c r="AN832" s="175"/>
      <c r="AO832" s="175"/>
      <c r="AP832" s="175"/>
      <c r="AQ832" s="175"/>
      <c r="AR832" s="175"/>
      <c r="AS832" s="175"/>
      <c r="AT832" s="175"/>
      <c r="AU832" s="175"/>
      <c r="AV832" s="175"/>
      <c r="AW832" s="175"/>
      <c r="AX832" s="175"/>
      <c r="AY832" s="175"/>
      <c r="AZ832" s="175"/>
      <c r="BA832" s="175"/>
      <c r="BB832" s="175"/>
      <c r="BC832" s="175"/>
      <c r="BD832" s="175"/>
      <c r="BE832" s="175"/>
      <c r="BF832" s="175"/>
      <c r="BG832" s="175"/>
      <c r="BH832" s="175"/>
    </row>
    <row r="833" spans="1:60" outlineLevel="1">
      <c r="A833" s="220"/>
      <c r="B833" s="213"/>
      <c r="C833" s="233" t="s">
        <v>987</v>
      </c>
      <c r="D833" s="217"/>
      <c r="E833" s="241">
        <v>276.24</v>
      </c>
      <c r="F833" s="219"/>
      <c r="G833" s="222"/>
      <c r="H833" s="175"/>
      <c r="I833" s="175"/>
      <c r="J833" s="175"/>
      <c r="K833" s="175"/>
      <c r="L833" s="175"/>
      <c r="M833" s="175"/>
      <c r="N833" s="175"/>
      <c r="O833" s="175"/>
      <c r="P833" s="175"/>
      <c r="Q833" s="175"/>
      <c r="R833" s="175"/>
      <c r="S833" s="175"/>
      <c r="T833" s="175"/>
      <c r="U833" s="175"/>
      <c r="V833" s="175"/>
      <c r="W833" s="175"/>
      <c r="X833" s="175"/>
      <c r="Y833" s="175"/>
      <c r="Z833" s="175"/>
      <c r="AA833" s="175"/>
      <c r="AB833" s="175"/>
      <c r="AC833" s="175"/>
      <c r="AD833" s="175"/>
      <c r="AE833" s="175"/>
      <c r="AF833" s="175"/>
      <c r="AG833" s="175"/>
      <c r="AH833" s="175"/>
      <c r="AI833" s="175"/>
      <c r="AJ833" s="175"/>
      <c r="AK833" s="175"/>
      <c r="AL833" s="175"/>
      <c r="AM833" s="175"/>
      <c r="AN833" s="175"/>
      <c r="AO833" s="175"/>
      <c r="AP833" s="175"/>
      <c r="AQ833" s="175"/>
      <c r="AR833" s="175"/>
      <c r="AS833" s="175"/>
      <c r="AT833" s="175"/>
      <c r="AU833" s="175"/>
      <c r="AV833" s="175"/>
      <c r="AW833" s="175"/>
      <c r="AX833" s="175"/>
      <c r="AY833" s="175"/>
      <c r="AZ833" s="175"/>
      <c r="BA833" s="175"/>
      <c r="BB833" s="175"/>
      <c r="BC833" s="175"/>
      <c r="BD833" s="175"/>
      <c r="BE833" s="175"/>
      <c r="BF833" s="175"/>
      <c r="BG833" s="175"/>
      <c r="BH833" s="175"/>
    </row>
    <row r="834" spans="1:60" outlineLevel="1">
      <c r="A834" s="220"/>
      <c r="B834" s="213"/>
      <c r="C834" s="233" t="s">
        <v>988</v>
      </c>
      <c r="D834" s="217"/>
      <c r="E834" s="241"/>
      <c r="F834" s="219"/>
      <c r="G834" s="222"/>
      <c r="H834" s="175"/>
      <c r="I834" s="175"/>
      <c r="J834" s="175"/>
      <c r="K834" s="175"/>
      <c r="L834" s="175"/>
      <c r="M834" s="175"/>
      <c r="N834" s="175"/>
      <c r="O834" s="175"/>
      <c r="P834" s="175"/>
      <c r="Q834" s="175"/>
      <c r="R834" s="175"/>
      <c r="S834" s="175"/>
      <c r="T834" s="175"/>
      <c r="U834" s="175"/>
      <c r="V834" s="175"/>
      <c r="W834" s="175"/>
      <c r="X834" s="175"/>
      <c r="Y834" s="175"/>
      <c r="Z834" s="175"/>
      <c r="AA834" s="175"/>
      <c r="AB834" s="175"/>
      <c r="AC834" s="175"/>
      <c r="AD834" s="175"/>
      <c r="AE834" s="175"/>
      <c r="AF834" s="175"/>
      <c r="AG834" s="175"/>
      <c r="AH834" s="175"/>
      <c r="AI834" s="175"/>
      <c r="AJ834" s="175"/>
      <c r="AK834" s="175"/>
      <c r="AL834" s="175"/>
      <c r="AM834" s="175"/>
      <c r="AN834" s="175"/>
      <c r="AO834" s="175"/>
      <c r="AP834" s="175"/>
      <c r="AQ834" s="175"/>
      <c r="AR834" s="175"/>
      <c r="AS834" s="175"/>
      <c r="AT834" s="175"/>
      <c r="AU834" s="175"/>
      <c r="AV834" s="175"/>
      <c r="AW834" s="175"/>
      <c r="AX834" s="175"/>
      <c r="AY834" s="175"/>
      <c r="AZ834" s="175"/>
      <c r="BA834" s="175"/>
      <c r="BB834" s="175"/>
      <c r="BC834" s="175"/>
      <c r="BD834" s="175"/>
      <c r="BE834" s="175"/>
      <c r="BF834" s="175"/>
      <c r="BG834" s="175"/>
      <c r="BH834" s="175"/>
    </row>
    <row r="835" spans="1:60" outlineLevel="1">
      <c r="A835" s="220"/>
      <c r="B835" s="213"/>
      <c r="C835" s="233" t="s">
        <v>1024</v>
      </c>
      <c r="D835" s="217"/>
      <c r="E835" s="241">
        <v>25.12</v>
      </c>
      <c r="F835" s="219"/>
      <c r="G835" s="222"/>
      <c r="H835" s="175"/>
      <c r="I835" s="175"/>
      <c r="J835" s="175"/>
      <c r="K835" s="175"/>
      <c r="L835" s="175"/>
      <c r="M835" s="175"/>
      <c r="N835" s="175"/>
      <c r="O835" s="175"/>
      <c r="P835" s="175"/>
      <c r="Q835" s="175"/>
      <c r="R835" s="175"/>
      <c r="S835" s="175"/>
      <c r="T835" s="175"/>
      <c r="U835" s="175"/>
      <c r="V835" s="175"/>
      <c r="W835" s="175"/>
      <c r="X835" s="175"/>
      <c r="Y835" s="175"/>
      <c r="Z835" s="175"/>
      <c r="AA835" s="175"/>
      <c r="AB835" s="175"/>
      <c r="AC835" s="175"/>
      <c r="AD835" s="175"/>
      <c r="AE835" s="175"/>
      <c r="AF835" s="175"/>
      <c r="AG835" s="175"/>
      <c r="AH835" s="175"/>
      <c r="AI835" s="175"/>
      <c r="AJ835" s="175"/>
      <c r="AK835" s="175"/>
      <c r="AL835" s="175"/>
      <c r="AM835" s="175"/>
      <c r="AN835" s="175"/>
      <c r="AO835" s="175"/>
      <c r="AP835" s="175"/>
      <c r="AQ835" s="175"/>
      <c r="AR835" s="175"/>
      <c r="AS835" s="175"/>
      <c r="AT835" s="175"/>
      <c r="AU835" s="175"/>
      <c r="AV835" s="175"/>
      <c r="AW835" s="175"/>
      <c r="AX835" s="175"/>
      <c r="AY835" s="175"/>
      <c r="AZ835" s="175"/>
      <c r="BA835" s="175"/>
      <c r="BB835" s="175"/>
      <c r="BC835" s="175"/>
      <c r="BD835" s="175"/>
      <c r="BE835" s="175"/>
      <c r="BF835" s="175"/>
      <c r="BG835" s="175"/>
      <c r="BH835" s="175"/>
    </row>
    <row r="836" spans="1:60" outlineLevel="1">
      <c r="A836" s="220"/>
      <c r="B836" s="213"/>
      <c r="C836" s="233" t="s">
        <v>1025</v>
      </c>
      <c r="D836" s="217"/>
      <c r="E836" s="241">
        <v>14.04</v>
      </c>
      <c r="F836" s="219"/>
      <c r="G836" s="222"/>
      <c r="H836" s="175"/>
      <c r="I836" s="175"/>
      <c r="J836" s="175"/>
      <c r="K836" s="175"/>
      <c r="L836" s="175"/>
      <c r="M836" s="175"/>
      <c r="N836" s="175"/>
      <c r="O836" s="175"/>
      <c r="P836" s="175"/>
      <c r="Q836" s="175"/>
      <c r="R836" s="175"/>
      <c r="S836" s="175"/>
      <c r="T836" s="175"/>
      <c r="U836" s="175"/>
      <c r="V836" s="175"/>
      <c r="W836" s="175"/>
      <c r="X836" s="175"/>
      <c r="Y836" s="175"/>
      <c r="Z836" s="175"/>
      <c r="AA836" s="175"/>
      <c r="AB836" s="175"/>
      <c r="AC836" s="175"/>
      <c r="AD836" s="175"/>
      <c r="AE836" s="175"/>
      <c r="AF836" s="175"/>
      <c r="AG836" s="175"/>
      <c r="AH836" s="175"/>
      <c r="AI836" s="175"/>
      <c r="AJ836" s="175"/>
      <c r="AK836" s="175"/>
      <c r="AL836" s="175"/>
      <c r="AM836" s="175"/>
      <c r="AN836" s="175"/>
      <c r="AO836" s="175"/>
      <c r="AP836" s="175"/>
      <c r="AQ836" s="175"/>
      <c r="AR836" s="175"/>
      <c r="AS836" s="175"/>
      <c r="AT836" s="175"/>
      <c r="AU836" s="175"/>
      <c r="AV836" s="175"/>
      <c r="AW836" s="175"/>
      <c r="AX836" s="175"/>
      <c r="AY836" s="175"/>
      <c r="AZ836" s="175"/>
      <c r="BA836" s="175"/>
      <c r="BB836" s="175"/>
      <c r="BC836" s="175"/>
      <c r="BD836" s="175"/>
      <c r="BE836" s="175"/>
      <c r="BF836" s="175"/>
      <c r="BG836" s="175"/>
      <c r="BH836" s="175"/>
    </row>
    <row r="837" spans="1:60" outlineLevel="1">
      <c r="A837" s="220">
        <v>223</v>
      </c>
      <c r="B837" s="213" t="s">
        <v>1026</v>
      </c>
      <c r="C837" s="231" t="s">
        <v>1027</v>
      </c>
      <c r="D837" s="215" t="s">
        <v>164</v>
      </c>
      <c r="E837" s="239">
        <v>228.17</v>
      </c>
      <c r="F837" s="219"/>
      <c r="G837" s="222">
        <f>E837*F837</f>
        <v>0</v>
      </c>
      <c r="H837" s="175"/>
      <c r="I837" s="175"/>
      <c r="J837" s="175"/>
      <c r="K837" s="175"/>
      <c r="L837" s="175"/>
      <c r="M837" s="175"/>
      <c r="N837" s="175"/>
      <c r="O837" s="175"/>
      <c r="P837" s="175"/>
      <c r="Q837" s="175"/>
      <c r="R837" s="175"/>
      <c r="S837" s="175"/>
      <c r="T837" s="175"/>
      <c r="U837" s="175"/>
      <c r="V837" s="175"/>
      <c r="W837" s="175"/>
      <c r="X837" s="175"/>
      <c r="Y837" s="175"/>
      <c r="Z837" s="175"/>
      <c r="AA837" s="175"/>
      <c r="AB837" s="175"/>
      <c r="AC837" s="175"/>
      <c r="AD837" s="175"/>
      <c r="AE837" s="175"/>
      <c r="AF837" s="175"/>
      <c r="AG837" s="175"/>
      <c r="AH837" s="175"/>
      <c r="AI837" s="175"/>
      <c r="AJ837" s="175"/>
      <c r="AK837" s="175"/>
      <c r="AL837" s="175"/>
      <c r="AM837" s="175"/>
      <c r="AN837" s="175"/>
      <c r="AO837" s="175"/>
      <c r="AP837" s="175"/>
      <c r="AQ837" s="175"/>
      <c r="AR837" s="175"/>
      <c r="AS837" s="175"/>
      <c r="AT837" s="175"/>
      <c r="AU837" s="175"/>
      <c r="AV837" s="175"/>
      <c r="AW837" s="175"/>
      <c r="AX837" s="175"/>
      <c r="AY837" s="175"/>
      <c r="AZ837" s="175"/>
      <c r="BA837" s="175"/>
      <c r="BB837" s="175"/>
      <c r="BC837" s="175"/>
      <c r="BD837" s="175"/>
      <c r="BE837" s="175"/>
      <c r="BF837" s="175"/>
      <c r="BG837" s="175"/>
      <c r="BH837" s="175"/>
    </row>
    <row r="838" spans="1:60" outlineLevel="1">
      <c r="A838" s="220"/>
      <c r="B838" s="213"/>
      <c r="C838" s="233" t="s">
        <v>791</v>
      </c>
      <c r="D838" s="217"/>
      <c r="E838" s="241">
        <v>17.54</v>
      </c>
      <c r="F838" s="219"/>
      <c r="G838" s="222"/>
      <c r="H838" s="175"/>
      <c r="I838" s="175"/>
      <c r="J838" s="175"/>
      <c r="K838" s="175"/>
      <c r="L838" s="175"/>
      <c r="M838" s="175"/>
      <c r="N838" s="175"/>
      <c r="O838" s="175"/>
      <c r="P838" s="175"/>
      <c r="Q838" s="175"/>
      <c r="R838" s="175"/>
      <c r="S838" s="175"/>
      <c r="T838" s="175"/>
      <c r="U838" s="175"/>
      <c r="V838" s="175"/>
      <c r="W838" s="175"/>
      <c r="X838" s="175"/>
      <c r="Y838" s="175"/>
      <c r="Z838" s="175"/>
      <c r="AA838" s="175"/>
      <c r="AB838" s="175"/>
      <c r="AC838" s="175"/>
      <c r="AD838" s="175"/>
      <c r="AE838" s="175"/>
      <c r="AF838" s="175"/>
      <c r="AG838" s="175"/>
      <c r="AH838" s="175"/>
      <c r="AI838" s="175"/>
      <c r="AJ838" s="175"/>
      <c r="AK838" s="175"/>
      <c r="AL838" s="175"/>
      <c r="AM838" s="175"/>
      <c r="AN838" s="175"/>
      <c r="AO838" s="175"/>
      <c r="AP838" s="175"/>
      <c r="AQ838" s="175"/>
      <c r="AR838" s="175"/>
      <c r="AS838" s="175"/>
      <c r="AT838" s="175"/>
      <c r="AU838" s="175"/>
      <c r="AV838" s="175"/>
      <c r="AW838" s="175"/>
      <c r="AX838" s="175"/>
      <c r="AY838" s="175"/>
      <c r="AZ838" s="175"/>
      <c r="BA838" s="175"/>
      <c r="BB838" s="175"/>
      <c r="BC838" s="175"/>
      <c r="BD838" s="175"/>
      <c r="BE838" s="175"/>
      <c r="BF838" s="175"/>
      <c r="BG838" s="175"/>
      <c r="BH838" s="175"/>
    </row>
    <row r="839" spans="1:60" outlineLevel="1">
      <c r="A839" s="220"/>
      <c r="B839" s="213"/>
      <c r="C839" s="233" t="s">
        <v>792</v>
      </c>
      <c r="D839" s="217"/>
      <c r="E839" s="241">
        <v>21.43</v>
      </c>
      <c r="F839" s="219"/>
      <c r="G839" s="222"/>
      <c r="H839" s="175"/>
      <c r="I839" s="175"/>
      <c r="J839" s="175"/>
      <c r="K839" s="175"/>
      <c r="L839" s="175"/>
      <c r="M839" s="175"/>
      <c r="N839" s="175"/>
      <c r="O839" s="175"/>
      <c r="P839" s="175"/>
      <c r="Q839" s="175"/>
      <c r="R839" s="175"/>
      <c r="S839" s="175"/>
      <c r="T839" s="175"/>
      <c r="U839" s="175"/>
      <c r="V839" s="175"/>
      <c r="W839" s="175"/>
      <c r="X839" s="175"/>
      <c r="Y839" s="175"/>
      <c r="Z839" s="175"/>
      <c r="AA839" s="175"/>
      <c r="AB839" s="175"/>
      <c r="AC839" s="175"/>
      <c r="AD839" s="175"/>
      <c r="AE839" s="175"/>
      <c r="AF839" s="175"/>
      <c r="AG839" s="175"/>
      <c r="AH839" s="175"/>
      <c r="AI839" s="175"/>
      <c r="AJ839" s="175"/>
      <c r="AK839" s="175"/>
      <c r="AL839" s="175"/>
      <c r="AM839" s="175"/>
      <c r="AN839" s="175"/>
      <c r="AO839" s="175"/>
      <c r="AP839" s="175"/>
      <c r="AQ839" s="175"/>
      <c r="AR839" s="175"/>
      <c r="AS839" s="175"/>
      <c r="AT839" s="175"/>
      <c r="AU839" s="175"/>
      <c r="AV839" s="175"/>
      <c r="AW839" s="175"/>
      <c r="AX839" s="175"/>
      <c r="AY839" s="175"/>
      <c r="AZ839" s="175"/>
      <c r="BA839" s="175"/>
      <c r="BB839" s="175"/>
      <c r="BC839" s="175"/>
      <c r="BD839" s="175"/>
      <c r="BE839" s="175"/>
      <c r="BF839" s="175"/>
      <c r="BG839" s="175"/>
      <c r="BH839" s="175"/>
    </row>
    <row r="840" spans="1:60" outlineLevel="1">
      <c r="A840" s="220"/>
      <c r="B840" s="213"/>
      <c r="C840" s="233" t="s">
        <v>1007</v>
      </c>
      <c r="D840" s="217"/>
      <c r="E840" s="241">
        <v>5.9</v>
      </c>
      <c r="F840" s="219"/>
      <c r="G840" s="222"/>
      <c r="H840" s="175"/>
      <c r="I840" s="175"/>
      <c r="J840" s="175"/>
      <c r="K840" s="175"/>
      <c r="L840" s="175"/>
      <c r="M840" s="175"/>
      <c r="N840" s="175"/>
      <c r="O840" s="175"/>
      <c r="P840" s="175"/>
      <c r="Q840" s="175"/>
      <c r="R840" s="175"/>
      <c r="S840" s="175"/>
      <c r="T840" s="175"/>
      <c r="U840" s="175"/>
      <c r="V840" s="175"/>
      <c r="W840" s="175"/>
      <c r="X840" s="175"/>
      <c r="Y840" s="175"/>
      <c r="Z840" s="175"/>
      <c r="AA840" s="175"/>
      <c r="AB840" s="175"/>
      <c r="AC840" s="175"/>
      <c r="AD840" s="175"/>
      <c r="AE840" s="175"/>
      <c r="AF840" s="175"/>
      <c r="AG840" s="175"/>
      <c r="AH840" s="175"/>
      <c r="AI840" s="175"/>
      <c r="AJ840" s="175"/>
      <c r="AK840" s="175"/>
      <c r="AL840" s="175"/>
      <c r="AM840" s="175"/>
      <c r="AN840" s="175"/>
      <c r="AO840" s="175"/>
      <c r="AP840" s="175"/>
      <c r="AQ840" s="175"/>
      <c r="AR840" s="175"/>
      <c r="AS840" s="175"/>
      <c r="AT840" s="175"/>
      <c r="AU840" s="175"/>
      <c r="AV840" s="175"/>
      <c r="AW840" s="175"/>
      <c r="AX840" s="175"/>
      <c r="AY840" s="175"/>
      <c r="AZ840" s="175"/>
      <c r="BA840" s="175"/>
      <c r="BB840" s="175"/>
      <c r="BC840" s="175"/>
      <c r="BD840" s="175"/>
      <c r="BE840" s="175"/>
      <c r="BF840" s="175"/>
      <c r="BG840" s="175"/>
      <c r="BH840" s="175"/>
    </row>
    <row r="841" spans="1:60" outlineLevel="1">
      <c r="A841" s="220"/>
      <c r="B841" s="213"/>
      <c r="C841" s="233" t="s">
        <v>1008</v>
      </c>
      <c r="D841" s="217"/>
      <c r="E841" s="241">
        <v>1.08</v>
      </c>
      <c r="F841" s="219"/>
      <c r="G841" s="222"/>
      <c r="H841" s="175"/>
      <c r="I841" s="175"/>
      <c r="J841" s="175"/>
      <c r="K841" s="175"/>
      <c r="L841" s="175"/>
      <c r="M841" s="175"/>
      <c r="N841" s="175"/>
      <c r="O841" s="175"/>
      <c r="P841" s="175"/>
      <c r="Q841" s="175"/>
      <c r="R841" s="175"/>
      <c r="S841" s="175"/>
      <c r="T841" s="175"/>
      <c r="U841" s="175"/>
      <c r="V841" s="175"/>
      <c r="W841" s="175"/>
      <c r="X841" s="175"/>
      <c r="Y841" s="175"/>
      <c r="Z841" s="175"/>
      <c r="AA841" s="175"/>
      <c r="AB841" s="175"/>
      <c r="AC841" s="175"/>
      <c r="AD841" s="175"/>
      <c r="AE841" s="175"/>
      <c r="AF841" s="175"/>
      <c r="AG841" s="175"/>
      <c r="AH841" s="175"/>
      <c r="AI841" s="175"/>
      <c r="AJ841" s="175"/>
      <c r="AK841" s="175"/>
      <c r="AL841" s="175"/>
      <c r="AM841" s="175"/>
      <c r="AN841" s="175"/>
      <c r="AO841" s="175"/>
      <c r="AP841" s="175"/>
      <c r="AQ841" s="175"/>
      <c r="AR841" s="175"/>
      <c r="AS841" s="175"/>
      <c r="AT841" s="175"/>
      <c r="AU841" s="175"/>
      <c r="AV841" s="175"/>
      <c r="AW841" s="175"/>
      <c r="AX841" s="175"/>
      <c r="AY841" s="175"/>
      <c r="AZ841" s="175"/>
      <c r="BA841" s="175"/>
      <c r="BB841" s="175"/>
      <c r="BC841" s="175"/>
      <c r="BD841" s="175"/>
      <c r="BE841" s="175"/>
      <c r="BF841" s="175"/>
      <c r="BG841" s="175"/>
      <c r="BH841" s="175"/>
    </row>
    <row r="842" spans="1:60" outlineLevel="1">
      <c r="A842" s="220"/>
      <c r="B842" s="213"/>
      <c r="C842" s="233" t="s">
        <v>1009</v>
      </c>
      <c r="D842" s="217"/>
      <c r="E842" s="241">
        <v>182.22</v>
      </c>
      <c r="F842" s="219"/>
      <c r="G842" s="222"/>
      <c r="H842" s="175"/>
      <c r="I842" s="175"/>
      <c r="J842" s="175"/>
      <c r="K842" s="175"/>
      <c r="L842" s="175"/>
      <c r="M842" s="175"/>
      <c r="N842" s="175"/>
      <c r="O842" s="175"/>
      <c r="P842" s="175"/>
      <c r="Q842" s="175"/>
      <c r="R842" s="175"/>
      <c r="S842" s="175"/>
      <c r="T842" s="175"/>
      <c r="U842" s="175"/>
      <c r="V842" s="175"/>
      <c r="W842" s="175"/>
      <c r="X842" s="175"/>
      <c r="Y842" s="175"/>
      <c r="Z842" s="175"/>
      <c r="AA842" s="175"/>
      <c r="AB842" s="175"/>
      <c r="AC842" s="175"/>
      <c r="AD842" s="175"/>
      <c r="AE842" s="175"/>
      <c r="AF842" s="175"/>
      <c r="AG842" s="175"/>
      <c r="AH842" s="175"/>
      <c r="AI842" s="175"/>
      <c r="AJ842" s="175"/>
      <c r="AK842" s="175"/>
      <c r="AL842" s="175"/>
      <c r="AM842" s="175"/>
      <c r="AN842" s="175"/>
      <c r="AO842" s="175"/>
      <c r="AP842" s="175"/>
      <c r="AQ842" s="175"/>
      <c r="AR842" s="175"/>
      <c r="AS842" s="175"/>
      <c r="AT842" s="175"/>
      <c r="AU842" s="175"/>
      <c r="AV842" s="175"/>
      <c r="AW842" s="175"/>
      <c r="AX842" s="175"/>
      <c r="AY842" s="175"/>
      <c r="AZ842" s="175"/>
      <c r="BA842" s="175"/>
      <c r="BB842" s="175"/>
      <c r="BC842" s="175"/>
      <c r="BD842" s="175"/>
      <c r="BE842" s="175"/>
      <c r="BF842" s="175"/>
      <c r="BG842" s="175"/>
      <c r="BH842" s="175"/>
    </row>
    <row r="843" spans="1:60" outlineLevel="1">
      <c r="A843" s="220">
        <v>224</v>
      </c>
      <c r="B843" s="213" t="s">
        <v>1028</v>
      </c>
      <c r="C843" s="231" t="s">
        <v>1029</v>
      </c>
      <c r="D843" s="215" t="s">
        <v>180</v>
      </c>
      <c r="E843" s="239">
        <v>146.10650000000001</v>
      </c>
      <c r="F843" s="219"/>
      <c r="G843" s="222">
        <f>E843*F843</f>
        <v>0</v>
      </c>
      <c r="H843" s="175"/>
      <c r="I843" s="175"/>
      <c r="J843" s="175"/>
      <c r="K843" s="175"/>
      <c r="L843" s="175"/>
      <c r="M843" s="175"/>
      <c r="N843" s="175"/>
      <c r="O843" s="175"/>
      <c r="P843" s="175"/>
      <c r="Q843" s="175"/>
      <c r="R843" s="175"/>
      <c r="S843" s="175"/>
      <c r="T843" s="175"/>
      <c r="U843" s="175"/>
      <c r="V843" s="175"/>
      <c r="W843" s="175"/>
      <c r="X843" s="175"/>
      <c r="Y843" s="175"/>
      <c r="Z843" s="175"/>
      <c r="AA843" s="175"/>
      <c r="AB843" s="175"/>
      <c r="AC843" s="175"/>
      <c r="AD843" s="175"/>
      <c r="AE843" s="175"/>
      <c r="AF843" s="175"/>
      <c r="AG843" s="175"/>
      <c r="AH843" s="175"/>
      <c r="AI843" s="175"/>
      <c r="AJ843" s="175"/>
      <c r="AK843" s="175"/>
      <c r="AL843" s="175"/>
      <c r="AM843" s="175"/>
      <c r="AN843" s="175"/>
      <c r="AO843" s="175"/>
      <c r="AP843" s="175"/>
      <c r="AQ843" s="175"/>
      <c r="AR843" s="175"/>
      <c r="AS843" s="175"/>
      <c r="AT843" s="175"/>
      <c r="AU843" s="175"/>
      <c r="AV843" s="175"/>
      <c r="AW843" s="175"/>
      <c r="AX843" s="175"/>
      <c r="AY843" s="175"/>
      <c r="AZ843" s="175"/>
      <c r="BA843" s="175"/>
      <c r="BB843" s="175"/>
      <c r="BC843" s="175"/>
      <c r="BD843" s="175"/>
      <c r="BE843" s="175"/>
      <c r="BF843" s="175"/>
      <c r="BG843" s="175"/>
      <c r="BH843" s="175"/>
    </row>
    <row r="844" spans="1:60" outlineLevel="1">
      <c r="A844" s="220"/>
      <c r="B844" s="213"/>
      <c r="C844" s="233" t="s">
        <v>1030</v>
      </c>
      <c r="D844" s="217"/>
      <c r="E844" s="241">
        <v>16.663</v>
      </c>
      <c r="F844" s="219"/>
      <c r="G844" s="222"/>
      <c r="H844" s="175"/>
      <c r="I844" s="175"/>
      <c r="J844" s="175"/>
      <c r="K844" s="175"/>
      <c r="L844" s="175"/>
      <c r="M844" s="175"/>
      <c r="N844" s="175"/>
      <c r="O844" s="175"/>
      <c r="P844" s="175"/>
      <c r="Q844" s="175"/>
      <c r="R844" s="175"/>
      <c r="S844" s="175"/>
      <c r="T844" s="175"/>
      <c r="U844" s="175"/>
      <c r="V844" s="175"/>
      <c r="W844" s="175"/>
      <c r="X844" s="175"/>
      <c r="Y844" s="175"/>
      <c r="Z844" s="175"/>
      <c r="AA844" s="175"/>
      <c r="AB844" s="175"/>
      <c r="AC844" s="175"/>
      <c r="AD844" s="175"/>
      <c r="AE844" s="175"/>
      <c r="AF844" s="175"/>
      <c r="AG844" s="175"/>
      <c r="AH844" s="175"/>
      <c r="AI844" s="175"/>
      <c r="AJ844" s="175"/>
      <c r="AK844" s="175"/>
      <c r="AL844" s="175"/>
      <c r="AM844" s="175"/>
      <c r="AN844" s="175"/>
      <c r="AO844" s="175"/>
      <c r="AP844" s="175"/>
      <c r="AQ844" s="175"/>
      <c r="AR844" s="175"/>
      <c r="AS844" s="175"/>
      <c r="AT844" s="175"/>
      <c r="AU844" s="175"/>
      <c r="AV844" s="175"/>
      <c r="AW844" s="175"/>
      <c r="AX844" s="175"/>
      <c r="AY844" s="175"/>
      <c r="AZ844" s="175"/>
      <c r="BA844" s="175"/>
      <c r="BB844" s="175"/>
      <c r="BC844" s="175"/>
      <c r="BD844" s="175"/>
      <c r="BE844" s="175"/>
      <c r="BF844" s="175"/>
      <c r="BG844" s="175"/>
      <c r="BH844" s="175"/>
    </row>
    <row r="845" spans="1:60" outlineLevel="1">
      <c r="A845" s="220"/>
      <c r="B845" s="213"/>
      <c r="C845" s="233" t="s">
        <v>1031</v>
      </c>
      <c r="D845" s="217"/>
      <c r="E845" s="241">
        <v>20.358499999999999</v>
      </c>
      <c r="F845" s="219"/>
      <c r="G845" s="222"/>
      <c r="H845" s="175"/>
      <c r="I845" s="175"/>
      <c r="J845" s="175"/>
      <c r="K845" s="175"/>
      <c r="L845" s="175"/>
      <c r="M845" s="175"/>
      <c r="N845" s="175"/>
      <c r="O845" s="175"/>
      <c r="P845" s="175"/>
      <c r="Q845" s="175"/>
      <c r="R845" s="175"/>
      <c r="S845" s="175"/>
      <c r="T845" s="175"/>
      <c r="U845" s="175"/>
      <c r="V845" s="175"/>
      <c r="W845" s="175"/>
      <c r="X845" s="175"/>
      <c r="Y845" s="175"/>
      <c r="Z845" s="175"/>
      <c r="AA845" s="175"/>
      <c r="AB845" s="175"/>
      <c r="AC845" s="175"/>
      <c r="AD845" s="175"/>
      <c r="AE845" s="175"/>
      <c r="AF845" s="175"/>
      <c r="AG845" s="175"/>
      <c r="AH845" s="175"/>
      <c r="AI845" s="175"/>
      <c r="AJ845" s="175"/>
      <c r="AK845" s="175"/>
      <c r="AL845" s="175"/>
      <c r="AM845" s="175"/>
      <c r="AN845" s="175"/>
      <c r="AO845" s="175"/>
      <c r="AP845" s="175"/>
      <c r="AQ845" s="175"/>
      <c r="AR845" s="175"/>
      <c r="AS845" s="175"/>
      <c r="AT845" s="175"/>
      <c r="AU845" s="175"/>
      <c r="AV845" s="175"/>
      <c r="AW845" s="175"/>
      <c r="AX845" s="175"/>
      <c r="AY845" s="175"/>
      <c r="AZ845" s="175"/>
      <c r="BA845" s="175"/>
      <c r="BB845" s="175"/>
      <c r="BC845" s="175"/>
      <c r="BD845" s="175"/>
      <c r="BE845" s="175"/>
      <c r="BF845" s="175"/>
      <c r="BG845" s="175"/>
      <c r="BH845" s="175"/>
    </row>
    <row r="846" spans="1:60" outlineLevel="1">
      <c r="A846" s="220"/>
      <c r="B846" s="213"/>
      <c r="C846" s="233" t="s">
        <v>1032</v>
      </c>
      <c r="D846" s="217"/>
      <c r="E846" s="241">
        <v>14.75</v>
      </c>
      <c r="F846" s="219"/>
      <c r="G846" s="222"/>
      <c r="H846" s="175"/>
      <c r="I846" s="175"/>
      <c r="J846" s="175"/>
      <c r="K846" s="175"/>
      <c r="L846" s="175"/>
      <c r="M846" s="175"/>
      <c r="N846" s="175"/>
      <c r="O846" s="175"/>
      <c r="P846" s="175"/>
      <c r="Q846" s="175"/>
      <c r="R846" s="175"/>
      <c r="S846" s="175"/>
      <c r="T846" s="175"/>
      <c r="U846" s="175"/>
      <c r="V846" s="175"/>
      <c r="W846" s="175"/>
      <c r="X846" s="175"/>
      <c r="Y846" s="175"/>
      <c r="Z846" s="175"/>
      <c r="AA846" s="175"/>
      <c r="AB846" s="175"/>
      <c r="AC846" s="175"/>
      <c r="AD846" s="175"/>
      <c r="AE846" s="175"/>
      <c r="AF846" s="175"/>
      <c r="AG846" s="175"/>
      <c r="AH846" s="175"/>
      <c r="AI846" s="175"/>
      <c r="AJ846" s="175"/>
      <c r="AK846" s="175"/>
      <c r="AL846" s="175"/>
      <c r="AM846" s="175"/>
      <c r="AN846" s="175"/>
      <c r="AO846" s="175"/>
      <c r="AP846" s="175"/>
      <c r="AQ846" s="175"/>
      <c r="AR846" s="175"/>
      <c r="AS846" s="175"/>
      <c r="AT846" s="175"/>
      <c r="AU846" s="175"/>
      <c r="AV846" s="175"/>
      <c r="AW846" s="175"/>
      <c r="AX846" s="175"/>
      <c r="AY846" s="175"/>
      <c r="AZ846" s="175"/>
      <c r="BA846" s="175"/>
      <c r="BB846" s="175"/>
      <c r="BC846" s="175"/>
      <c r="BD846" s="175"/>
      <c r="BE846" s="175"/>
      <c r="BF846" s="175"/>
      <c r="BG846" s="175"/>
      <c r="BH846" s="175"/>
    </row>
    <row r="847" spans="1:60" outlineLevel="1">
      <c r="A847" s="220"/>
      <c r="B847" s="213"/>
      <c r="C847" s="233" t="s">
        <v>1033</v>
      </c>
      <c r="D847" s="217"/>
      <c r="E847" s="241">
        <v>3.24</v>
      </c>
      <c r="F847" s="219"/>
      <c r="G847" s="222"/>
      <c r="H847" s="175"/>
      <c r="I847" s="175"/>
      <c r="J847" s="175"/>
      <c r="K847" s="175"/>
      <c r="L847" s="175"/>
      <c r="M847" s="175"/>
      <c r="N847" s="175"/>
      <c r="O847" s="175"/>
      <c r="P847" s="175"/>
      <c r="Q847" s="175"/>
      <c r="R847" s="175"/>
      <c r="S847" s="175"/>
      <c r="T847" s="175"/>
      <c r="U847" s="175"/>
      <c r="V847" s="175"/>
      <c r="W847" s="175"/>
      <c r="X847" s="175"/>
      <c r="Y847" s="175"/>
      <c r="Z847" s="175"/>
      <c r="AA847" s="175"/>
      <c r="AB847" s="175"/>
      <c r="AC847" s="175"/>
      <c r="AD847" s="175"/>
      <c r="AE847" s="175"/>
      <c r="AF847" s="175"/>
      <c r="AG847" s="175"/>
      <c r="AH847" s="175"/>
      <c r="AI847" s="175"/>
      <c r="AJ847" s="175"/>
      <c r="AK847" s="175"/>
      <c r="AL847" s="175"/>
      <c r="AM847" s="175"/>
      <c r="AN847" s="175"/>
      <c r="AO847" s="175"/>
      <c r="AP847" s="175"/>
      <c r="AQ847" s="175"/>
      <c r="AR847" s="175"/>
      <c r="AS847" s="175"/>
      <c r="AT847" s="175"/>
      <c r="AU847" s="175"/>
      <c r="AV847" s="175"/>
      <c r="AW847" s="175"/>
      <c r="AX847" s="175"/>
      <c r="AY847" s="175"/>
      <c r="AZ847" s="175"/>
      <c r="BA847" s="175"/>
      <c r="BB847" s="175"/>
      <c r="BC847" s="175"/>
      <c r="BD847" s="175"/>
      <c r="BE847" s="175"/>
      <c r="BF847" s="175"/>
      <c r="BG847" s="175"/>
      <c r="BH847" s="175"/>
    </row>
    <row r="848" spans="1:60" outlineLevel="1">
      <c r="A848" s="220"/>
      <c r="B848" s="213"/>
      <c r="C848" s="233" t="s">
        <v>1034</v>
      </c>
      <c r="D848" s="217"/>
      <c r="E848" s="241">
        <v>91.094999999999999</v>
      </c>
      <c r="F848" s="219"/>
      <c r="G848" s="222"/>
      <c r="H848" s="175"/>
      <c r="I848" s="175"/>
      <c r="J848" s="175"/>
      <c r="K848" s="175"/>
      <c r="L848" s="175"/>
      <c r="M848" s="175"/>
      <c r="N848" s="175"/>
      <c r="O848" s="175"/>
      <c r="P848" s="175"/>
      <c r="Q848" s="175"/>
      <c r="R848" s="175"/>
      <c r="S848" s="175"/>
      <c r="T848" s="175"/>
      <c r="U848" s="175"/>
      <c r="V848" s="175"/>
      <c r="W848" s="175"/>
      <c r="X848" s="175"/>
      <c r="Y848" s="175"/>
      <c r="Z848" s="175"/>
      <c r="AA848" s="175"/>
      <c r="AB848" s="175"/>
      <c r="AC848" s="175"/>
      <c r="AD848" s="175"/>
      <c r="AE848" s="175"/>
      <c r="AF848" s="175"/>
      <c r="AG848" s="175"/>
      <c r="AH848" s="175"/>
      <c r="AI848" s="175"/>
      <c r="AJ848" s="175"/>
      <c r="AK848" s="175"/>
      <c r="AL848" s="175"/>
      <c r="AM848" s="175"/>
      <c r="AN848" s="175"/>
      <c r="AO848" s="175"/>
      <c r="AP848" s="175"/>
      <c r="AQ848" s="175"/>
      <c r="AR848" s="175"/>
      <c r="AS848" s="175"/>
      <c r="AT848" s="175"/>
      <c r="AU848" s="175"/>
      <c r="AV848" s="175"/>
      <c r="AW848" s="175"/>
      <c r="AX848" s="175"/>
      <c r="AY848" s="175"/>
      <c r="AZ848" s="175"/>
      <c r="BA848" s="175"/>
      <c r="BB848" s="175"/>
      <c r="BC848" s="175"/>
      <c r="BD848" s="175"/>
      <c r="BE848" s="175"/>
      <c r="BF848" s="175"/>
      <c r="BG848" s="175"/>
      <c r="BH848" s="175"/>
    </row>
    <row r="849" spans="1:60" outlineLevel="1">
      <c r="A849" s="220">
        <v>225</v>
      </c>
      <c r="B849" s="213" t="s">
        <v>1035</v>
      </c>
      <c r="C849" s="231" t="s">
        <v>1036</v>
      </c>
      <c r="D849" s="215" t="s">
        <v>164</v>
      </c>
      <c r="E849" s="239">
        <v>257.66910000000001</v>
      </c>
      <c r="F849" s="219"/>
      <c r="G849" s="222">
        <f>E849*F849</f>
        <v>0</v>
      </c>
      <c r="H849" s="175"/>
      <c r="I849" s="175"/>
      <c r="J849" s="175"/>
      <c r="K849" s="175"/>
      <c r="L849" s="175"/>
      <c r="M849" s="175"/>
      <c r="N849" s="175"/>
      <c r="O849" s="175"/>
      <c r="P849" s="175"/>
      <c r="Q849" s="175"/>
      <c r="R849" s="175"/>
      <c r="S849" s="175"/>
      <c r="T849" s="175"/>
      <c r="U849" s="175"/>
      <c r="V849" s="175"/>
      <c r="W849" s="175"/>
      <c r="X849" s="175"/>
      <c r="Y849" s="175"/>
      <c r="Z849" s="175"/>
      <c r="AA849" s="175"/>
      <c r="AB849" s="175"/>
      <c r="AC849" s="175"/>
      <c r="AD849" s="175"/>
      <c r="AE849" s="175"/>
      <c r="AF849" s="175"/>
      <c r="AG849" s="175"/>
      <c r="AH849" s="175"/>
      <c r="AI849" s="175"/>
      <c r="AJ849" s="175"/>
      <c r="AK849" s="175"/>
      <c r="AL849" s="175"/>
      <c r="AM849" s="175"/>
      <c r="AN849" s="175"/>
      <c r="AO849" s="175"/>
      <c r="AP849" s="175"/>
      <c r="AQ849" s="175"/>
      <c r="AR849" s="175"/>
      <c r="AS849" s="175"/>
      <c r="AT849" s="175"/>
      <c r="AU849" s="175"/>
      <c r="AV849" s="175"/>
      <c r="AW849" s="175"/>
      <c r="AX849" s="175"/>
      <c r="AY849" s="175"/>
      <c r="AZ849" s="175"/>
      <c r="BA849" s="175"/>
      <c r="BB849" s="175"/>
      <c r="BC849" s="175"/>
      <c r="BD849" s="175"/>
      <c r="BE849" s="175"/>
      <c r="BF849" s="175"/>
      <c r="BG849" s="175"/>
      <c r="BH849" s="175"/>
    </row>
    <row r="850" spans="1:60" outlineLevel="1">
      <c r="A850" s="220"/>
      <c r="B850" s="213"/>
      <c r="C850" s="233" t="s">
        <v>1037</v>
      </c>
      <c r="D850" s="217"/>
      <c r="E850" s="241">
        <v>191.33099999999999</v>
      </c>
      <c r="F850" s="219"/>
      <c r="G850" s="222"/>
      <c r="H850" s="175"/>
      <c r="I850" s="175"/>
      <c r="J850" s="175"/>
      <c r="K850" s="175"/>
      <c r="L850" s="175"/>
      <c r="M850" s="175"/>
      <c r="N850" s="175"/>
      <c r="O850" s="175"/>
      <c r="P850" s="175"/>
      <c r="Q850" s="175"/>
      <c r="R850" s="175"/>
      <c r="S850" s="175"/>
      <c r="T850" s="175"/>
      <c r="U850" s="175"/>
      <c r="V850" s="175"/>
      <c r="W850" s="175"/>
      <c r="X850" s="175"/>
      <c r="Y850" s="175"/>
      <c r="Z850" s="175"/>
      <c r="AA850" s="175"/>
      <c r="AB850" s="175"/>
      <c r="AC850" s="175"/>
      <c r="AD850" s="175"/>
      <c r="AE850" s="175"/>
      <c r="AF850" s="175"/>
      <c r="AG850" s="175"/>
      <c r="AH850" s="175"/>
      <c r="AI850" s="175"/>
      <c r="AJ850" s="175"/>
      <c r="AK850" s="175"/>
      <c r="AL850" s="175"/>
      <c r="AM850" s="175"/>
      <c r="AN850" s="175"/>
      <c r="AO850" s="175"/>
      <c r="AP850" s="175"/>
      <c r="AQ850" s="175"/>
      <c r="AR850" s="175"/>
      <c r="AS850" s="175"/>
      <c r="AT850" s="175"/>
      <c r="AU850" s="175"/>
      <c r="AV850" s="175"/>
      <c r="AW850" s="175"/>
      <c r="AX850" s="175"/>
      <c r="AY850" s="175"/>
      <c r="AZ850" s="175"/>
      <c r="BA850" s="175"/>
      <c r="BB850" s="175"/>
      <c r="BC850" s="175"/>
      <c r="BD850" s="175"/>
      <c r="BE850" s="175"/>
      <c r="BF850" s="175"/>
      <c r="BG850" s="175"/>
      <c r="BH850" s="175"/>
    </row>
    <row r="851" spans="1:60" outlineLevel="1">
      <c r="A851" s="220"/>
      <c r="B851" s="213"/>
      <c r="C851" s="233" t="s">
        <v>1019</v>
      </c>
      <c r="D851" s="217"/>
      <c r="E851" s="241"/>
      <c r="F851" s="219"/>
      <c r="G851" s="222"/>
      <c r="H851" s="175"/>
      <c r="I851" s="175"/>
      <c r="J851" s="175"/>
      <c r="K851" s="175"/>
      <c r="L851" s="175"/>
      <c r="M851" s="175"/>
      <c r="N851" s="175"/>
      <c r="O851" s="175"/>
      <c r="P851" s="175"/>
      <c r="Q851" s="175"/>
      <c r="R851" s="175"/>
      <c r="S851" s="175"/>
      <c r="T851" s="175"/>
      <c r="U851" s="175"/>
      <c r="V851" s="175"/>
      <c r="W851" s="175"/>
      <c r="X851" s="175"/>
      <c r="Y851" s="175"/>
      <c r="Z851" s="175"/>
      <c r="AA851" s="175"/>
      <c r="AB851" s="175"/>
      <c r="AC851" s="175"/>
      <c r="AD851" s="175"/>
      <c r="AE851" s="175"/>
      <c r="AF851" s="175"/>
      <c r="AG851" s="175"/>
      <c r="AH851" s="175"/>
      <c r="AI851" s="175"/>
      <c r="AJ851" s="175"/>
      <c r="AK851" s="175"/>
      <c r="AL851" s="175"/>
      <c r="AM851" s="175"/>
      <c r="AN851" s="175"/>
      <c r="AO851" s="175"/>
      <c r="AP851" s="175"/>
      <c r="AQ851" s="175"/>
      <c r="AR851" s="175"/>
      <c r="AS851" s="175"/>
      <c r="AT851" s="175"/>
      <c r="AU851" s="175"/>
      <c r="AV851" s="175"/>
      <c r="AW851" s="175"/>
      <c r="AX851" s="175"/>
      <c r="AY851" s="175"/>
      <c r="AZ851" s="175"/>
      <c r="BA851" s="175"/>
      <c r="BB851" s="175"/>
      <c r="BC851" s="175"/>
      <c r="BD851" s="175"/>
      <c r="BE851" s="175"/>
      <c r="BF851" s="175"/>
      <c r="BG851" s="175"/>
      <c r="BH851" s="175"/>
    </row>
    <row r="852" spans="1:60" outlineLevel="1">
      <c r="A852" s="220"/>
      <c r="B852" s="213"/>
      <c r="C852" s="233" t="s">
        <v>1038</v>
      </c>
      <c r="D852" s="217"/>
      <c r="E852" s="241">
        <v>34.666699999999999</v>
      </c>
      <c r="F852" s="219"/>
      <c r="G852" s="222"/>
      <c r="H852" s="175"/>
      <c r="I852" s="175"/>
      <c r="J852" s="175"/>
      <c r="K852" s="175"/>
      <c r="L852" s="175"/>
      <c r="M852" s="175"/>
      <c r="N852" s="175"/>
      <c r="O852" s="175"/>
      <c r="P852" s="175"/>
      <c r="Q852" s="175"/>
      <c r="R852" s="175"/>
      <c r="S852" s="175"/>
      <c r="T852" s="175"/>
      <c r="U852" s="175"/>
      <c r="V852" s="175"/>
      <c r="W852" s="175"/>
      <c r="X852" s="175"/>
      <c r="Y852" s="175"/>
      <c r="Z852" s="175"/>
      <c r="AA852" s="175"/>
      <c r="AB852" s="175"/>
      <c r="AC852" s="175"/>
      <c r="AD852" s="175"/>
      <c r="AE852" s="175"/>
      <c r="AF852" s="175"/>
      <c r="AG852" s="175"/>
      <c r="AH852" s="175"/>
      <c r="AI852" s="175"/>
      <c r="AJ852" s="175"/>
      <c r="AK852" s="175"/>
      <c r="AL852" s="175"/>
      <c r="AM852" s="175"/>
      <c r="AN852" s="175"/>
      <c r="AO852" s="175"/>
      <c r="AP852" s="175"/>
      <c r="AQ852" s="175"/>
      <c r="AR852" s="175"/>
      <c r="AS852" s="175"/>
      <c r="AT852" s="175"/>
      <c r="AU852" s="175"/>
      <c r="AV852" s="175"/>
      <c r="AW852" s="175"/>
      <c r="AX852" s="175"/>
      <c r="AY852" s="175"/>
      <c r="AZ852" s="175"/>
      <c r="BA852" s="175"/>
      <c r="BB852" s="175"/>
      <c r="BC852" s="175"/>
      <c r="BD852" s="175"/>
      <c r="BE852" s="175"/>
      <c r="BF852" s="175"/>
      <c r="BG852" s="175"/>
      <c r="BH852" s="175"/>
    </row>
    <row r="853" spans="1:60" outlineLevel="1">
      <c r="A853" s="220"/>
      <c r="B853" s="213"/>
      <c r="C853" s="233" t="s">
        <v>1039</v>
      </c>
      <c r="D853" s="217"/>
      <c r="E853" s="241">
        <v>31.671399999999998</v>
      </c>
      <c r="F853" s="219"/>
      <c r="G853" s="222"/>
      <c r="H853" s="175"/>
      <c r="I853" s="175"/>
      <c r="J853" s="175"/>
      <c r="K853" s="175"/>
      <c r="L853" s="175"/>
      <c r="M853" s="175"/>
      <c r="N853" s="175"/>
      <c r="O853" s="175"/>
      <c r="P853" s="175"/>
      <c r="Q853" s="175"/>
      <c r="R853" s="175"/>
      <c r="S853" s="175"/>
      <c r="T853" s="175"/>
      <c r="U853" s="175"/>
      <c r="V853" s="175"/>
      <c r="W853" s="175"/>
      <c r="X853" s="175"/>
      <c r="Y853" s="175"/>
      <c r="Z853" s="175"/>
      <c r="AA853" s="175"/>
      <c r="AB853" s="175"/>
      <c r="AC853" s="175"/>
      <c r="AD853" s="175"/>
      <c r="AE853" s="175"/>
      <c r="AF853" s="175"/>
      <c r="AG853" s="175"/>
      <c r="AH853" s="175"/>
      <c r="AI853" s="175"/>
      <c r="AJ853" s="175"/>
      <c r="AK853" s="175"/>
      <c r="AL853" s="175"/>
      <c r="AM853" s="175"/>
      <c r="AN853" s="175"/>
      <c r="AO853" s="175"/>
      <c r="AP853" s="175"/>
      <c r="AQ853" s="175"/>
      <c r="AR853" s="175"/>
      <c r="AS853" s="175"/>
      <c r="AT853" s="175"/>
      <c r="AU853" s="175"/>
      <c r="AV853" s="175"/>
      <c r="AW853" s="175"/>
      <c r="AX853" s="175"/>
      <c r="AY853" s="175"/>
      <c r="AZ853" s="175"/>
      <c r="BA853" s="175"/>
      <c r="BB853" s="175"/>
      <c r="BC853" s="175"/>
      <c r="BD853" s="175"/>
      <c r="BE853" s="175"/>
      <c r="BF853" s="175"/>
      <c r="BG853" s="175"/>
      <c r="BH853" s="175"/>
    </row>
    <row r="854" spans="1:60" outlineLevel="1">
      <c r="A854" s="220">
        <v>226</v>
      </c>
      <c r="B854" s="213" t="s">
        <v>1040</v>
      </c>
      <c r="C854" s="231" t="s">
        <v>1041</v>
      </c>
      <c r="D854" s="215" t="s">
        <v>164</v>
      </c>
      <c r="E854" s="239">
        <v>980.41650000000004</v>
      </c>
      <c r="F854" s="219"/>
      <c r="G854" s="222">
        <f>E854*F854</f>
        <v>0</v>
      </c>
      <c r="H854" s="175"/>
      <c r="I854" s="175"/>
      <c r="J854" s="175"/>
      <c r="K854" s="175"/>
      <c r="L854" s="175"/>
      <c r="M854" s="175"/>
      <c r="N854" s="175"/>
      <c r="O854" s="175"/>
      <c r="P854" s="175"/>
      <c r="Q854" s="175"/>
      <c r="R854" s="175"/>
      <c r="S854" s="175"/>
      <c r="T854" s="175"/>
      <c r="U854" s="175"/>
      <c r="V854" s="175"/>
      <c r="W854" s="175"/>
      <c r="X854" s="175"/>
      <c r="Y854" s="175"/>
      <c r="Z854" s="175"/>
      <c r="AA854" s="175"/>
      <c r="AB854" s="175"/>
      <c r="AC854" s="175"/>
      <c r="AD854" s="175"/>
      <c r="AE854" s="175"/>
      <c r="AF854" s="175"/>
      <c r="AG854" s="175"/>
      <c r="AH854" s="175"/>
      <c r="AI854" s="175"/>
      <c r="AJ854" s="175"/>
      <c r="AK854" s="175"/>
      <c r="AL854" s="175"/>
      <c r="AM854" s="175"/>
      <c r="AN854" s="175"/>
      <c r="AO854" s="175"/>
      <c r="AP854" s="175"/>
      <c r="AQ854" s="175"/>
      <c r="AR854" s="175"/>
      <c r="AS854" s="175"/>
      <c r="AT854" s="175"/>
      <c r="AU854" s="175"/>
      <c r="AV854" s="175"/>
      <c r="AW854" s="175"/>
      <c r="AX854" s="175"/>
      <c r="AY854" s="175"/>
      <c r="AZ854" s="175"/>
      <c r="BA854" s="175"/>
      <c r="BB854" s="175"/>
      <c r="BC854" s="175"/>
      <c r="BD854" s="175"/>
      <c r="BE854" s="175"/>
      <c r="BF854" s="175"/>
      <c r="BG854" s="175"/>
      <c r="BH854" s="175"/>
    </row>
    <row r="855" spans="1:60" outlineLevel="1">
      <c r="A855" s="220"/>
      <c r="B855" s="213"/>
      <c r="C855" s="233" t="s">
        <v>1042</v>
      </c>
      <c r="D855" s="217"/>
      <c r="E855" s="241">
        <v>276.96899999999999</v>
      </c>
      <c r="F855" s="219"/>
      <c r="G855" s="222"/>
      <c r="H855" s="175"/>
      <c r="I855" s="175"/>
      <c r="J855" s="175"/>
      <c r="K855" s="175"/>
      <c r="L855" s="175"/>
      <c r="M855" s="175"/>
      <c r="N855" s="175"/>
      <c r="O855" s="175"/>
      <c r="P855" s="175"/>
      <c r="Q855" s="175"/>
      <c r="R855" s="175"/>
      <c r="S855" s="175"/>
      <c r="T855" s="175"/>
      <c r="U855" s="175"/>
      <c r="V855" s="175"/>
      <c r="W855" s="175"/>
      <c r="X855" s="175"/>
      <c r="Y855" s="175"/>
      <c r="Z855" s="175"/>
      <c r="AA855" s="175"/>
      <c r="AB855" s="175"/>
      <c r="AC855" s="175"/>
      <c r="AD855" s="175"/>
      <c r="AE855" s="175"/>
      <c r="AF855" s="175"/>
      <c r="AG855" s="175"/>
      <c r="AH855" s="175"/>
      <c r="AI855" s="175"/>
      <c r="AJ855" s="175"/>
      <c r="AK855" s="175"/>
      <c r="AL855" s="175"/>
      <c r="AM855" s="175"/>
      <c r="AN855" s="175"/>
      <c r="AO855" s="175"/>
      <c r="AP855" s="175"/>
      <c r="AQ855" s="175"/>
      <c r="AR855" s="175"/>
      <c r="AS855" s="175"/>
      <c r="AT855" s="175"/>
      <c r="AU855" s="175"/>
      <c r="AV855" s="175"/>
      <c r="AW855" s="175"/>
      <c r="AX855" s="175"/>
      <c r="AY855" s="175"/>
      <c r="AZ855" s="175"/>
      <c r="BA855" s="175"/>
      <c r="BB855" s="175"/>
      <c r="BC855" s="175"/>
      <c r="BD855" s="175"/>
      <c r="BE855" s="175"/>
      <c r="BF855" s="175"/>
      <c r="BG855" s="175"/>
      <c r="BH855" s="175"/>
    </row>
    <row r="856" spans="1:60" outlineLevel="1">
      <c r="A856" s="220"/>
      <c r="B856" s="213"/>
      <c r="C856" s="233" t="s">
        <v>1043</v>
      </c>
      <c r="D856" s="217"/>
      <c r="E856" s="241">
        <v>290.05200000000002</v>
      </c>
      <c r="F856" s="219"/>
      <c r="G856" s="222"/>
      <c r="H856" s="175"/>
      <c r="I856" s="175"/>
      <c r="J856" s="175"/>
      <c r="K856" s="175"/>
      <c r="L856" s="175"/>
      <c r="M856" s="175"/>
      <c r="N856" s="175"/>
      <c r="O856" s="175"/>
      <c r="P856" s="175"/>
      <c r="Q856" s="175"/>
      <c r="R856" s="175"/>
      <c r="S856" s="175"/>
      <c r="T856" s="175"/>
      <c r="U856" s="175"/>
      <c r="V856" s="175"/>
      <c r="W856" s="175"/>
      <c r="X856" s="175"/>
      <c r="Y856" s="175"/>
      <c r="Z856" s="175"/>
      <c r="AA856" s="175"/>
      <c r="AB856" s="175"/>
      <c r="AC856" s="175"/>
      <c r="AD856" s="175"/>
      <c r="AE856" s="175"/>
      <c r="AF856" s="175"/>
      <c r="AG856" s="175"/>
      <c r="AH856" s="175"/>
      <c r="AI856" s="175"/>
      <c r="AJ856" s="175"/>
      <c r="AK856" s="175"/>
      <c r="AL856" s="175"/>
      <c r="AM856" s="175"/>
      <c r="AN856" s="175"/>
      <c r="AO856" s="175"/>
      <c r="AP856" s="175"/>
      <c r="AQ856" s="175"/>
      <c r="AR856" s="175"/>
      <c r="AS856" s="175"/>
      <c r="AT856" s="175"/>
      <c r="AU856" s="175"/>
      <c r="AV856" s="175"/>
      <c r="AW856" s="175"/>
      <c r="AX856" s="175"/>
      <c r="AY856" s="175"/>
      <c r="AZ856" s="175"/>
      <c r="BA856" s="175"/>
      <c r="BB856" s="175"/>
      <c r="BC856" s="175"/>
      <c r="BD856" s="175"/>
      <c r="BE856" s="175"/>
      <c r="BF856" s="175"/>
      <c r="BG856" s="175"/>
      <c r="BH856" s="175"/>
    </row>
    <row r="857" spans="1:60" outlineLevel="1">
      <c r="A857" s="220"/>
      <c r="B857" s="213"/>
      <c r="C857" s="233" t="s">
        <v>988</v>
      </c>
      <c r="D857" s="217"/>
      <c r="E857" s="241"/>
      <c r="F857" s="219"/>
      <c r="G857" s="222"/>
      <c r="H857" s="175"/>
      <c r="I857" s="175"/>
      <c r="J857" s="175"/>
      <c r="K857" s="175"/>
      <c r="L857" s="175"/>
      <c r="M857" s="175"/>
      <c r="N857" s="175"/>
      <c r="O857" s="175"/>
      <c r="P857" s="175"/>
      <c r="Q857" s="175"/>
      <c r="R857" s="175"/>
      <c r="S857" s="175"/>
      <c r="T857" s="175"/>
      <c r="U857" s="175"/>
      <c r="V857" s="175"/>
      <c r="W857" s="175"/>
      <c r="X857" s="175"/>
      <c r="Y857" s="175"/>
      <c r="Z857" s="175"/>
      <c r="AA857" s="175"/>
      <c r="AB857" s="175"/>
      <c r="AC857" s="175"/>
      <c r="AD857" s="175"/>
      <c r="AE857" s="175"/>
      <c r="AF857" s="175"/>
      <c r="AG857" s="175"/>
      <c r="AH857" s="175"/>
      <c r="AI857" s="175"/>
      <c r="AJ857" s="175"/>
      <c r="AK857" s="175"/>
      <c r="AL857" s="175"/>
      <c r="AM857" s="175"/>
      <c r="AN857" s="175"/>
      <c r="AO857" s="175"/>
      <c r="AP857" s="175"/>
      <c r="AQ857" s="175"/>
      <c r="AR857" s="175"/>
      <c r="AS857" s="175"/>
      <c r="AT857" s="175"/>
      <c r="AU857" s="175"/>
      <c r="AV857" s="175"/>
      <c r="AW857" s="175"/>
      <c r="AX857" s="175"/>
      <c r="AY857" s="175"/>
      <c r="AZ857" s="175"/>
      <c r="BA857" s="175"/>
      <c r="BB857" s="175"/>
      <c r="BC857" s="175"/>
      <c r="BD857" s="175"/>
      <c r="BE857" s="175"/>
      <c r="BF857" s="175"/>
      <c r="BG857" s="175"/>
      <c r="BH857" s="175"/>
    </row>
    <row r="858" spans="1:60" outlineLevel="1">
      <c r="A858" s="220"/>
      <c r="B858" s="213"/>
      <c r="C858" s="233" t="s">
        <v>1044</v>
      </c>
      <c r="D858" s="217"/>
      <c r="E858" s="241">
        <v>26.376000000000001</v>
      </c>
      <c r="F858" s="219"/>
      <c r="G858" s="222"/>
      <c r="H858" s="175"/>
      <c r="I858" s="175"/>
      <c r="J858" s="175"/>
      <c r="K858" s="175"/>
      <c r="L858" s="175"/>
      <c r="M858" s="175"/>
      <c r="N858" s="175"/>
      <c r="O858" s="175"/>
      <c r="P858" s="175"/>
      <c r="Q858" s="175"/>
      <c r="R858" s="175"/>
      <c r="S858" s="175"/>
      <c r="T858" s="175"/>
      <c r="U858" s="175"/>
      <c r="V858" s="175"/>
      <c r="W858" s="175"/>
      <c r="X858" s="175"/>
      <c r="Y858" s="175"/>
      <c r="Z858" s="175"/>
      <c r="AA858" s="175"/>
      <c r="AB858" s="175"/>
      <c r="AC858" s="175"/>
      <c r="AD858" s="175"/>
      <c r="AE858" s="175"/>
      <c r="AF858" s="175"/>
      <c r="AG858" s="175"/>
      <c r="AH858" s="175"/>
      <c r="AI858" s="175"/>
      <c r="AJ858" s="175"/>
      <c r="AK858" s="175"/>
      <c r="AL858" s="175"/>
      <c r="AM858" s="175"/>
      <c r="AN858" s="175"/>
      <c r="AO858" s="175"/>
      <c r="AP858" s="175"/>
      <c r="AQ858" s="175"/>
      <c r="AR858" s="175"/>
      <c r="AS858" s="175"/>
      <c r="AT858" s="175"/>
      <c r="AU858" s="175"/>
      <c r="AV858" s="175"/>
      <c r="AW858" s="175"/>
      <c r="AX858" s="175"/>
      <c r="AY858" s="175"/>
      <c r="AZ858" s="175"/>
      <c r="BA858" s="175"/>
      <c r="BB858" s="175"/>
      <c r="BC858" s="175"/>
      <c r="BD858" s="175"/>
      <c r="BE858" s="175"/>
      <c r="BF858" s="175"/>
      <c r="BG858" s="175"/>
      <c r="BH858" s="175"/>
    </row>
    <row r="859" spans="1:60" outlineLevel="1">
      <c r="A859" s="220"/>
      <c r="B859" s="213"/>
      <c r="C859" s="233" t="s">
        <v>1045</v>
      </c>
      <c r="D859" s="217"/>
      <c r="E859" s="241">
        <v>14.742000000000001</v>
      </c>
      <c r="F859" s="219"/>
      <c r="G859" s="222"/>
      <c r="H859" s="175"/>
      <c r="I859" s="175"/>
      <c r="J859" s="175"/>
      <c r="K859" s="175"/>
      <c r="L859" s="175"/>
      <c r="M859" s="175"/>
      <c r="N859" s="175"/>
      <c r="O859" s="175"/>
      <c r="P859" s="175"/>
      <c r="Q859" s="175"/>
      <c r="R859" s="175"/>
      <c r="S859" s="175"/>
      <c r="T859" s="175"/>
      <c r="U859" s="175"/>
      <c r="V859" s="175"/>
      <c r="W859" s="175"/>
      <c r="X859" s="175"/>
      <c r="Y859" s="175"/>
      <c r="Z859" s="175"/>
      <c r="AA859" s="175"/>
      <c r="AB859" s="175"/>
      <c r="AC859" s="175"/>
      <c r="AD859" s="175"/>
      <c r="AE859" s="175"/>
      <c r="AF859" s="175"/>
      <c r="AG859" s="175"/>
      <c r="AH859" s="175"/>
      <c r="AI859" s="175"/>
      <c r="AJ859" s="175"/>
      <c r="AK859" s="175"/>
      <c r="AL859" s="175"/>
      <c r="AM859" s="175"/>
      <c r="AN859" s="175"/>
      <c r="AO859" s="175"/>
      <c r="AP859" s="175"/>
      <c r="AQ859" s="175"/>
      <c r="AR859" s="175"/>
      <c r="AS859" s="175"/>
      <c r="AT859" s="175"/>
      <c r="AU859" s="175"/>
      <c r="AV859" s="175"/>
      <c r="AW859" s="175"/>
      <c r="AX859" s="175"/>
      <c r="AY859" s="175"/>
      <c r="AZ859" s="175"/>
      <c r="BA859" s="175"/>
      <c r="BB859" s="175"/>
      <c r="BC859" s="175"/>
      <c r="BD859" s="175"/>
      <c r="BE859" s="175"/>
      <c r="BF859" s="175"/>
      <c r="BG859" s="175"/>
      <c r="BH859" s="175"/>
    </row>
    <row r="860" spans="1:60" outlineLevel="1">
      <c r="A860" s="220"/>
      <c r="B860" s="213"/>
      <c r="C860" s="233" t="s">
        <v>1046</v>
      </c>
      <c r="D860" s="217"/>
      <c r="E860" s="241">
        <v>372.27749999999997</v>
      </c>
      <c r="F860" s="219"/>
      <c r="G860" s="222"/>
      <c r="H860" s="175"/>
      <c r="I860" s="175"/>
      <c r="J860" s="175"/>
      <c r="K860" s="175"/>
      <c r="L860" s="175"/>
      <c r="M860" s="175"/>
      <c r="N860" s="175"/>
      <c r="O860" s="175"/>
      <c r="P860" s="175"/>
      <c r="Q860" s="175"/>
      <c r="R860" s="175"/>
      <c r="S860" s="175"/>
      <c r="T860" s="175"/>
      <c r="U860" s="175"/>
      <c r="V860" s="175"/>
      <c r="W860" s="175"/>
      <c r="X860" s="175"/>
      <c r="Y860" s="175"/>
      <c r="Z860" s="175"/>
      <c r="AA860" s="175"/>
      <c r="AB860" s="175"/>
      <c r="AC860" s="175"/>
      <c r="AD860" s="175"/>
      <c r="AE860" s="175"/>
      <c r="AF860" s="175"/>
      <c r="AG860" s="175"/>
      <c r="AH860" s="175"/>
      <c r="AI860" s="175"/>
      <c r="AJ860" s="175"/>
      <c r="AK860" s="175"/>
      <c r="AL860" s="175"/>
      <c r="AM860" s="175"/>
      <c r="AN860" s="175"/>
      <c r="AO860" s="175"/>
      <c r="AP860" s="175"/>
      <c r="AQ860" s="175"/>
      <c r="AR860" s="175"/>
      <c r="AS860" s="175"/>
      <c r="AT860" s="175"/>
      <c r="AU860" s="175"/>
      <c r="AV860" s="175"/>
      <c r="AW860" s="175"/>
      <c r="AX860" s="175"/>
      <c r="AY860" s="175"/>
      <c r="AZ860" s="175"/>
      <c r="BA860" s="175"/>
      <c r="BB860" s="175"/>
      <c r="BC860" s="175"/>
      <c r="BD860" s="175"/>
      <c r="BE860" s="175"/>
      <c r="BF860" s="175"/>
      <c r="BG860" s="175"/>
      <c r="BH860" s="175"/>
    </row>
    <row r="861" spans="1:60" outlineLevel="1">
      <c r="A861" s="220">
        <v>227</v>
      </c>
      <c r="B861" s="213" t="s">
        <v>1047</v>
      </c>
      <c r="C861" s="231" t="s">
        <v>1048</v>
      </c>
      <c r="D861" s="215" t="s">
        <v>164</v>
      </c>
      <c r="E861" s="239">
        <v>48.247500000000002</v>
      </c>
      <c r="F861" s="219"/>
      <c r="G861" s="222">
        <f>E861*F861</f>
        <v>0</v>
      </c>
      <c r="H861" s="175"/>
      <c r="I861" s="175"/>
      <c r="J861" s="175"/>
      <c r="K861" s="175"/>
      <c r="L861" s="175"/>
      <c r="M861" s="175"/>
      <c r="N861" s="175"/>
      <c r="O861" s="175"/>
      <c r="P861" s="175"/>
      <c r="Q861" s="175"/>
      <c r="R861" s="175"/>
      <c r="S861" s="175"/>
      <c r="T861" s="175"/>
      <c r="U861" s="175"/>
      <c r="V861" s="175"/>
      <c r="W861" s="175"/>
      <c r="X861" s="175"/>
      <c r="Y861" s="175"/>
      <c r="Z861" s="175"/>
      <c r="AA861" s="175"/>
      <c r="AB861" s="175"/>
      <c r="AC861" s="175"/>
      <c r="AD861" s="175"/>
      <c r="AE861" s="175"/>
      <c r="AF861" s="175"/>
      <c r="AG861" s="175"/>
      <c r="AH861" s="175"/>
      <c r="AI861" s="175"/>
      <c r="AJ861" s="175"/>
      <c r="AK861" s="175"/>
      <c r="AL861" s="175"/>
      <c r="AM861" s="175"/>
      <c r="AN861" s="175"/>
      <c r="AO861" s="175"/>
      <c r="AP861" s="175"/>
      <c r="AQ861" s="175"/>
      <c r="AR861" s="175"/>
      <c r="AS861" s="175"/>
      <c r="AT861" s="175"/>
      <c r="AU861" s="175"/>
      <c r="AV861" s="175"/>
      <c r="AW861" s="175"/>
      <c r="AX861" s="175"/>
      <c r="AY861" s="175"/>
      <c r="AZ861" s="175"/>
      <c r="BA861" s="175"/>
      <c r="BB861" s="175"/>
      <c r="BC861" s="175"/>
      <c r="BD861" s="175"/>
      <c r="BE861" s="175"/>
      <c r="BF861" s="175"/>
      <c r="BG861" s="175"/>
      <c r="BH861" s="175"/>
    </row>
    <row r="862" spans="1:60" outlineLevel="1">
      <c r="A862" s="220"/>
      <c r="B862" s="213"/>
      <c r="C862" s="233" t="s">
        <v>1049</v>
      </c>
      <c r="D862" s="217"/>
      <c r="E862" s="241">
        <v>18.417000000000002</v>
      </c>
      <c r="F862" s="219"/>
      <c r="G862" s="222"/>
      <c r="H862" s="175"/>
      <c r="I862" s="175"/>
      <c r="J862" s="175"/>
      <c r="K862" s="175"/>
      <c r="L862" s="175"/>
      <c r="M862" s="175"/>
      <c r="N862" s="175"/>
      <c r="O862" s="175"/>
      <c r="P862" s="175"/>
      <c r="Q862" s="175"/>
      <c r="R862" s="175"/>
      <c r="S862" s="175"/>
      <c r="T862" s="175"/>
      <c r="U862" s="175"/>
      <c r="V862" s="175"/>
      <c r="W862" s="175"/>
      <c r="X862" s="175"/>
      <c r="Y862" s="175"/>
      <c r="Z862" s="175"/>
      <c r="AA862" s="175"/>
      <c r="AB862" s="175"/>
      <c r="AC862" s="175"/>
      <c r="AD862" s="175"/>
      <c r="AE862" s="175"/>
      <c r="AF862" s="175"/>
      <c r="AG862" s="175"/>
      <c r="AH862" s="175"/>
      <c r="AI862" s="175"/>
      <c r="AJ862" s="175"/>
      <c r="AK862" s="175"/>
      <c r="AL862" s="175"/>
      <c r="AM862" s="175"/>
      <c r="AN862" s="175"/>
      <c r="AO862" s="175"/>
      <c r="AP862" s="175"/>
      <c r="AQ862" s="175"/>
      <c r="AR862" s="175"/>
      <c r="AS862" s="175"/>
      <c r="AT862" s="175"/>
      <c r="AU862" s="175"/>
      <c r="AV862" s="175"/>
      <c r="AW862" s="175"/>
      <c r="AX862" s="175"/>
      <c r="AY862" s="175"/>
      <c r="AZ862" s="175"/>
      <c r="BA862" s="175"/>
      <c r="BB862" s="175"/>
      <c r="BC862" s="175"/>
      <c r="BD862" s="175"/>
      <c r="BE862" s="175"/>
      <c r="BF862" s="175"/>
      <c r="BG862" s="175"/>
      <c r="BH862" s="175"/>
    </row>
    <row r="863" spans="1:60" outlineLevel="1">
      <c r="A863" s="220"/>
      <c r="B863" s="213"/>
      <c r="C863" s="233" t="s">
        <v>1050</v>
      </c>
      <c r="D863" s="217"/>
      <c r="E863" s="241">
        <v>22.5015</v>
      </c>
      <c r="F863" s="219"/>
      <c r="G863" s="222"/>
      <c r="H863" s="175"/>
      <c r="I863" s="175"/>
      <c r="J863" s="175"/>
      <c r="K863" s="175"/>
      <c r="L863" s="175"/>
      <c r="M863" s="175"/>
      <c r="N863" s="175"/>
      <c r="O863" s="175"/>
      <c r="P863" s="175"/>
      <c r="Q863" s="175"/>
      <c r="R863" s="175"/>
      <c r="S863" s="175"/>
      <c r="T863" s="175"/>
      <c r="U863" s="175"/>
      <c r="V863" s="175"/>
      <c r="W863" s="175"/>
      <c r="X863" s="175"/>
      <c r="Y863" s="175"/>
      <c r="Z863" s="175"/>
      <c r="AA863" s="175"/>
      <c r="AB863" s="175"/>
      <c r="AC863" s="175"/>
      <c r="AD863" s="175"/>
      <c r="AE863" s="175"/>
      <c r="AF863" s="175"/>
      <c r="AG863" s="175"/>
      <c r="AH863" s="175"/>
      <c r="AI863" s="175"/>
      <c r="AJ863" s="175"/>
      <c r="AK863" s="175"/>
      <c r="AL863" s="175"/>
      <c r="AM863" s="175"/>
      <c r="AN863" s="175"/>
      <c r="AO863" s="175"/>
      <c r="AP863" s="175"/>
      <c r="AQ863" s="175"/>
      <c r="AR863" s="175"/>
      <c r="AS863" s="175"/>
      <c r="AT863" s="175"/>
      <c r="AU863" s="175"/>
      <c r="AV863" s="175"/>
      <c r="AW863" s="175"/>
      <c r="AX863" s="175"/>
      <c r="AY863" s="175"/>
      <c r="AZ863" s="175"/>
      <c r="BA863" s="175"/>
      <c r="BB863" s="175"/>
      <c r="BC863" s="175"/>
      <c r="BD863" s="175"/>
      <c r="BE863" s="175"/>
      <c r="BF863" s="175"/>
      <c r="BG863" s="175"/>
      <c r="BH863" s="175"/>
    </row>
    <row r="864" spans="1:60" outlineLevel="1">
      <c r="A864" s="220"/>
      <c r="B864" s="213"/>
      <c r="C864" s="233" t="s">
        <v>1051</v>
      </c>
      <c r="D864" s="217"/>
      <c r="E864" s="241">
        <v>6.1950000000000003</v>
      </c>
      <c r="F864" s="219"/>
      <c r="G864" s="222"/>
      <c r="H864" s="175"/>
      <c r="I864" s="175"/>
      <c r="J864" s="175"/>
      <c r="K864" s="175"/>
      <c r="L864" s="175"/>
      <c r="M864" s="175"/>
      <c r="N864" s="175"/>
      <c r="O864" s="175"/>
      <c r="P864" s="175"/>
      <c r="Q864" s="175"/>
      <c r="R864" s="175"/>
      <c r="S864" s="175"/>
      <c r="T864" s="175"/>
      <c r="U864" s="175"/>
      <c r="V864" s="175"/>
      <c r="W864" s="175"/>
      <c r="X864" s="175"/>
      <c r="Y864" s="175"/>
      <c r="Z864" s="175"/>
      <c r="AA864" s="175"/>
      <c r="AB864" s="175"/>
      <c r="AC864" s="175"/>
      <c r="AD864" s="175"/>
      <c r="AE864" s="175"/>
      <c r="AF864" s="175"/>
      <c r="AG864" s="175"/>
      <c r="AH864" s="175"/>
      <c r="AI864" s="175"/>
      <c r="AJ864" s="175"/>
      <c r="AK864" s="175"/>
      <c r="AL864" s="175"/>
      <c r="AM864" s="175"/>
      <c r="AN864" s="175"/>
      <c r="AO864" s="175"/>
      <c r="AP864" s="175"/>
      <c r="AQ864" s="175"/>
      <c r="AR864" s="175"/>
      <c r="AS864" s="175"/>
      <c r="AT864" s="175"/>
      <c r="AU864" s="175"/>
      <c r="AV864" s="175"/>
      <c r="AW864" s="175"/>
      <c r="AX864" s="175"/>
      <c r="AY864" s="175"/>
      <c r="AZ864" s="175"/>
      <c r="BA864" s="175"/>
      <c r="BB864" s="175"/>
      <c r="BC864" s="175"/>
      <c r="BD864" s="175"/>
      <c r="BE864" s="175"/>
      <c r="BF864" s="175"/>
      <c r="BG864" s="175"/>
      <c r="BH864" s="175"/>
    </row>
    <row r="865" spans="1:60" outlineLevel="1">
      <c r="A865" s="220"/>
      <c r="B865" s="213"/>
      <c r="C865" s="233" t="s">
        <v>1052</v>
      </c>
      <c r="D865" s="217"/>
      <c r="E865" s="241">
        <v>1.1339999999999999</v>
      </c>
      <c r="F865" s="219"/>
      <c r="G865" s="222"/>
      <c r="H865" s="175"/>
      <c r="I865" s="175"/>
      <c r="J865" s="175"/>
      <c r="K865" s="175"/>
      <c r="L865" s="175"/>
      <c r="M865" s="175"/>
      <c r="N865" s="175"/>
      <c r="O865" s="175"/>
      <c r="P865" s="175"/>
      <c r="Q865" s="175"/>
      <c r="R865" s="175"/>
      <c r="S865" s="175"/>
      <c r="T865" s="175"/>
      <c r="U865" s="175"/>
      <c r="V865" s="175"/>
      <c r="W865" s="175"/>
      <c r="X865" s="175"/>
      <c r="Y865" s="175"/>
      <c r="Z865" s="175"/>
      <c r="AA865" s="175"/>
      <c r="AB865" s="175"/>
      <c r="AC865" s="175"/>
      <c r="AD865" s="175"/>
      <c r="AE865" s="175"/>
      <c r="AF865" s="175"/>
      <c r="AG865" s="175"/>
      <c r="AH865" s="175"/>
      <c r="AI865" s="175"/>
      <c r="AJ865" s="175"/>
      <c r="AK865" s="175"/>
      <c r="AL865" s="175"/>
      <c r="AM865" s="175"/>
      <c r="AN865" s="175"/>
      <c r="AO865" s="175"/>
      <c r="AP865" s="175"/>
      <c r="AQ865" s="175"/>
      <c r="AR865" s="175"/>
      <c r="AS865" s="175"/>
      <c r="AT865" s="175"/>
      <c r="AU865" s="175"/>
      <c r="AV865" s="175"/>
      <c r="AW865" s="175"/>
      <c r="AX865" s="175"/>
      <c r="AY865" s="175"/>
      <c r="AZ865" s="175"/>
      <c r="BA865" s="175"/>
      <c r="BB865" s="175"/>
      <c r="BC865" s="175"/>
      <c r="BD865" s="175"/>
      <c r="BE865" s="175"/>
      <c r="BF865" s="175"/>
      <c r="BG865" s="175"/>
      <c r="BH865" s="175"/>
    </row>
    <row r="866" spans="1:60" ht="22.5" outlineLevel="1">
      <c r="A866" s="220">
        <v>228</v>
      </c>
      <c r="B866" s="213" t="s">
        <v>1053</v>
      </c>
      <c r="C866" s="231" t="s">
        <v>1054</v>
      </c>
      <c r="D866" s="215" t="s">
        <v>1055</v>
      </c>
      <c r="E866" s="239">
        <v>160.721</v>
      </c>
      <c r="F866" s="219"/>
      <c r="G866" s="222">
        <f>E866*F866</f>
        <v>0</v>
      </c>
      <c r="H866" s="175"/>
      <c r="I866" s="175"/>
      <c r="J866" s="175"/>
      <c r="K866" s="175"/>
      <c r="L866" s="175"/>
      <c r="M866" s="175"/>
      <c r="N866" s="175"/>
      <c r="O866" s="175"/>
      <c r="P866" s="175"/>
      <c r="Q866" s="175"/>
      <c r="R866" s="175"/>
      <c r="S866" s="175"/>
      <c r="T866" s="175"/>
      <c r="U866" s="175"/>
      <c r="V866" s="175"/>
      <c r="W866" s="175"/>
      <c r="X866" s="175"/>
      <c r="Y866" s="175"/>
      <c r="Z866" s="175"/>
      <c r="AA866" s="175"/>
      <c r="AB866" s="175"/>
      <c r="AC866" s="175"/>
      <c r="AD866" s="175"/>
      <c r="AE866" s="175"/>
      <c r="AF866" s="175"/>
      <c r="AG866" s="175"/>
      <c r="AH866" s="175"/>
      <c r="AI866" s="175"/>
      <c r="AJ866" s="175"/>
      <c r="AK866" s="175"/>
      <c r="AL866" s="175"/>
      <c r="AM866" s="175"/>
      <c r="AN866" s="175"/>
      <c r="AO866" s="175"/>
      <c r="AP866" s="175"/>
      <c r="AQ866" s="175"/>
      <c r="AR866" s="175"/>
      <c r="AS866" s="175"/>
      <c r="AT866" s="175"/>
      <c r="AU866" s="175"/>
      <c r="AV866" s="175"/>
      <c r="AW866" s="175"/>
      <c r="AX866" s="175"/>
      <c r="AY866" s="175"/>
      <c r="AZ866" s="175"/>
      <c r="BA866" s="175"/>
      <c r="BB866" s="175"/>
      <c r="BC866" s="175"/>
      <c r="BD866" s="175"/>
      <c r="BE866" s="175"/>
      <c r="BF866" s="175"/>
      <c r="BG866" s="175"/>
      <c r="BH866" s="175"/>
    </row>
    <row r="867" spans="1:60" outlineLevel="1">
      <c r="A867" s="220"/>
      <c r="B867" s="213"/>
      <c r="C867" s="307" t="s">
        <v>712</v>
      </c>
      <c r="D867" s="308"/>
      <c r="E867" s="309"/>
      <c r="F867" s="310"/>
      <c r="G867" s="311"/>
      <c r="H867" s="175"/>
      <c r="I867" s="175"/>
      <c r="J867" s="175"/>
      <c r="K867" s="175"/>
      <c r="L867" s="175"/>
      <c r="M867" s="175"/>
      <c r="N867" s="175"/>
      <c r="O867" s="175"/>
      <c r="P867" s="175"/>
      <c r="Q867" s="175"/>
      <c r="R867" s="175"/>
      <c r="S867" s="175"/>
      <c r="T867" s="175"/>
      <c r="U867" s="175"/>
      <c r="V867" s="175"/>
      <c r="W867" s="175"/>
      <c r="X867" s="175"/>
      <c r="Y867" s="175"/>
      <c r="Z867" s="175"/>
      <c r="AA867" s="175"/>
      <c r="AB867" s="175"/>
      <c r="AC867" s="175"/>
      <c r="AD867" s="175"/>
      <c r="AE867" s="175"/>
      <c r="AF867" s="175"/>
      <c r="AG867" s="175"/>
      <c r="AH867" s="175"/>
      <c r="AI867" s="175"/>
      <c r="AJ867" s="175"/>
      <c r="AK867" s="175"/>
      <c r="AL867" s="175"/>
      <c r="AM867" s="175"/>
      <c r="AN867" s="175"/>
      <c r="AO867" s="175"/>
      <c r="AP867" s="175"/>
      <c r="AQ867" s="175"/>
      <c r="AR867" s="175"/>
      <c r="AS867" s="175"/>
      <c r="AT867" s="175"/>
      <c r="AU867" s="175"/>
      <c r="AV867" s="175"/>
      <c r="AW867" s="175"/>
      <c r="AX867" s="175"/>
      <c r="AY867" s="175"/>
      <c r="AZ867" s="175"/>
      <c r="BA867" s="212" t="str">
        <f>C867</f>
        <v>výkaz výměr viz předcházející položka</v>
      </c>
      <c r="BB867" s="175"/>
      <c r="BC867" s="175"/>
      <c r="BD867" s="175"/>
      <c r="BE867" s="175"/>
      <c r="BF867" s="175"/>
      <c r="BG867" s="175"/>
      <c r="BH867" s="175"/>
    </row>
    <row r="868" spans="1:60" outlineLevel="1">
      <c r="A868" s="220"/>
      <c r="B868" s="213"/>
      <c r="C868" s="233" t="s">
        <v>1056</v>
      </c>
      <c r="D868" s="217"/>
      <c r="E868" s="241">
        <v>160.721</v>
      </c>
      <c r="F868" s="219"/>
      <c r="G868" s="222"/>
      <c r="H868" s="175"/>
      <c r="I868" s="175"/>
      <c r="J868" s="175"/>
      <c r="K868" s="175"/>
      <c r="L868" s="175"/>
      <c r="M868" s="175"/>
      <c r="N868" s="175"/>
      <c r="O868" s="175"/>
      <c r="P868" s="175"/>
      <c r="Q868" s="175"/>
      <c r="R868" s="175"/>
      <c r="S868" s="175"/>
      <c r="T868" s="175"/>
      <c r="U868" s="175"/>
      <c r="V868" s="175"/>
      <c r="W868" s="175"/>
      <c r="X868" s="175"/>
      <c r="Y868" s="175"/>
      <c r="Z868" s="175"/>
      <c r="AA868" s="175"/>
      <c r="AB868" s="175"/>
      <c r="AC868" s="175"/>
      <c r="AD868" s="175"/>
      <c r="AE868" s="175"/>
      <c r="AF868" s="175"/>
      <c r="AG868" s="175"/>
      <c r="AH868" s="175"/>
      <c r="AI868" s="175"/>
      <c r="AJ868" s="175"/>
      <c r="AK868" s="175"/>
      <c r="AL868" s="175"/>
      <c r="AM868" s="175"/>
      <c r="AN868" s="175"/>
      <c r="AO868" s="175"/>
      <c r="AP868" s="175"/>
      <c r="AQ868" s="175"/>
      <c r="AR868" s="175"/>
      <c r="AS868" s="175"/>
      <c r="AT868" s="175"/>
      <c r="AU868" s="175"/>
      <c r="AV868" s="175"/>
      <c r="AW868" s="175"/>
      <c r="AX868" s="175"/>
      <c r="AY868" s="175"/>
      <c r="AZ868" s="175"/>
      <c r="BA868" s="175"/>
      <c r="BB868" s="175"/>
      <c r="BC868" s="175"/>
      <c r="BD868" s="175"/>
      <c r="BE868" s="175"/>
      <c r="BF868" s="175"/>
      <c r="BG868" s="175"/>
      <c r="BH868" s="175"/>
    </row>
    <row r="869" spans="1:60" outlineLevel="1">
      <c r="A869" s="220">
        <v>229</v>
      </c>
      <c r="B869" s="213" t="s">
        <v>1057</v>
      </c>
      <c r="C869" s="231" t="s">
        <v>1058</v>
      </c>
      <c r="D869" s="215" t="s">
        <v>345</v>
      </c>
      <c r="E869" s="239">
        <v>5.1407600000000002</v>
      </c>
      <c r="F869" s="219"/>
      <c r="G869" s="222">
        <f>E869*F869</f>
        <v>0</v>
      </c>
      <c r="H869" s="175"/>
      <c r="I869" s="175"/>
      <c r="J869" s="175"/>
      <c r="K869" s="175"/>
      <c r="L869" s="175"/>
      <c r="M869" s="175"/>
      <c r="N869" s="175"/>
      <c r="O869" s="175"/>
      <c r="P869" s="175"/>
      <c r="Q869" s="175"/>
      <c r="R869" s="175"/>
      <c r="S869" s="175"/>
      <c r="T869" s="175"/>
      <c r="U869" s="175"/>
      <c r="V869" s="175"/>
      <c r="W869" s="175"/>
      <c r="X869" s="175"/>
      <c r="Y869" s="175"/>
      <c r="Z869" s="175"/>
      <c r="AA869" s="175"/>
      <c r="AB869" s="175"/>
      <c r="AC869" s="175"/>
      <c r="AD869" s="175"/>
      <c r="AE869" s="175"/>
      <c r="AF869" s="175"/>
      <c r="AG869" s="175"/>
      <c r="AH869" s="175"/>
      <c r="AI869" s="175"/>
      <c r="AJ869" s="175"/>
      <c r="AK869" s="175"/>
      <c r="AL869" s="175"/>
      <c r="AM869" s="175"/>
      <c r="AN869" s="175"/>
      <c r="AO869" s="175"/>
      <c r="AP869" s="175"/>
      <c r="AQ869" s="175"/>
      <c r="AR869" s="175"/>
      <c r="AS869" s="175"/>
      <c r="AT869" s="175"/>
      <c r="AU869" s="175"/>
      <c r="AV869" s="175"/>
      <c r="AW869" s="175"/>
      <c r="AX869" s="175"/>
      <c r="AY869" s="175"/>
      <c r="AZ869" s="175"/>
      <c r="BA869" s="175"/>
      <c r="BB869" s="175"/>
      <c r="BC869" s="175"/>
      <c r="BD869" s="175"/>
      <c r="BE869" s="175"/>
      <c r="BF869" s="175"/>
      <c r="BG869" s="175"/>
      <c r="BH869" s="175"/>
    </row>
    <row r="870" spans="1:60">
      <c r="A870" s="221" t="s">
        <v>157</v>
      </c>
      <c r="B870" s="214" t="s">
        <v>116</v>
      </c>
      <c r="C870" s="232" t="s">
        <v>117</v>
      </c>
      <c r="D870" s="216"/>
      <c r="E870" s="240"/>
      <c r="F870" s="312">
        <f>SUM(G871:G877)</f>
        <v>0</v>
      </c>
      <c r="G870" s="313"/>
    </row>
    <row r="871" spans="1:60" ht="22.5" outlineLevel="1">
      <c r="A871" s="220">
        <v>230</v>
      </c>
      <c r="B871" s="213" t="s">
        <v>1059</v>
      </c>
      <c r="C871" s="231" t="s">
        <v>1060</v>
      </c>
      <c r="D871" s="215" t="s">
        <v>180</v>
      </c>
      <c r="E871" s="239">
        <v>27</v>
      </c>
      <c r="F871" s="219"/>
      <c r="G871" s="222">
        <f>E871*F871</f>
        <v>0</v>
      </c>
      <c r="H871" s="175"/>
      <c r="I871" s="175"/>
      <c r="J871" s="175"/>
      <c r="K871" s="175"/>
      <c r="L871" s="175"/>
      <c r="M871" s="175"/>
      <c r="N871" s="175"/>
      <c r="O871" s="175"/>
      <c r="P871" s="175"/>
      <c r="Q871" s="175"/>
      <c r="R871" s="175"/>
      <c r="S871" s="175"/>
      <c r="T871" s="175"/>
      <c r="U871" s="175"/>
      <c r="V871" s="175"/>
      <c r="W871" s="175"/>
      <c r="X871" s="175"/>
      <c r="Y871" s="175"/>
      <c r="Z871" s="175"/>
      <c r="AA871" s="175"/>
      <c r="AB871" s="175"/>
      <c r="AC871" s="175"/>
      <c r="AD871" s="175"/>
      <c r="AE871" s="175"/>
      <c r="AF871" s="175"/>
      <c r="AG871" s="175"/>
      <c r="AH871" s="175"/>
      <c r="AI871" s="175"/>
      <c r="AJ871" s="175"/>
      <c r="AK871" s="175"/>
      <c r="AL871" s="175"/>
      <c r="AM871" s="175"/>
      <c r="AN871" s="175"/>
      <c r="AO871" s="175"/>
      <c r="AP871" s="175"/>
      <c r="AQ871" s="175"/>
      <c r="AR871" s="175"/>
      <c r="AS871" s="175"/>
      <c r="AT871" s="175"/>
      <c r="AU871" s="175"/>
      <c r="AV871" s="175"/>
      <c r="AW871" s="175"/>
      <c r="AX871" s="175"/>
      <c r="AY871" s="175"/>
      <c r="AZ871" s="175"/>
      <c r="BA871" s="175"/>
      <c r="BB871" s="175"/>
      <c r="BC871" s="175"/>
      <c r="BD871" s="175"/>
      <c r="BE871" s="175"/>
      <c r="BF871" s="175"/>
      <c r="BG871" s="175"/>
      <c r="BH871" s="175"/>
    </row>
    <row r="872" spans="1:60" outlineLevel="1">
      <c r="A872" s="220"/>
      <c r="B872" s="213"/>
      <c r="C872" s="307" t="s">
        <v>1061</v>
      </c>
      <c r="D872" s="308"/>
      <c r="E872" s="309"/>
      <c r="F872" s="310"/>
      <c r="G872" s="311"/>
      <c r="H872" s="175"/>
      <c r="I872" s="175"/>
      <c r="J872" s="175"/>
      <c r="K872" s="175"/>
      <c r="L872" s="175"/>
      <c r="M872" s="175"/>
      <c r="N872" s="175"/>
      <c r="O872" s="175"/>
      <c r="P872" s="175"/>
      <c r="Q872" s="175"/>
      <c r="R872" s="175"/>
      <c r="S872" s="175"/>
      <c r="T872" s="175"/>
      <c r="U872" s="175"/>
      <c r="V872" s="175"/>
      <c r="W872" s="175"/>
      <c r="X872" s="175"/>
      <c r="Y872" s="175"/>
      <c r="Z872" s="175"/>
      <c r="AA872" s="175"/>
      <c r="AB872" s="175"/>
      <c r="AC872" s="175"/>
      <c r="AD872" s="175"/>
      <c r="AE872" s="175"/>
      <c r="AF872" s="175"/>
      <c r="AG872" s="175"/>
      <c r="AH872" s="175"/>
      <c r="AI872" s="175"/>
      <c r="AJ872" s="175"/>
      <c r="AK872" s="175"/>
      <c r="AL872" s="175"/>
      <c r="AM872" s="175"/>
      <c r="AN872" s="175"/>
      <c r="AO872" s="175"/>
      <c r="AP872" s="175"/>
      <c r="AQ872" s="175"/>
      <c r="AR872" s="175"/>
      <c r="AS872" s="175"/>
      <c r="AT872" s="175"/>
      <c r="AU872" s="175"/>
      <c r="AV872" s="175"/>
      <c r="AW872" s="175"/>
      <c r="AX872" s="175"/>
      <c r="AY872" s="175"/>
      <c r="AZ872" s="175"/>
      <c r="BA872" s="212" t="str">
        <f>C872</f>
        <v>včetně zedniké výpomoci a spojovacích prostředků.</v>
      </c>
      <c r="BB872" s="175"/>
      <c r="BC872" s="175"/>
      <c r="BD872" s="175"/>
      <c r="BE872" s="175"/>
      <c r="BF872" s="175"/>
      <c r="BG872" s="175"/>
      <c r="BH872" s="175"/>
    </row>
    <row r="873" spans="1:60" ht="22.5" outlineLevel="1">
      <c r="A873" s="220">
        <v>231</v>
      </c>
      <c r="B873" s="213" t="s">
        <v>1062</v>
      </c>
      <c r="C873" s="231" t="s">
        <v>1063</v>
      </c>
      <c r="D873" s="215" t="s">
        <v>180</v>
      </c>
      <c r="E873" s="239">
        <v>4</v>
      </c>
      <c r="F873" s="219"/>
      <c r="G873" s="222">
        <f>E873*F873</f>
        <v>0</v>
      </c>
      <c r="H873" s="175"/>
      <c r="I873" s="175"/>
      <c r="J873" s="175"/>
      <c r="K873" s="175"/>
      <c r="L873" s="175"/>
      <c r="M873" s="175"/>
      <c r="N873" s="175"/>
      <c r="O873" s="175"/>
      <c r="P873" s="175"/>
      <c r="Q873" s="175"/>
      <c r="R873" s="175"/>
      <c r="S873" s="175"/>
      <c r="T873" s="175"/>
      <c r="U873" s="175"/>
      <c r="V873" s="175"/>
      <c r="W873" s="175"/>
      <c r="X873" s="175"/>
      <c r="Y873" s="175"/>
      <c r="Z873" s="175"/>
      <c r="AA873" s="175"/>
      <c r="AB873" s="175"/>
      <c r="AC873" s="175"/>
      <c r="AD873" s="175"/>
      <c r="AE873" s="175"/>
      <c r="AF873" s="175"/>
      <c r="AG873" s="175"/>
      <c r="AH873" s="175"/>
      <c r="AI873" s="175"/>
      <c r="AJ873" s="175"/>
      <c r="AK873" s="175"/>
      <c r="AL873" s="175"/>
      <c r="AM873" s="175"/>
      <c r="AN873" s="175"/>
      <c r="AO873" s="175"/>
      <c r="AP873" s="175"/>
      <c r="AQ873" s="175"/>
      <c r="AR873" s="175"/>
      <c r="AS873" s="175"/>
      <c r="AT873" s="175"/>
      <c r="AU873" s="175"/>
      <c r="AV873" s="175"/>
      <c r="AW873" s="175"/>
      <c r="AX873" s="175"/>
      <c r="AY873" s="175"/>
      <c r="AZ873" s="175"/>
      <c r="BA873" s="175"/>
      <c r="BB873" s="175"/>
      <c r="BC873" s="175"/>
      <c r="BD873" s="175"/>
      <c r="BE873" s="175"/>
      <c r="BF873" s="175"/>
      <c r="BG873" s="175"/>
      <c r="BH873" s="175"/>
    </row>
    <row r="874" spans="1:60" outlineLevel="1">
      <c r="A874" s="220"/>
      <c r="B874" s="213"/>
      <c r="C874" s="307" t="s">
        <v>1064</v>
      </c>
      <c r="D874" s="308"/>
      <c r="E874" s="309"/>
      <c r="F874" s="310"/>
      <c r="G874" s="311"/>
      <c r="H874" s="175"/>
      <c r="I874" s="175"/>
      <c r="J874" s="175"/>
      <c r="K874" s="175"/>
      <c r="L874" s="175"/>
      <c r="M874" s="175"/>
      <c r="N874" s="175"/>
      <c r="O874" s="175"/>
      <c r="P874" s="175"/>
      <c r="Q874" s="175"/>
      <c r="R874" s="175"/>
      <c r="S874" s="175"/>
      <c r="T874" s="175"/>
      <c r="U874" s="175"/>
      <c r="V874" s="175"/>
      <c r="W874" s="175"/>
      <c r="X874" s="175"/>
      <c r="Y874" s="175"/>
      <c r="Z874" s="175"/>
      <c r="AA874" s="175"/>
      <c r="AB874" s="175"/>
      <c r="AC874" s="175"/>
      <c r="AD874" s="175"/>
      <c r="AE874" s="175"/>
      <c r="AF874" s="175"/>
      <c r="AG874" s="175"/>
      <c r="AH874" s="175"/>
      <c r="AI874" s="175"/>
      <c r="AJ874" s="175"/>
      <c r="AK874" s="175"/>
      <c r="AL874" s="175"/>
      <c r="AM874" s="175"/>
      <c r="AN874" s="175"/>
      <c r="AO874" s="175"/>
      <c r="AP874" s="175"/>
      <c r="AQ874" s="175"/>
      <c r="AR874" s="175"/>
      <c r="AS874" s="175"/>
      <c r="AT874" s="175"/>
      <c r="AU874" s="175"/>
      <c r="AV874" s="175"/>
      <c r="AW874" s="175"/>
      <c r="AX874" s="175"/>
      <c r="AY874" s="175"/>
      <c r="AZ874" s="175"/>
      <c r="BA874" s="212" t="str">
        <f>C874</f>
        <v>včetně těsnící hmoty.</v>
      </c>
      <c r="BB874" s="175"/>
      <c r="BC874" s="175"/>
      <c r="BD874" s="175"/>
      <c r="BE874" s="175"/>
      <c r="BF874" s="175"/>
      <c r="BG874" s="175"/>
      <c r="BH874" s="175"/>
    </row>
    <row r="875" spans="1:60" ht="22.5" outlineLevel="1">
      <c r="A875" s="220">
        <v>232</v>
      </c>
      <c r="B875" s="213" t="s">
        <v>1065</v>
      </c>
      <c r="C875" s="231" t="s">
        <v>1066</v>
      </c>
      <c r="D875" s="215" t="s">
        <v>180</v>
      </c>
      <c r="E875" s="239">
        <v>27</v>
      </c>
      <c r="F875" s="219"/>
      <c r="G875" s="222">
        <f>E875*F875</f>
        <v>0</v>
      </c>
      <c r="H875" s="175"/>
      <c r="I875" s="175"/>
      <c r="J875" s="175"/>
      <c r="K875" s="175"/>
      <c r="L875" s="175"/>
      <c r="M875" s="175"/>
      <c r="N875" s="175"/>
      <c r="O875" s="175"/>
      <c r="P875" s="175"/>
      <c r="Q875" s="175"/>
      <c r="R875" s="175"/>
      <c r="S875" s="175"/>
      <c r="T875" s="175"/>
      <c r="U875" s="175"/>
      <c r="V875" s="175"/>
      <c r="W875" s="175"/>
      <c r="X875" s="175"/>
      <c r="Y875" s="175"/>
      <c r="Z875" s="175"/>
      <c r="AA875" s="175"/>
      <c r="AB875" s="175"/>
      <c r="AC875" s="175"/>
      <c r="AD875" s="175"/>
      <c r="AE875" s="175"/>
      <c r="AF875" s="175"/>
      <c r="AG875" s="175"/>
      <c r="AH875" s="175"/>
      <c r="AI875" s="175"/>
      <c r="AJ875" s="175"/>
      <c r="AK875" s="175"/>
      <c r="AL875" s="175"/>
      <c r="AM875" s="175"/>
      <c r="AN875" s="175"/>
      <c r="AO875" s="175"/>
      <c r="AP875" s="175"/>
      <c r="AQ875" s="175"/>
      <c r="AR875" s="175"/>
      <c r="AS875" s="175"/>
      <c r="AT875" s="175"/>
      <c r="AU875" s="175"/>
      <c r="AV875" s="175"/>
      <c r="AW875" s="175"/>
      <c r="AX875" s="175"/>
      <c r="AY875" s="175"/>
      <c r="AZ875" s="175"/>
      <c r="BA875" s="175"/>
      <c r="BB875" s="175"/>
      <c r="BC875" s="175"/>
      <c r="BD875" s="175"/>
      <c r="BE875" s="175"/>
      <c r="BF875" s="175"/>
      <c r="BG875" s="175"/>
      <c r="BH875" s="175"/>
    </row>
    <row r="876" spans="1:60" outlineLevel="1">
      <c r="A876" s="220"/>
      <c r="B876" s="213"/>
      <c r="C876" s="307" t="s">
        <v>1067</v>
      </c>
      <c r="D876" s="308"/>
      <c r="E876" s="309"/>
      <c r="F876" s="310"/>
      <c r="G876" s="311"/>
      <c r="H876" s="175"/>
      <c r="I876" s="175"/>
      <c r="J876" s="175"/>
      <c r="K876" s="175"/>
      <c r="L876" s="175"/>
      <c r="M876" s="175"/>
      <c r="N876" s="175"/>
      <c r="O876" s="175"/>
      <c r="P876" s="175"/>
      <c r="Q876" s="175"/>
      <c r="R876" s="175"/>
      <c r="S876" s="175"/>
      <c r="T876" s="175"/>
      <c r="U876" s="175"/>
      <c r="V876" s="175"/>
      <c r="W876" s="175"/>
      <c r="X876" s="175"/>
      <c r="Y876" s="175"/>
      <c r="Z876" s="175"/>
      <c r="AA876" s="175"/>
      <c r="AB876" s="175"/>
      <c r="AC876" s="175"/>
      <c r="AD876" s="175"/>
      <c r="AE876" s="175"/>
      <c r="AF876" s="175"/>
      <c r="AG876" s="175"/>
      <c r="AH876" s="175"/>
      <c r="AI876" s="175"/>
      <c r="AJ876" s="175"/>
      <c r="AK876" s="175"/>
      <c r="AL876" s="175"/>
      <c r="AM876" s="175"/>
      <c r="AN876" s="175"/>
      <c r="AO876" s="175"/>
      <c r="AP876" s="175"/>
      <c r="AQ876" s="175"/>
      <c r="AR876" s="175"/>
      <c r="AS876" s="175"/>
      <c r="AT876" s="175"/>
      <c r="AU876" s="175"/>
      <c r="AV876" s="175"/>
      <c r="AW876" s="175"/>
      <c r="AX876" s="175"/>
      <c r="AY876" s="175"/>
      <c r="AZ876" s="175"/>
      <c r="BA876" s="212" t="str">
        <f>C876</f>
        <v>včetně spojovacích prostředků a dodávky difuzní fólie.</v>
      </c>
      <c r="BB876" s="175"/>
      <c r="BC876" s="175"/>
      <c r="BD876" s="175"/>
      <c r="BE876" s="175"/>
      <c r="BF876" s="175"/>
      <c r="BG876" s="175"/>
      <c r="BH876" s="175"/>
    </row>
    <row r="877" spans="1:60" outlineLevel="1">
      <c r="A877" s="220">
        <v>233</v>
      </c>
      <c r="B877" s="213" t="s">
        <v>1068</v>
      </c>
      <c r="C877" s="231" t="s">
        <v>1069</v>
      </c>
      <c r="D877" s="215" t="s">
        <v>345</v>
      </c>
      <c r="E877" s="239">
        <v>0.27007999999999999</v>
      </c>
      <c r="F877" s="219"/>
      <c r="G877" s="222">
        <f>E877*F877</f>
        <v>0</v>
      </c>
      <c r="H877" s="175"/>
      <c r="I877" s="175"/>
      <c r="J877" s="175"/>
      <c r="K877" s="175"/>
      <c r="L877" s="175"/>
      <c r="M877" s="175"/>
      <c r="N877" s="175"/>
      <c r="O877" s="175"/>
      <c r="P877" s="175"/>
      <c r="Q877" s="175"/>
      <c r="R877" s="175"/>
      <c r="S877" s="175"/>
      <c r="T877" s="175"/>
      <c r="U877" s="175"/>
      <c r="V877" s="175"/>
      <c r="W877" s="175"/>
      <c r="X877" s="175"/>
      <c r="Y877" s="175"/>
      <c r="Z877" s="175"/>
      <c r="AA877" s="175"/>
      <c r="AB877" s="175"/>
      <c r="AC877" s="175"/>
      <c r="AD877" s="175"/>
      <c r="AE877" s="175"/>
      <c r="AF877" s="175"/>
      <c r="AG877" s="175"/>
      <c r="AH877" s="175"/>
      <c r="AI877" s="175"/>
      <c r="AJ877" s="175"/>
      <c r="AK877" s="175"/>
      <c r="AL877" s="175"/>
      <c r="AM877" s="175"/>
      <c r="AN877" s="175"/>
      <c r="AO877" s="175"/>
      <c r="AP877" s="175"/>
      <c r="AQ877" s="175"/>
      <c r="AR877" s="175"/>
      <c r="AS877" s="175"/>
      <c r="AT877" s="175"/>
      <c r="AU877" s="175"/>
      <c r="AV877" s="175"/>
      <c r="AW877" s="175"/>
      <c r="AX877" s="175"/>
      <c r="AY877" s="175"/>
      <c r="AZ877" s="175"/>
      <c r="BA877" s="175"/>
      <c r="BB877" s="175"/>
      <c r="BC877" s="175"/>
      <c r="BD877" s="175"/>
      <c r="BE877" s="175"/>
      <c r="BF877" s="175"/>
      <c r="BG877" s="175"/>
      <c r="BH877" s="175"/>
    </row>
    <row r="878" spans="1:60">
      <c r="A878" s="221" t="s">
        <v>157</v>
      </c>
      <c r="B878" s="214" t="s">
        <v>118</v>
      </c>
      <c r="C878" s="232" t="s">
        <v>119</v>
      </c>
      <c r="D878" s="216"/>
      <c r="E878" s="240"/>
      <c r="F878" s="312">
        <f>SUM(G879:G907)</f>
        <v>0</v>
      </c>
      <c r="G878" s="313"/>
    </row>
    <row r="879" spans="1:60" outlineLevel="1">
      <c r="A879" s="220">
        <v>234</v>
      </c>
      <c r="B879" s="213" t="s">
        <v>1070</v>
      </c>
      <c r="C879" s="231" t="s">
        <v>1071</v>
      </c>
      <c r="D879" s="215" t="s">
        <v>369</v>
      </c>
      <c r="E879" s="239">
        <v>5</v>
      </c>
      <c r="F879" s="219"/>
      <c r="G879" s="222">
        <f>E879*F879</f>
        <v>0</v>
      </c>
      <c r="H879" s="175"/>
      <c r="I879" s="175"/>
      <c r="J879" s="175"/>
      <c r="K879" s="175"/>
      <c r="L879" s="175"/>
      <c r="M879" s="175"/>
      <c r="N879" s="175"/>
      <c r="O879" s="175"/>
      <c r="P879" s="175"/>
      <c r="Q879" s="175"/>
      <c r="R879" s="175"/>
      <c r="S879" s="175"/>
      <c r="T879" s="175"/>
      <c r="U879" s="175"/>
      <c r="V879" s="175"/>
      <c r="W879" s="175"/>
      <c r="X879" s="175"/>
      <c r="Y879" s="175"/>
      <c r="Z879" s="175"/>
      <c r="AA879" s="175"/>
      <c r="AB879" s="175"/>
      <c r="AC879" s="175"/>
      <c r="AD879" s="175"/>
      <c r="AE879" s="175"/>
      <c r="AF879" s="175"/>
      <c r="AG879" s="175"/>
      <c r="AH879" s="175"/>
      <c r="AI879" s="175"/>
      <c r="AJ879" s="175"/>
      <c r="AK879" s="175"/>
      <c r="AL879" s="175"/>
      <c r="AM879" s="175"/>
      <c r="AN879" s="175"/>
      <c r="AO879" s="175"/>
      <c r="AP879" s="175"/>
      <c r="AQ879" s="175"/>
      <c r="AR879" s="175"/>
      <c r="AS879" s="175"/>
      <c r="AT879" s="175"/>
      <c r="AU879" s="175"/>
      <c r="AV879" s="175"/>
      <c r="AW879" s="175"/>
      <c r="AX879" s="175"/>
      <c r="AY879" s="175"/>
      <c r="AZ879" s="175"/>
      <c r="BA879" s="175"/>
      <c r="BB879" s="175"/>
      <c r="BC879" s="175"/>
      <c r="BD879" s="175"/>
      <c r="BE879" s="175"/>
      <c r="BF879" s="175"/>
      <c r="BG879" s="175"/>
      <c r="BH879" s="175"/>
    </row>
    <row r="880" spans="1:60" outlineLevel="1">
      <c r="A880" s="220"/>
      <c r="B880" s="213"/>
      <c r="C880" s="233" t="s">
        <v>658</v>
      </c>
      <c r="D880" s="217"/>
      <c r="E880" s="241">
        <v>5</v>
      </c>
      <c r="F880" s="219"/>
      <c r="G880" s="222"/>
      <c r="H880" s="175"/>
      <c r="I880" s="175"/>
      <c r="J880" s="175"/>
      <c r="K880" s="175"/>
      <c r="L880" s="175"/>
      <c r="M880" s="175"/>
      <c r="N880" s="175"/>
      <c r="O880" s="175"/>
      <c r="P880" s="175"/>
      <c r="Q880" s="175"/>
      <c r="R880" s="175"/>
      <c r="S880" s="175"/>
      <c r="T880" s="175"/>
      <c r="U880" s="175"/>
      <c r="V880" s="175"/>
      <c r="W880" s="175"/>
      <c r="X880" s="175"/>
      <c r="Y880" s="175"/>
      <c r="Z880" s="175"/>
      <c r="AA880" s="175"/>
      <c r="AB880" s="175"/>
      <c r="AC880" s="175"/>
      <c r="AD880" s="175"/>
      <c r="AE880" s="175"/>
      <c r="AF880" s="175"/>
      <c r="AG880" s="175"/>
      <c r="AH880" s="175"/>
      <c r="AI880" s="175"/>
      <c r="AJ880" s="175"/>
      <c r="AK880" s="175"/>
      <c r="AL880" s="175"/>
      <c r="AM880" s="175"/>
      <c r="AN880" s="175"/>
      <c r="AO880" s="175"/>
      <c r="AP880" s="175"/>
      <c r="AQ880" s="175"/>
      <c r="AR880" s="175"/>
      <c r="AS880" s="175"/>
      <c r="AT880" s="175"/>
      <c r="AU880" s="175"/>
      <c r="AV880" s="175"/>
      <c r="AW880" s="175"/>
      <c r="AX880" s="175"/>
      <c r="AY880" s="175"/>
      <c r="AZ880" s="175"/>
      <c r="BA880" s="175"/>
      <c r="BB880" s="175"/>
      <c r="BC880" s="175"/>
      <c r="BD880" s="175"/>
      <c r="BE880" s="175"/>
      <c r="BF880" s="175"/>
      <c r="BG880" s="175"/>
      <c r="BH880" s="175"/>
    </row>
    <row r="881" spans="1:60" outlineLevel="1">
      <c r="A881" s="220">
        <v>235</v>
      </c>
      <c r="B881" s="213" t="s">
        <v>1072</v>
      </c>
      <c r="C881" s="231" t="s">
        <v>1073</v>
      </c>
      <c r="D881" s="215" t="s">
        <v>369</v>
      </c>
      <c r="E881" s="239">
        <v>2</v>
      </c>
      <c r="F881" s="219"/>
      <c r="G881" s="222">
        <f>E881*F881</f>
        <v>0</v>
      </c>
      <c r="H881" s="175"/>
      <c r="I881" s="175"/>
      <c r="J881" s="175"/>
      <c r="K881" s="175"/>
      <c r="L881" s="175"/>
      <c r="M881" s="175"/>
      <c r="N881" s="175"/>
      <c r="O881" s="175"/>
      <c r="P881" s="175"/>
      <c r="Q881" s="175"/>
      <c r="R881" s="175"/>
      <c r="S881" s="175"/>
      <c r="T881" s="175"/>
      <c r="U881" s="175"/>
      <c r="V881" s="175"/>
      <c r="W881" s="175"/>
      <c r="X881" s="175"/>
      <c r="Y881" s="175"/>
      <c r="Z881" s="175"/>
      <c r="AA881" s="175"/>
      <c r="AB881" s="175"/>
      <c r="AC881" s="175"/>
      <c r="AD881" s="175"/>
      <c r="AE881" s="175"/>
      <c r="AF881" s="175"/>
      <c r="AG881" s="175"/>
      <c r="AH881" s="175"/>
      <c r="AI881" s="175"/>
      <c r="AJ881" s="175"/>
      <c r="AK881" s="175"/>
      <c r="AL881" s="175"/>
      <c r="AM881" s="175"/>
      <c r="AN881" s="175"/>
      <c r="AO881" s="175"/>
      <c r="AP881" s="175"/>
      <c r="AQ881" s="175"/>
      <c r="AR881" s="175"/>
      <c r="AS881" s="175"/>
      <c r="AT881" s="175"/>
      <c r="AU881" s="175"/>
      <c r="AV881" s="175"/>
      <c r="AW881" s="175"/>
      <c r="AX881" s="175"/>
      <c r="AY881" s="175"/>
      <c r="AZ881" s="175"/>
      <c r="BA881" s="175"/>
      <c r="BB881" s="175"/>
      <c r="BC881" s="175"/>
      <c r="BD881" s="175"/>
      <c r="BE881" s="175"/>
      <c r="BF881" s="175"/>
      <c r="BG881" s="175"/>
      <c r="BH881" s="175"/>
    </row>
    <row r="882" spans="1:60" outlineLevel="1">
      <c r="A882" s="220">
        <v>236</v>
      </c>
      <c r="B882" s="213" t="s">
        <v>1074</v>
      </c>
      <c r="C882" s="231" t="s">
        <v>1075</v>
      </c>
      <c r="D882" s="215" t="s">
        <v>369</v>
      </c>
      <c r="E882" s="239">
        <v>1</v>
      </c>
      <c r="F882" s="219"/>
      <c r="G882" s="222">
        <f>E882*F882</f>
        <v>0</v>
      </c>
      <c r="H882" s="175"/>
      <c r="I882" s="175"/>
      <c r="J882" s="175"/>
      <c r="K882" s="175"/>
      <c r="L882" s="175"/>
      <c r="M882" s="175"/>
      <c r="N882" s="175"/>
      <c r="O882" s="175"/>
      <c r="P882" s="175"/>
      <c r="Q882" s="175"/>
      <c r="R882" s="175"/>
      <c r="S882" s="175"/>
      <c r="T882" s="175"/>
      <c r="U882" s="175"/>
      <c r="V882" s="175"/>
      <c r="W882" s="175"/>
      <c r="X882" s="175"/>
      <c r="Y882" s="175"/>
      <c r="Z882" s="175"/>
      <c r="AA882" s="175"/>
      <c r="AB882" s="175"/>
      <c r="AC882" s="175"/>
      <c r="AD882" s="175"/>
      <c r="AE882" s="175"/>
      <c r="AF882" s="175"/>
      <c r="AG882" s="175"/>
      <c r="AH882" s="175"/>
      <c r="AI882" s="175"/>
      <c r="AJ882" s="175"/>
      <c r="AK882" s="175"/>
      <c r="AL882" s="175"/>
      <c r="AM882" s="175"/>
      <c r="AN882" s="175"/>
      <c r="AO882" s="175"/>
      <c r="AP882" s="175"/>
      <c r="AQ882" s="175"/>
      <c r="AR882" s="175"/>
      <c r="AS882" s="175"/>
      <c r="AT882" s="175"/>
      <c r="AU882" s="175"/>
      <c r="AV882" s="175"/>
      <c r="AW882" s="175"/>
      <c r="AX882" s="175"/>
      <c r="AY882" s="175"/>
      <c r="AZ882" s="175"/>
      <c r="BA882" s="175"/>
      <c r="BB882" s="175"/>
      <c r="BC882" s="175"/>
      <c r="BD882" s="175"/>
      <c r="BE882" s="175"/>
      <c r="BF882" s="175"/>
      <c r="BG882" s="175"/>
      <c r="BH882" s="175"/>
    </row>
    <row r="883" spans="1:60" outlineLevel="1">
      <c r="A883" s="220">
        <v>237</v>
      </c>
      <c r="B883" s="213" t="s">
        <v>1076</v>
      </c>
      <c r="C883" s="231" t="s">
        <v>1077</v>
      </c>
      <c r="D883" s="215" t="s">
        <v>369</v>
      </c>
      <c r="E883" s="239">
        <v>1</v>
      </c>
      <c r="F883" s="219"/>
      <c r="G883" s="222">
        <f>E883*F883</f>
        <v>0</v>
      </c>
      <c r="H883" s="175"/>
      <c r="I883" s="175"/>
      <c r="J883" s="175"/>
      <c r="K883" s="175"/>
      <c r="L883" s="175"/>
      <c r="M883" s="175"/>
      <c r="N883" s="175"/>
      <c r="O883" s="175"/>
      <c r="P883" s="175"/>
      <c r="Q883" s="175"/>
      <c r="R883" s="175"/>
      <c r="S883" s="175"/>
      <c r="T883" s="175"/>
      <c r="U883" s="175"/>
      <c r="V883" s="175"/>
      <c r="W883" s="175"/>
      <c r="X883" s="175"/>
      <c r="Y883" s="175"/>
      <c r="Z883" s="175"/>
      <c r="AA883" s="175"/>
      <c r="AB883" s="175"/>
      <c r="AC883" s="175"/>
      <c r="AD883" s="175"/>
      <c r="AE883" s="175"/>
      <c r="AF883" s="175"/>
      <c r="AG883" s="175"/>
      <c r="AH883" s="175"/>
      <c r="AI883" s="175"/>
      <c r="AJ883" s="175"/>
      <c r="AK883" s="175"/>
      <c r="AL883" s="175"/>
      <c r="AM883" s="175"/>
      <c r="AN883" s="175"/>
      <c r="AO883" s="175"/>
      <c r="AP883" s="175"/>
      <c r="AQ883" s="175"/>
      <c r="AR883" s="175"/>
      <c r="AS883" s="175"/>
      <c r="AT883" s="175"/>
      <c r="AU883" s="175"/>
      <c r="AV883" s="175"/>
      <c r="AW883" s="175"/>
      <c r="AX883" s="175"/>
      <c r="AY883" s="175"/>
      <c r="AZ883" s="175"/>
      <c r="BA883" s="175"/>
      <c r="BB883" s="175"/>
      <c r="BC883" s="175"/>
      <c r="BD883" s="175"/>
      <c r="BE883" s="175"/>
      <c r="BF883" s="175"/>
      <c r="BG883" s="175"/>
      <c r="BH883" s="175"/>
    </row>
    <row r="884" spans="1:60" outlineLevel="1">
      <c r="A884" s="220"/>
      <c r="B884" s="213"/>
      <c r="C884" s="307" t="s">
        <v>1078</v>
      </c>
      <c r="D884" s="308"/>
      <c r="E884" s="309"/>
      <c r="F884" s="310"/>
      <c r="G884" s="311"/>
      <c r="H884" s="175"/>
      <c r="I884" s="175"/>
      <c r="J884" s="175"/>
      <c r="K884" s="175"/>
      <c r="L884" s="175"/>
      <c r="M884" s="175"/>
      <c r="N884" s="175"/>
      <c r="O884" s="175"/>
      <c r="P884" s="175"/>
      <c r="Q884" s="175"/>
      <c r="R884" s="175"/>
      <c r="S884" s="175"/>
      <c r="T884" s="175"/>
      <c r="U884" s="175"/>
      <c r="V884" s="175"/>
      <c r="W884" s="175"/>
      <c r="X884" s="175"/>
      <c r="Y884" s="175"/>
      <c r="Z884" s="175"/>
      <c r="AA884" s="175"/>
      <c r="AB884" s="175"/>
      <c r="AC884" s="175"/>
      <c r="AD884" s="175"/>
      <c r="AE884" s="175"/>
      <c r="AF884" s="175"/>
      <c r="AG884" s="175"/>
      <c r="AH884" s="175"/>
      <c r="AI884" s="175"/>
      <c r="AJ884" s="175"/>
      <c r="AK884" s="175"/>
      <c r="AL884" s="175"/>
      <c r="AM884" s="175"/>
      <c r="AN884" s="175"/>
      <c r="AO884" s="175"/>
      <c r="AP884" s="175"/>
      <c r="AQ884" s="175"/>
      <c r="AR884" s="175"/>
      <c r="AS884" s="175"/>
      <c r="AT884" s="175"/>
      <c r="AU884" s="175"/>
      <c r="AV884" s="175"/>
      <c r="AW884" s="175"/>
      <c r="AX884" s="175"/>
      <c r="AY884" s="175"/>
      <c r="AZ884" s="175"/>
      <c r="BA884" s="212" t="str">
        <f>C884</f>
        <v>Dveře s protipožární odolností do 30 minut.</v>
      </c>
      <c r="BB884" s="175"/>
      <c r="BC884" s="175"/>
      <c r="BD884" s="175"/>
      <c r="BE884" s="175"/>
      <c r="BF884" s="175"/>
      <c r="BG884" s="175"/>
      <c r="BH884" s="175"/>
    </row>
    <row r="885" spans="1:60" outlineLevel="1">
      <c r="A885" s="220">
        <v>238</v>
      </c>
      <c r="B885" s="213" t="s">
        <v>1079</v>
      </c>
      <c r="C885" s="231" t="s">
        <v>1080</v>
      </c>
      <c r="D885" s="215" t="s">
        <v>369</v>
      </c>
      <c r="E885" s="239">
        <v>2</v>
      </c>
      <c r="F885" s="219"/>
      <c r="G885" s="222">
        <f>E885*F885</f>
        <v>0</v>
      </c>
      <c r="H885" s="175"/>
      <c r="I885" s="175"/>
      <c r="J885" s="175"/>
      <c r="K885" s="175"/>
      <c r="L885" s="175"/>
      <c r="M885" s="175"/>
      <c r="N885" s="175"/>
      <c r="O885" s="175"/>
      <c r="P885" s="175"/>
      <c r="Q885" s="175"/>
      <c r="R885" s="175"/>
      <c r="S885" s="175"/>
      <c r="T885" s="175"/>
      <c r="U885" s="175"/>
      <c r="V885" s="175"/>
      <c r="W885" s="175"/>
      <c r="X885" s="175"/>
      <c r="Y885" s="175"/>
      <c r="Z885" s="175"/>
      <c r="AA885" s="175"/>
      <c r="AB885" s="175"/>
      <c r="AC885" s="175"/>
      <c r="AD885" s="175"/>
      <c r="AE885" s="175"/>
      <c r="AF885" s="175"/>
      <c r="AG885" s="175"/>
      <c r="AH885" s="175"/>
      <c r="AI885" s="175"/>
      <c r="AJ885" s="175"/>
      <c r="AK885" s="175"/>
      <c r="AL885" s="175"/>
      <c r="AM885" s="175"/>
      <c r="AN885" s="175"/>
      <c r="AO885" s="175"/>
      <c r="AP885" s="175"/>
      <c r="AQ885" s="175"/>
      <c r="AR885" s="175"/>
      <c r="AS885" s="175"/>
      <c r="AT885" s="175"/>
      <c r="AU885" s="175"/>
      <c r="AV885" s="175"/>
      <c r="AW885" s="175"/>
      <c r="AX885" s="175"/>
      <c r="AY885" s="175"/>
      <c r="AZ885" s="175"/>
      <c r="BA885" s="175"/>
      <c r="BB885" s="175"/>
      <c r="BC885" s="175"/>
      <c r="BD885" s="175"/>
      <c r="BE885" s="175"/>
      <c r="BF885" s="175"/>
      <c r="BG885" s="175"/>
      <c r="BH885" s="175"/>
    </row>
    <row r="886" spans="1:60" ht="22.5" outlineLevel="1">
      <c r="A886" s="220">
        <v>239</v>
      </c>
      <c r="B886" s="213" t="s">
        <v>1081</v>
      </c>
      <c r="C886" s="231" t="s">
        <v>1082</v>
      </c>
      <c r="D886" s="215" t="s">
        <v>369</v>
      </c>
      <c r="E886" s="239">
        <v>11</v>
      </c>
      <c r="F886" s="219"/>
      <c r="G886" s="222">
        <f>E886*F886</f>
        <v>0</v>
      </c>
      <c r="H886" s="175"/>
      <c r="I886" s="175"/>
      <c r="J886" s="175"/>
      <c r="K886" s="175"/>
      <c r="L886" s="175"/>
      <c r="M886" s="175"/>
      <c r="N886" s="175"/>
      <c r="O886" s="175"/>
      <c r="P886" s="175"/>
      <c r="Q886" s="175"/>
      <c r="R886" s="175"/>
      <c r="S886" s="175"/>
      <c r="T886" s="175"/>
      <c r="U886" s="175"/>
      <c r="V886" s="175"/>
      <c r="W886" s="175"/>
      <c r="X886" s="175"/>
      <c r="Y886" s="175"/>
      <c r="Z886" s="175"/>
      <c r="AA886" s="175"/>
      <c r="AB886" s="175"/>
      <c r="AC886" s="175"/>
      <c r="AD886" s="175"/>
      <c r="AE886" s="175"/>
      <c r="AF886" s="175"/>
      <c r="AG886" s="175"/>
      <c r="AH886" s="175"/>
      <c r="AI886" s="175"/>
      <c r="AJ886" s="175"/>
      <c r="AK886" s="175"/>
      <c r="AL886" s="175"/>
      <c r="AM886" s="175"/>
      <c r="AN886" s="175"/>
      <c r="AO886" s="175"/>
      <c r="AP886" s="175"/>
      <c r="AQ886" s="175"/>
      <c r="AR886" s="175"/>
      <c r="AS886" s="175"/>
      <c r="AT886" s="175"/>
      <c r="AU886" s="175"/>
      <c r="AV886" s="175"/>
      <c r="AW886" s="175"/>
      <c r="AX886" s="175"/>
      <c r="AY886" s="175"/>
      <c r="AZ886" s="175"/>
      <c r="BA886" s="175"/>
      <c r="BB886" s="175"/>
      <c r="BC886" s="175"/>
      <c r="BD886" s="175"/>
      <c r="BE886" s="175"/>
      <c r="BF886" s="175"/>
      <c r="BG886" s="175"/>
      <c r="BH886" s="175"/>
    </row>
    <row r="887" spans="1:60" ht="22.5" outlineLevel="1">
      <c r="A887" s="220">
        <v>240</v>
      </c>
      <c r="B887" s="213" t="s">
        <v>1083</v>
      </c>
      <c r="C887" s="231" t="s">
        <v>1084</v>
      </c>
      <c r="D887" s="215" t="s">
        <v>369</v>
      </c>
      <c r="E887" s="239">
        <v>1</v>
      </c>
      <c r="F887" s="219"/>
      <c r="G887" s="222">
        <f>E887*F887</f>
        <v>0</v>
      </c>
      <c r="H887" s="175"/>
      <c r="I887" s="175"/>
      <c r="J887" s="175"/>
      <c r="K887" s="175"/>
      <c r="L887" s="175"/>
      <c r="M887" s="175"/>
      <c r="N887" s="175"/>
      <c r="O887" s="175"/>
      <c r="P887" s="175"/>
      <c r="Q887" s="175"/>
      <c r="R887" s="175"/>
      <c r="S887" s="175"/>
      <c r="T887" s="175"/>
      <c r="U887" s="175"/>
      <c r="V887" s="175"/>
      <c r="W887" s="175"/>
      <c r="X887" s="175"/>
      <c r="Y887" s="175"/>
      <c r="Z887" s="175"/>
      <c r="AA887" s="175"/>
      <c r="AB887" s="175"/>
      <c r="AC887" s="175"/>
      <c r="AD887" s="175"/>
      <c r="AE887" s="175"/>
      <c r="AF887" s="175"/>
      <c r="AG887" s="175"/>
      <c r="AH887" s="175"/>
      <c r="AI887" s="175"/>
      <c r="AJ887" s="175"/>
      <c r="AK887" s="175"/>
      <c r="AL887" s="175"/>
      <c r="AM887" s="175"/>
      <c r="AN887" s="175"/>
      <c r="AO887" s="175"/>
      <c r="AP887" s="175"/>
      <c r="AQ887" s="175"/>
      <c r="AR887" s="175"/>
      <c r="AS887" s="175"/>
      <c r="AT887" s="175"/>
      <c r="AU887" s="175"/>
      <c r="AV887" s="175"/>
      <c r="AW887" s="175"/>
      <c r="AX887" s="175"/>
      <c r="AY887" s="175"/>
      <c r="AZ887" s="175"/>
      <c r="BA887" s="175"/>
      <c r="BB887" s="175"/>
      <c r="BC887" s="175"/>
      <c r="BD887" s="175"/>
      <c r="BE887" s="175"/>
      <c r="BF887" s="175"/>
      <c r="BG887" s="175"/>
      <c r="BH887" s="175"/>
    </row>
    <row r="888" spans="1:60" ht="22.5" outlineLevel="1">
      <c r="A888" s="220">
        <v>241</v>
      </c>
      <c r="B888" s="213" t="s">
        <v>1085</v>
      </c>
      <c r="C888" s="231" t="s">
        <v>1086</v>
      </c>
      <c r="D888" s="215" t="s">
        <v>369</v>
      </c>
      <c r="E888" s="239">
        <v>1</v>
      </c>
      <c r="F888" s="219"/>
      <c r="G888" s="222">
        <f>E888*F888</f>
        <v>0</v>
      </c>
      <c r="H888" s="175"/>
      <c r="I888" s="175"/>
      <c r="J888" s="175"/>
      <c r="K888" s="175"/>
      <c r="L888" s="175"/>
      <c r="M888" s="175"/>
      <c r="N888" s="175"/>
      <c r="O888" s="175"/>
      <c r="P888" s="175"/>
      <c r="Q888" s="175"/>
      <c r="R888" s="175"/>
      <c r="S888" s="175"/>
      <c r="T888" s="175"/>
      <c r="U888" s="175"/>
      <c r="V888" s="175"/>
      <c r="W888" s="175"/>
      <c r="X888" s="175"/>
      <c r="Y888" s="175"/>
      <c r="Z888" s="175"/>
      <c r="AA888" s="175"/>
      <c r="AB888" s="175"/>
      <c r="AC888" s="175"/>
      <c r="AD888" s="175"/>
      <c r="AE888" s="175"/>
      <c r="AF888" s="175"/>
      <c r="AG888" s="175"/>
      <c r="AH888" s="175"/>
      <c r="AI888" s="175"/>
      <c r="AJ888" s="175"/>
      <c r="AK888" s="175"/>
      <c r="AL888" s="175"/>
      <c r="AM888" s="175"/>
      <c r="AN888" s="175"/>
      <c r="AO888" s="175"/>
      <c r="AP888" s="175"/>
      <c r="AQ888" s="175"/>
      <c r="AR888" s="175"/>
      <c r="AS888" s="175"/>
      <c r="AT888" s="175"/>
      <c r="AU888" s="175"/>
      <c r="AV888" s="175"/>
      <c r="AW888" s="175"/>
      <c r="AX888" s="175"/>
      <c r="AY888" s="175"/>
      <c r="AZ888" s="175"/>
      <c r="BA888" s="175"/>
      <c r="BB888" s="175"/>
      <c r="BC888" s="175"/>
      <c r="BD888" s="175"/>
      <c r="BE888" s="175"/>
      <c r="BF888" s="175"/>
      <c r="BG888" s="175"/>
      <c r="BH888" s="175"/>
    </row>
    <row r="889" spans="1:60" ht="22.5" outlineLevel="1">
      <c r="A889" s="220"/>
      <c r="B889" s="213"/>
      <c r="C889" s="307" t="s">
        <v>1087</v>
      </c>
      <c r="D889" s="308"/>
      <c r="E889" s="309"/>
      <c r="F889" s="310"/>
      <c r="G889" s="311"/>
      <c r="H889" s="175"/>
      <c r="I889" s="175"/>
      <c r="J889" s="175"/>
      <c r="K889" s="175"/>
      <c r="L889" s="175"/>
      <c r="M889" s="175"/>
      <c r="N889" s="175"/>
      <c r="O889" s="175"/>
      <c r="P889" s="175"/>
      <c r="Q889" s="175"/>
      <c r="R889" s="175"/>
      <c r="S889" s="175"/>
      <c r="T889" s="175"/>
      <c r="U889" s="175"/>
      <c r="V889" s="175"/>
      <c r="W889" s="175"/>
      <c r="X889" s="175"/>
      <c r="Y889" s="175"/>
      <c r="Z889" s="175"/>
      <c r="AA889" s="175"/>
      <c r="AB889" s="175"/>
      <c r="AC889" s="175"/>
      <c r="AD889" s="175"/>
      <c r="AE889" s="175"/>
      <c r="AF889" s="175"/>
      <c r="AG889" s="175"/>
      <c r="AH889" s="175"/>
      <c r="AI889" s="175"/>
      <c r="AJ889" s="175"/>
      <c r="AK889" s="175"/>
      <c r="AL889" s="175"/>
      <c r="AM889" s="175"/>
      <c r="AN889" s="175"/>
      <c r="AO889" s="175"/>
      <c r="AP889" s="175"/>
      <c r="AQ889" s="175"/>
      <c r="AR889" s="175"/>
      <c r="AS889" s="175"/>
      <c r="AT889" s="175"/>
      <c r="AU889" s="175"/>
      <c r="AV889" s="175"/>
      <c r="AW889" s="175"/>
      <c r="AX889" s="175"/>
      <c r="AY889" s="175"/>
      <c r="AZ889" s="175"/>
      <c r="BA889" s="212" t="str">
        <f>C889</f>
        <v>U všech výrobků je odkaz na tabulku, kde je uveden podrobný popis výrobku.Každý výrobek neceněn komplet dle popisu vč.kování.Povrch.úprava dveří vysokotlaký laminát HPL tl.0,8 mm.</v>
      </c>
      <c r="BB889" s="175"/>
      <c r="BC889" s="175"/>
      <c r="BD889" s="175"/>
      <c r="BE889" s="175"/>
      <c r="BF889" s="175"/>
      <c r="BG889" s="175"/>
      <c r="BH889" s="175"/>
    </row>
    <row r="890" spans="1:60" ht="22.5" outlineLevel="1">
      <c r="A890" s="220">
        <v>242</v>
      </c>
      <c r="B890" s="213" t="s">
        <v>1088</v>
      </c>
      <c r="C890" s="231" t="s">
        <v>1089</v>
      </c>
      <c r="D890" s="215" t="s">
        <v>369</v>
      </c>
      <c r="E890" s="239">
        <v>1</v>
      </c>
      <c r="F890" s="219"/>
      <c r="G890" s="222">
        <f>E890*F890</f>
        <v>0</v>
      </c>
      <c r="H890" s="175"/>
      <c r="I890" s="175"/>
      <c r="J890" s="175"/>
      <c r="K890" s="175"/>
      <c r="L890" s="175"/>
      <c r="M890" s="175"/>
      <c r="N890" s="175"/>
      <c r="O890" s="175"/>
      <c r="P890" s="175"/>
      <c r="Q890" s="175"/>
      <c r="R890" s="175"/>
      <c r="S890" s="175"/>
      <c r="T890" s="175"/>
      <c r="U890" s="175"/>
      <c r="V890" s="175"/>
      <c r="W890" s="175"/>
      <c r="X890" s="175"/>
      <c r="Y890" s="175"/>
      <c r="Z890" s="175"/>
      <c r="AA890" s="175"/>
      <c r="AB890" s="175"/>
      <c r="AC890" s="175"/>
      <c r="AD890" s="175"/>
      <c r="AE890" s="175"/>
      <c r="AF890" s="175"/>
      <c r="AG890" s="175"/>
      <c r="AH890" s="175"/>
      <c r="AI890" s="175"/>
      <c r="AJ890" s="175"/>
      <c r="AK890" s="175"/>
      <c r="AL890" s="175"/>
      <c r="AM890" s="175"/>
      <c r="AN890" s="175"/>
      <c r="AO890" s="175"/>
      <c r="AP890" s="175"/>
      <c r="AQ890" s="175"/>
      <c r="AR890" s="175"/>
      <c r="AS890" s="175"/>
      <c r="AT890" s="175"/>
      <c r="AU890" s="175"/>
      <c r="AV890" s="175"/>
      <c r="AW890" s="175"/>
      <c r="AX890" s="175"/>
      <c r="AY890" s="175"/>
      <c r="AZ890" s="175"/>
      <c r="BA890" s="175"/>
      <c r="BB890" s="175"/>
      <c r="BC890" s="175"/>
      <c r="BD890" s="175"/>
      <c r="BE890" s="175"/>
      <c r="BF890" s="175"/>
      <c r="BG890" s="175"/>
      <c r="BH890" s="175"/>
    </row>
    <row r="891" spans="1:60" ht="22.5" outlineLevel="1">
      <c r="A891" s="220">
        <v>243</v>
      </c>
      <c r="B891" s="213" t="s">
        <v>1090</v>
      </c>
      <c r="C891" s="231" t="s">
        <v>1091</v>
      </c>
      <c r="D891" s="215" t="s">
        <v>369</v>
      </c>
      <c r="E891" s="239">
        <v>1</v>
      </c>
      <c r="F891" s="219"/>
      <c r="G891" s="222">
        <f>E891*F891</f>
        <v>0</v>
      </c>
      <c r="H891" s="175"/>
      <c r="I891" s="175"/>
      <c r="J891" s="175"/>
      <c r="K891" s="175"/>
      <c r="L891" s="175"/>
      <c r="M891" s="175"/>
      <c r="N891" s="175"/>
      <c r="O891" s="175"/>
      <c r="P891" s="175"/>
      <c r="Q891" s="175"/>
      <c r="R891" s="175"/>
      <c r="S891" s="175"/>
      <c r="T891" s="175"/>
      <c r="U891" s="175"/>
      <c r="V891" s="175"/>
      <c r="W891" s="175"/>
      <c r="X891" s="175"/>
      <c r="Y891" s="175"/>
      <c r="Z891" s="175"/>
      <c r="AA891" s="175"/>
      <c r="AB891" s="175"/>
      <c r="AC891" s="175"/>
      <c r="AD891" s="175"/>
      <c r="AE891" s="175"/>
      <c r="AF891" s="175"/>
      <c r="AG891" s="175"/>
      <c r="AH891" s="175"/>
      <c r="AI891" s="175"/>
      <c r="AJ891" s="175"/>
      <c r="AK891" s="175"/>
      <c r="AL891" s="175"/>
      <c r="AM891" s="175"/>
      <c r="AN891" s="175"/>
      <c r="AO891" s="175"/>
      <c r="AP891" s="175"/>
      <c r="AQ891" s="175"/>
      <c r="AR891" s="175"/>
      <c r="AS891" s="175"/>
      <c r="AT891" s="175"/>
      <c r="AU891" s="175"/>
      <c r="AV891" s="175"/>
      <c r="AW891" s="175"/>
      <c r="AX891" s="175"/>
      <c r="AY891" s="175"/>
      <c r="AZ891" s="175"/>
      <c r="BA891" s="175"/>
      <c r="BB891" s="175"/>
      <c r="BC891" s="175"/>
      <c r="BD891" s="175"/>
      <c r="BE891" s="175"/>
      <c r="BF891" s="175"/>
      <c r="BG891" s="175"/>
      <c r="BH891" s="175"/>
    </row>
    <row r="892" spans="1:60" outlineLevel="1">
      <c r="A892" s="220"/>
      <c r="B892" s="213"/>
      <c r="C892" s="307" t="s">
        <v>1092</v>
      </c>
      <c r="D892" s="308"/>
      <c r="E892" s="309"/>
      <c r="F892" s="310"/>
      <c r="G892" s="311"/>
      <c r="H892" s="175"/>
      <c r="I892" s="175"/>
      <c r="J892" s="175"/>
      <c r="K892" s="175"/>
      <c r="L892" s="175"/>
      <c r="M892" s="175"/>
      <c r="N892" s="175"/>
      <c r="O892" s="175"/>
      <c r="P892" s="175"/>
      <c r="Q892" s="175"/>
      <c r="R892" s="175"/>
      <c r="S892" s="175"/>
      <c r="T892" s="175"/>
      <c r="U892" s="175"/>
      <c r="V892" s="175"/>
      <c r="W892" s="175"/>
      <c r="X892" s="175"/>
      <c r="Y892" s="175"/>
      <c r="Z892" s="175"/>
      <c r="AA892" s="175"/>
      <c r="AB892" s="175"/>
      <c r="AC892" s="175"/>
      <c r="AD892" s="175"/>
      <c r="AE892" s="175"/>
      <c r="AF892" s="175"/>
      <c r="AG892" s="175"/>
      <c r="AH892" s="175"/>
      <c r="AI892" s="175"/>
      <c r="AJ892" s="175"/>
      <c r="AK892" s="175"/>
      <c r="AL892" s="175"/>
      <c r="AM892" s="175"/>
      <c r="AN892" s="175"/>
      <c r="AO892" s="175"/>
      <c r="AP892" s="175"/>
      <c r="AQ892" s="175"/>
      <c r="AR892" s="175"/>
      <c r="AS892" s="175"/>
      <c r="AT892" s="175"/>
      <c r="AU892" s="175"/>
      <c r="AV892" s="175"/>
      <c r="AW892" s="175"/>
      <c r="AX892" s="175"/>
      <c r="AY892" s="175"/>
      <c r="AZ892" s="175"/>
      <c r="BA892" s="212" t="str">
        <f>C892</f>
        <v>pásová ochrana š.150 mm a 200 mm.</v>
      </c>
      <c r="BB892" s="175"/>
      <c r="BC892" s="175"/>
      <c r="BD892" s="175"/>
      <c r="BE892" s="175"/>
      <c r="BF892" s="175"/>
      <c r="BG892" s="175"/>
      <c r="BH892" s="175"/>
    </row>
    <row r="893" spans="1:60" ht="22.5" outlineLevel="1">
      <c r="A893" s="220">
        <v>244</v>
      </c>
      <c r="B893" s="213" t="s">
        <v>1093</v>
      </c>
      <c r="C893" s="231" t="s">
        <v>1094</v>
      </c>
      <c r="D893" s="215" t="s">
        <v>369</v>
      </c>
      <c r="E893" s="239">
        <v>1</v>
      </c>
      <c r="F893" s="219"/>
      <c r="G893" s="222">
        <f>E893*F893</f>
        <v>0</v>
      </c>
      <c r="H893" s="175"/>
      <c r="I893" s="175"/>
      <c r="J893" s="175"/>
      <c r="K893" s="175"/>
      <c r="L893" s="175"/>
      <c r="M893" s="175"/>
      <c r="N893" s="175"/>
      <c r="O893" s="175"/>
      <c r="P893" s="175"/>
      <c r="Q893" s="175"/>
      <c r="R893" s="175"/>
      <c r="S893" s="175"/>
      <c r="T893" s="175"/>
      <c r="U893" s="175"/>
      <c r="V893" s="175"/>
      <c r="W893" s="175"/>
      <c r="X893" s="175"/>
      <c r="Y893" s="175"/>
      <c r="Z893" s="175"/>
      <c r="AA893" s="175"/>
      <c r="AB893" s="175"/>
      <c r="AC893" s="175"/>
      <c r="AD893" s="175"/>
      <c r="AE893" s="175"/>
      <c r="AF893" s="175"/>
      <c r="AG893" s="175"/>
      <c r="AH893" s="175"/>
      <c r="AI893" s="175"/>
      <c r="AJ893" s="175"/>
      <c r="AK893" s="175"/>
      <c r="AL893" s="175"/>
      <c r="AM893" s="175"/>
      <c r="AN893" s="175"/>
      <c r="AO893" s="175"/>
      <c r="AP893" s="175"/>
      <c r="AQ893" s="175"/>
      <c r="AR893" s="175"/>
      <c r="AS893" s="175"/>
      <c r="AT893" s="175"/>
      <c r="AU893" s="175"/>
      <c r="AV893" s="175"/>
      <c r="AW893" s="175"/>
      <c r="AX893" s="175"/>
      <c r="AY893" s="175"/>
      <c r="AZ893" s="175"/>
      <c r="BA893" s="175"/>
      <c r="BB893" s="175"/>
      <c r="BC893" s="175"/>
      <c r="BD893" s="175"/>
      <c r="BE893" s="175"/>
      <c r="BF893" s="175"/>
      <c r="BG893" s="175"/>
      <c r="BH893" s="175"/>
    </row>
    <row r="894" spans="1:60" outlineLevel="1">
      <c r="A894" s="220"/>
      <c r="B894" s="213"/>
      <c r="C894" s="307" t="s">
        <v>1095</v>
      </c>
      <c r="D894" s="308"/>
      <c r="E894" s="309"/>
      <c r="F894" s="310"/>
      <c r="G894" s="311"/>
      <c r="H894" s="175"/>
      <c r="I894" s="175"/>
      <c r="J894" s="175"/>
      <c r="K894" s="175"/>
      <c r="L894" s="175"/>
      <c r="M894" s="175"/>
      <c r="N894" s="175"/>
      <c r="O894" s="175"/>
      <c r="P894" s="175"/>
      <c r="Q894" s="175"/>
      <c r="R894" s="175"/>
      <c r="S894" s="175"/>
      <c r="T894" s="175"/>
      <c r="U894" s="175"/>
      <c r="V894" s="175"/>
      <c r="W894" s="175"/>
      <c r="X894" s="175"/>
      <c r="Y894" s="175"/>
      <c r="Z894" s="175"/>
      <c r="AA894" s="175"/>
      <c r="AB894" s="175"/>
      <c r="AC894" s="175"/>
      <c r="AD894" s="175"/>
      <c r="AE894" s="175"/>
      <c r="AF894" s="175"/>
      <c r="AG894" s="175"/>
      <c r="AH894" s="175"/>
      <c r="AI894" s="175"/>
      <c r="AJ894" s="175"/>
      <c r="AK894" s="175"/>
      <c r="AL894" s="175"/>
      <c r="AM894" s="175"/>
      <c r="AN894" s="175"/>
      <c r="AO894" s="175"/>
      <c r="AP894" s="175"/>
      <c r="AQ894" s="175"/>
      <c r="AR894" s="175"/>
      <c r="AS894" s="175"/>
      <c r="AT894" s="175"/>
      <c r="AU894" s="175"/>
      <c r="AV894" s="175"/>
      <c r="AW894" s="175"/>
      <c r="AX894" s="175"/>
      <c r="AY894" s="175"/>
      <c r="AZ894" s="175"/>
      <c r="BA894" s="212" t="str">
        <f>C894</f>
        <v>obklad otvoru - zárzbeň</v>
      </c>
      <c r="BB894" s="175"/>
      <c r="BC894" s="175"/>
      <c r="BD894" s="175"/>
      <c r="BE894" s="175"/>
      <c r="BF894" s="175"/>
      <c r="BG894" s="175"/>
      <c r="BH894" s="175"/>
    </row>
    <row r="895" spans="1:60" ht="22.5" outlineLevel="1">
      <c r="A895" s="220">
        <v>245</v>
      </c>
      <c r="B895" s="213" t="s">
        <v>1096</v>
      </c>
      <c r="C895" s="231" t="s">
        <v>1097</v>
      </c>
      <c r="D895" s="215" t="s">
        <v>369</v>
      </c>
      <c r="E895" s="239">
        <v>1</v>
      </c>
      <c r="F895" s="219"/>
      <c r="G895" s="222">
        <f>E895*F895</f>
        <v>0</v>
      </c>
      <c r="H895" s="175"/>
      <c r="I895" s="175"/>
      <c r="J895" s="175"/>
      <c r="K895" s="175"/>
      <c r="L895" s="175"/>
      <c r="M895" s="175"/>
      <c r="N895" s="175"/>
      <c r="O895" s="175"/>
      <c r="P895" s="175"/>
      <c r="Q895" s="175"/>
      <c r="R895" s="175"/>
      <c r="S895" s="175"/>
      <c r="T895" s="175"/>
      <c r="U895" s="175"/>
      <c r="V895" s="175"/>
      <c r="W895" s="175"/>
      <c r="X895" s="175"/>
      <c r="Y895" s="175"/>
      <c r="Z895" s="175"/>
      <c r="AA895" s="175"/>
      <c r="AB895" s="175"/>
      <c r="AC895" s="175"/>
      <c r="AD895" s="175"/>
      <c r="AE895" s="175"/>
      <c r="AF895" s="175"/>
      <c r="AG895" s="175"/>
      <c r="AH895" s="175"/>
      <c r="AI895" s="175"/>
      <c r="AJ895" s="175"/>
      <c r="AK895" s="175"/>
      <c r="AL895" s="175"/>
      <c r="AM895" s="175"/>
      <c r="AN895" s="175"/>
      <c r="AO895" s="175"/>
      <c r="AP895" s="175"/>
      <c r="AQ895" s="175"/>
      <c r="AR895" s="175"/>
      <c r="AS895" s="175"/>
      <c r="AT895" s="175"/>
      <c r="AU895" s="175"/>
      <c r="AV895" s="175"/>
      <c r="AW895" s="175"/>
      <c r="AX895" s="175"/>
      <c r="AY895" s="175"/>
      <c r="AZ895" s="175"/>
      <c r="BA895" s="175"/>
      <c r="BB895" s="175"/>
      <c r="BC895" s="175"/>
      <c r="BD895" s="175"/>
      <c r="BE895" s="175"/>
      <c r="BF895" s="175"/>
      <c r="BG895" s="175"/>
      <c r="BH895" s="175"/>
    </row>
    <row r="896" spans="1:60" ht="22.5" outlineLevel="1">
      <c r="A896" s="220">
        <v>246</v>
      </c>
      <c r="B896" s="213" t="s">
        <v>1098</v>
      </c>
      <c r="C896" s="231" t="s">
        <v>1099</v>
      </c>
      <c r="D896" s="215" t="s">
        <v>369</v>
      </c>
      <c r="E896" s="239">
        <v>1</v>
      </c>
      <c r="F896" s="219"/>
      <c r="G896" s="222">
        <f>E896*F896</f>
        <v>0</v>
      </c>
      <c r="H896" s="175"/>
      <c r="I896" s="175"/>
      <c r="J896" s="175"/>
      <c r="K896" s="175"/>
      <c r="L896" s="175"/>
      <c r="M896" s="175"/>
      <c r="N896" s="175"/>
      <c r="O896" s="175"/>
      <c r="P896" s="175"/>
      <c r="Q896" s="175"/>
      <c r="R896" s="175"/>
      <c r="S896" s="175"/>
      <c r="T896" s="175"/>
      <c r="U896" s="175"/>
      <c r="V896" s="175"/>
      <c r="W896" s="175"/>
      <c r="X896" s="175"/>
      <c r="Y896" s="175"/>
      <c r="Z896" s="175"/>
      <c r="AA896" s="175"/>
      <c r="AB896" s="175"/>
      <c r="AC896" s="175"/>
      <c r="AD896" s="175"/>
      <c r="AE896" s="175"/>
      <c r="AF896" s="175"/>
      <c r="AG896" s="175"/>
      <c r="AH896" s="175"/>
      <c r="AI896" s="175"/>
      <c r="AJ896" s="175"/>
      <c r="AK896" s="175"/>
      <c r="AL896" s="175"/>
      <c r="AM896" s="175"/>
      <c r="AN896" s="175"/>
      <c r="AO896" s="175"/>
      <c r="AP896" s="175"/>
      <c r="AQ896" s="175"/>
      <c r="AR896" s="175"/>
      <c r="AS896" s="175"/>
      <c r="AT896" s="175"/>
      <c r="AU896" s="175"/>
      <c r="AV896" s="175"/>
      <c r="AW896" s="175"/>
      <c r="AX896" s="175"/>
      <c r="AY896" s="175"/>
      <c r="AZ896" s="175"/>
      <c r="BA896" s="175"/>
      <c r="BB896" s="175"/>
      <c r="BC896" s="175"/>
      <c r="BD896" s="175"/>
      <c r="BE896" s="175"/>
      <c r="BF896" s="175"/>
      <c r="BG896" s="175"/>
      <c r="BH896" s="175"/>
    </row>
    <row r="897" spans="1:60" outlineLevel="1">
      <c r="A897" s="220"/>
      <c r="B897" s="213"/>
      <c r="C897" s="307" t="s">
        <v>1092</v>
      </c>
      <c r="D897" s="308"/>
      <c r="E897" s="309"/>
      <c r="F897" s="310"/>
      <c r="G897" s="311"/>
      <c r="H897" s="175"/>
      <c r="I897" s="175"/>
      <c r="J897" s="175"/>
      <c r="K897" s="175"/>
      <c r="L897" s="175"/>
      <c r="M897" s="175"/>
      <c r="N897" s="175"/>
      <c r="O897" s="175"/>
      <c r="P897" s="175"/>
      <c r="Q897" s="175"/>
      <c r="R897" s="175"/>
      <c r="S897" s="175"/>
      <c r="T897" s="175"/>
      <c r="U897" s="175"/>
      <c r="V897" s="175"/>
      <c r="W897" s="175"/>
      <c r="X897" s="175"/>
      <c r="Y897" s="175"/>
      <c r="Z897" s="175"/>
      <c r="AA897" s="175"/>
      <c r="AB897" s="175"/>
      <c r="AC897" s="175"/>
      <c r="AD897" s="175"/>
      <c r="AE897" s="175"/>
      <c r="AF897" s="175"/>
      <c r="AG897" s="175"/>
      <c r="AH897" s="175"/>
      <c r="AI897" s="175"/>
      <c r="AJ897" s="175"/>
      <c r="AK897" s="175"/>
      <c r="AL897" s="175"/>
      <c r="AM897" s="175"/>
      <c r="AN897" s="175"/>
      <c r="AO897" s="175"/>
      <c r="AP897" s="175"/>
      <c r="AQ897" s="175"/>
      <c r="AR897" s="175"/>
      <c r="AS897" s="175"/>
      <c r="AT897" s="175"/>
      <c r="AU897" s="175"/>
      <c r="AV897" s="175"/>
      <c r="AW897" s="175"/>
      <c r="AX897" s="175"/>
      <c r="AY897" s="175"/>
      <c r="AZ897" s="175"/>
      <c r="BA897" s="212" t="str">
        <f>C897</f>
        <v>pásová ochrana š.150 mm a 200 mm.</v>
      </c>
      <c r="BB897" s="175"/>
      <c r="BC897" s="175"/>
      <c r="BD897" s="175"/>
      <c r="BE897" s="175"/>
      <c r="BF897" s="175"/>
      <c r="BG897" s="175"/>
      <c r="BH897" s="175"/>
    </row>
    <row r="898" spans="1:60" ht="22.5" outlineLevel="1">
      <c r="A898" s="220">
        <v>247</v>
      </c>
      <c r="B898" s="213" t="s">
        <v>1100</v>
      </c>
      <c r="C898" s="231" t="s">
        <v>1101</v>
      </c>
      <c r="D898" s="215" t="s">
        <v>369</v>
      </c>
      <c r="E898" s="239">
        <v>1</v>
      </c>
      <c r="F898" s="219"/>
      <c r="G898" s="222">
        <f>E898*F898</f>
        <v>0</v>
      </c>
      <c r="H898" s="175"/>
      <c r="I898" s="175"/>
      <c r="J898" s="175"/>
      <c r="K898" s="175"/>
      <c r="L898" s="175"/>
      <c r="M898" s="175"/>
      <c r="N898" s="175"/>
      <c r="O898" s="175"/>
      <c r="P898" s="175"/>
      <c r="Q898" s="175"/>
      <c r="R898" s="175"/>
      <c r="S898" s="175"/>
      <c r="T898" s="175"/>
      <c r="U898" s="175"/>
      <c r="V898" s="175"/>
      <c r="W898" s="175"/>
      <c r="X898" s="175"/>
      <c r="Y898" s="175"/>
      <c r="Z898" s="175"/>
      <c r="AA898" s="175"/>
      <c r="AB898" s="175"/>
      <c r="AC898" s="175"/>
      <c r="AD898" s="175"/>
      <c r="AE898" s="175"/>
      <c r="AF898" s="175"/>
      <c r="AG898" s="175"/>
      <c r="AH898" s="175"/>
      <c r="AI898" s="175"/>
      <c r="AJ898" s="175"/>
      <c r="AK898" s="175"/>
      <c r="AL898" s="175"/>
      <c r="AM898" s="175"/>
      <c r="AN898" s="175"/>
      <c r="AO898" s="175"/>
      <c r="AP898" s="175"/>
      <c r="AQ898" s="175"/>
      <c r="AR898" s="175"/>
      <c r="AS898" s="175"/>
      <c r="AT898" s="175"/>
      <c r="AU898" s="175"/>
      <c r="AV898" s="175"/>
      <c r="AW898" s="175"/>
      <c r="AX898" s="175"/>
      <c r="AY898" s="175"/>
      <c r="AZ898" s="175"/>
      <c r="BA898" s="175"/>
      <c r="BB898" s="175"/>
      <c r="BC898" s="175"/>
      <c r="BD898" s="175"/>
      <c r="BE898" s="175"/>
      <c r="BF898" s="175"/>
      <c r="BG898" s="175"/>
      <c r="BH898" s="175"/>
    </row>
    <row r="899" spans="1:60" outlineLevel="1">
      <c r="A899" s="220"/>
      <c r="B899" s="213"/>
      <c r="C899" s="307" t="s">
        <v>1092</v>
      </c>
      <c r="D899" s="308"/>
      <c r="E899" s="309"/>
      <c r="F899" s="310"/>
      <c r="G899" s="311"/>
      <c r="H899" s="175"/>
      <c r="I899" s="175"/>
      <c r="J899" s="175"/>
      <c r="K899" s="175"/>
      <c r="L899" s="175"/>
      <c r="M899" s="175"/>
      <c r="N899" s="175"/>
      <c r="O899" s="175"/>
      <c r="P899" s="175"/>
      <c r="Q899" s="175"/>
      <c r="R899" s="175"/>
      <c r="S899" s="175"/>
      <c r="T899" s="175"/>
      <c r="U899" s="175"/>
      <c r="V899" s="175"/>
      <c r="W899" s="175"/>
      <c r="X899" s="175"/>
      <c r="Y899" s="175"/>
      <c r="Z899" s="175"/>
      <c r="AA899" s="175"/>
      <c r="AB899" s="175"/>
      <c r="AC899" s="175"/>
      <c r="AD899" s="175"/>
      <c r="AE899" s="175"/>
      <c r="AF899" s="175"/>
      <c r="AG899" s="175"/>
      <c r="AH899" s="175"/>
      <c r="AI899" s="175"/>
      <c r="AJ899" s="175"/>
      <c r="AK899" s="175"/>
      <c r="AL899" s="175"/>
      <c r="AM899" s="175"/>
      <c r="AN899" s="175"/>
      <c r="AO899" s="175"/>
      <c r="AP899" s="175"/>
      <c r="AQ899" s="175"/>
      <c r="AR899" s="175"/>
      <c r="AS899" s="175"/>
      <c r="AT899" s="175"/>
      <c r="AU899" s="175"/>
      <c r="AV899" s="175"/>
      <c r="AW899" s="175"/>
      <c r="AX899" s="175"/>
      <c r="AY899" s="175"/>
      <c r="AZ899" s="175"/>
      <c r="BA899" s="212" t="str">
        <f>C899</f>
        <v>pásová ochrana š.150 mm a 200 mm.</v>
      </c>
      <c r="BB899" s="175"/>
      <c r="BC899" s="175"/>
      <c r="BD899" s="175"/>
      <c r="BE899" s="175"/>
      <c r="BF899" s="175"/>
      <c r="BG899" s="175"/>
      <c r="BH899" s="175"/>
    </row>
    <row r="900" spans="1:60" ht="22.5" outlineLevel="1">
      <c r="A900" s="220">
        <v>248</v>
      </c>
      <c r="B900" s="213" t="s">
        <v>1102</v>
      </c>
      <c r="C900" s="231" t="s">
        <v>1103</v>
      </c>
      <c r="D900" s="215" t="s">
        <v>369</v>
      </c>
      <c r="E900" s="239">
        <v>2</v>
      </c>
      <c r="F900" s="219"/>
      <c r="G900" s="222">
        <f>E900*F900</f>
        <v>0</v>
      </c>
      <c r="H900" s="175"/>
      <c r="I900" s="175"/>
      <c r="J900" s="175"/>
      <c r="K900" s="175"/>
      <c r="L900" s="175"/>
      <c r="M900" s="175"/>
      <c r="N900" s="175"/>
      <c r="O900" s="175"/>
      <c r="P900" s="175"/>
      <c r="Q900" s="175"/>
      <c r="R900" s="175"/>
      <c r="S900" s="175"/>
      <c r="T900" s="175"/>
      <c r="U900" s="175"/>
      <c r="V900" s="175"/>
      <c r="W900" s="175"/>
      <c r="X900" s="175"/>
      <c r="Y900" s="175"/>
      <c r="Z900" s="175"/>
      <c r="AA900" s="175"/>
      <c r="AB900" s="175"/>
      <c r="AC900" s="175"/>
      <c r="AD900" s="175"/>
      <c r="AE900" s="175"/>
      <c r="AF900" s="175"/>
      <c r="AG900" s="175"/>
      <c r="AH900" s="175"/>
      <c r="AI900" s="175"/>
      <c r="AJ900" s="175"/>
      <c r="AK900" s="175"/>
      <c r="AL900" s="175"/>
      <c r="AM900" s="175"/>
      <c r="AN900" s="175"/>
      <c r="AO900" s="175"/>
      <c r="AP900" s="175"/>
      <c r="AQ900" s="175"/>
      <c r="AR900" s="175"/>
      <c r="AS900" s="175"/>
      <c r="AT900" s="175"/>
      <c r="AU900" s="175"/>
      <c r="AV900" s="175"/>
      <c r="AW900" s="175"/>
      <c r="AX900" s="175"/>
      <c r="AY900" s="175"/>
      <c r="AZ900" s="175"/>
      <c r="BA900" s="175"/>
      <c r="BB900" s="175"/>
      <c r="BC900" s="175"/>
      <c r="BD900" s="175"/>
      <c r="BE900" s="175"/>
      <c r="BF900" s="175"/>
      <c r="BG900" s="175"/>
      <c r="BH900" s="175"/>
    </row>
    <row r="901" spans="1:60" outlineLevel="1">
      <c r="A901" s="220"/>
      <c r="B901" s="213"/>
      <c r="C901" s="307" t="s">
        <v>1092</v>
      </c>
      <c r="D901" s="308"/>
      <c r="E901" s="309"/>
      <c r="F901" s="310"/>
      <c r="G901" s="311"/>
      <c r="H901" s="175"/>
      <c r="I901" s="175"/>
      <c r="J901" s="175"/>
      <c r="K901" s="175"/>
      <c r="L901" s="175"/>
      <c r="M901" s="175"/>
      <c r="N901" s="175"/>
      <c r="O901" s="175"/>
      <c r="P901" s="175"/>
      <c r="Q901" s="175"/>
      <c r="R901" s="175"/>
      <c r="S901" s="175"/>
      <c r="T901" s="175"/>
      <c r="U901" s="175"/>
      <c r="V901" s="175"/>
      <c r="W901" s="175"/>
      <c r="X901" s="175"/>
      <c r="Y901" s="175"/>
      <c r="Z901" s="175"/>
      <c r="AA901" s="175"/>
      <c r="AB901" s="175"/>
      <c r="AC901" s="175"/>
      <c r="AD901" s="175"/>
      <c r="AE901" s="175"/>
      <c r="AF901" s="175"/>
      <c r="AG901" s="175"/>
      <c r="AH901" s="175"/>
      <c r="AI901" s="175"/>
      <c r="AJ901" s="175"/>
      <c r="AK901" s="175"/>
      <c r="AL901" s="175"/>
      <c r="AM901" s="175"/>
      <c r="AN901" s="175"/>
      <c r="AO901" s="175"/>
      <c r="AP901" s="175"/>
      <c r="AQ901" s="175"/>
      <c r="AR901" s="175"/>
      <c r="AS901" s="175"/>
      <c r="AT901" s="175"/>
      <c r="AU901" s="175"/>
      <c r="AV901" s="175"/>
      <c r="AW901" s="175"/>
      <c r="AX901" s="175"/>
      <c r="AY901" s="175"/>
      <c r="AZ901" s="175"/>
      <c r="BA901" s="212" t="str">
        <f>C901</f>
        <v>pásová ochrana š.150 mm a 200 mm.</v>
      </c>
      <c r="BB901" s="175"/>
      <c r="BC901" s="175"/>
      <c r="BD901" s="175"/>
      <c r="BE901" s="175"/>
      <c r="BF901" s="175"/>
      <c r="BG901" s="175"/>
      <c r="BH901" s="175"/>
    </row>
    <row r="902" spans="1:60" ht="33.75" outlineLevel="1">
      <c r="A902" s="220">
        <v>249</v>
      </c>
      <c r="B902" s="213" t="s">
        <v>1104</v>
      </c>
      <c r="C902" s="231" t="s">
        <v>1105</v>
      </c>
      <c r="D902" s="215" t="s">
        <v>369</v>
      </c>
      <c r="E902" s="239">
        <v>1</v>
      </c>
      <c r="F902" s="219"/>
      <c r="G902" s="222">
        <f>E902*F902</f>
        <v>0</v>
      </c>
      <c r="H902" s="175"/>
      <c r="I902" s="175"/>
      <c r="J902" s="175"/>
      <c r="K902" s="175"/>
      <c r="L902" s="175"/>
      <c r="M902" s="175"/>
      <c r="N902" s="175"/>
      <c r="O902" s="175"/>
      <c r="P902" s="175"/>
      <c r="Q902" s="175"/>
      <c r="R902" s="175"/>
      <c r="S902" s="175"/>
      <c r="T902" s="175"/>
      <c r="U902" s="175"/>
      <c r="V902" s="175"/>
      <c r="W902" s="175"/>
      <c r="X902" s="175"/>
      <c r="Y902" s="175"/>
      <c r="Z902" s="175"/>
      <c r="AA902" s="175"/>
      <c r="AB902" s="175"/>
      <c r="AC902" s="175"/>
      <c r="AD902" s="175"/>
      <c r="AE902" s="175"/>
      <c r="AF902" s="175"/>
      <c r="AG902" s="175"/>
      <c r="AH902" s="175"/>
      <c r="AI902" s="175"/>
      <c r="AJ902" s="175"/>
      <c r="AK902" s="175"/>
      <c r="AL902" s="175"/>
      <c r="AM902" s="175"/>
      <c r="AN902" s="175"/>
      <c r="AO902" s="175"/>
      <c r="AP902" s="175"/>
      <c r="AQ902" s="175"/>
      <c r="AR902" s="175"/>
      <c r="AS902" s="175"/>
      <c r="AT902" s="175"/>
      <c r="AU902" s="175"/>
      <c r="AV902" s="175"/>
      <c r="AW902" s="175"/>
      <c r="AX902" s="175"/>
      <c r="AY902" s="175"/>
      <c r="AZ902" s="175"/>
      <c r="BA902" s="175"/>
      <c r="BB902" s="175"/>
      <c r="BC902" s="175"/>
      <c r="BD902" s="175"/>
      <c r="BE902" s="175"/>
      <c r="BF902" s="175"/>
      <c r="BG902" s="175"/>
      <c r="BH902" s="175"/>
    </row>
    <row r="903" spans="1:60" outlineLevel="1">
      <c r="A903" s="220"/>
      <c r="B903" s="213"/>
      <c r="C903" s="307" t="s">
        <v>1095</v>
      </c>
      <c r="D903" s="308"/>
      <c r="E903" s="309"/>
      <c r="F903" s="310"/>
      <c r="G903" s="311"/>
      <c r="H903" s="175"/>
      <c r="I903" s="175"/>
      <c r="J903" s="175"/>
      <c r="K903" s="175"/>
      <c r="L903" s="175"/>
      <c r="M903" s="175"/>
      <c r="N903" s="175"/>
      <c r="O903" s="175"/>
      <c r="P903" s="175"/>
      <c r="Q903" s="175"/>
      <c r="R903" s="175"/>
      <c r="S903" s="175"/>
      <c r="T903" s="175"/>
      <c r="U903" s="175"/>
      <c r="V903" s="175"/>
      <c r="W903" s="175"/>
      <c r="X903" s="175"/>
      <c r="Y903" s="175"/>
      <c r="Z903" s="175"/>
      <c r="AA903" s="175"/>
      <c r="AB903" s="175"/>
      <c r="AC903" s="175"/>
      <c r="AD903" s="175"/>
      <c r="AE903" s="175"/>
      <c r="AF903" s="175"/>
      <c r="AG903" s="175"/>
      <c r="AH903" s="175"/>
      <c r="AI903" s="175"/>
      <c r="AJ903" s="175"/>
      <c r="AK903" s="175"/>
      <c r="AL903" s="175"/>
      <c r="AM903" s="175"/>
      <c r="AN903" s="175"/>
      <c r="AO903" s="175"/>
      <c r="AP903" s="175"/>
      <c r="AQ903" s="175"/>
      <c r="AR903" s="175"/>
      <c r="AS903" s="175"/>
      <c r="AT903" s="175"/>
      <c r="AU903" s="175"/>
      <c r="AV903" s="175"/>
      <c r="AW903" s="175"/>
      <c r="AX903" s="175"/>
      <c r="AY903" s="175"/>
      <c r="AZ903" s="175"/>
      <c r="BA903" s="212" t="str">
        <f>C903</f>
        <v>obklad otvoru - zárzbeň</v>
      </c>
      <c r="BB903" s="175"/>
      <c r="BC903" s="175"/>
      <c r="BD903" s="175"/>
      <c r="BE903" s="175"/>
      <c r="BF903" s="175"/>
      <c r="BG903" s="175"/>
      <c r="BH903" s="175"/>
    </row>
    <row r="904" spans="1:60" ht="33.75" outlineLevel="1">
      <c r="A904" s="220">
        <v>250</v>
      </c>
      <c r="B904" s="213" t="s">
        <v>1106</v>
      </c>
      <c r="C904" s="231" t="s">
        <v>1107</v>
      </c>
      <c r="D904" s="215" t="s">
        <v>180</v>
      </c>
      <c r="E904" s="239">
        <v>32</v>
      </c>
      <c r="F904" s="219"/>
      <c r="G904" s="222">
        <f>E904*F904</f>
        <v>0</v>
      </c>
      <c r="H904" s="175"/>
      <c r="I904" s="175"/>
      <c r="J904" s="175"/>
      <c r="K904" s="175"/>
      <c r="L904" s="175"/>
      <c r="M904" s="175"/>
      <c r="N904" s="175"/>
      <c r="O904" s="175"/>
      <c r="P904" s="175"/>
      <c r="Q904" s="175"/>
      <c r="R904" s="175"/>
      <c r="S904" s="175"/>
      <c r="T904" s="175"/>
      <c r="U904" s="175"/>
      <c r="V904" s="175"/>
      <c r="W904" s="175"/>
      <c r="X904" s="175"/>
      <c r="Y904" s="175"/>
      <c r="Z904" s="175"/>
      <c r="AA904" s="175"/>
      <c r="AB904" s="175"/>
      <c r="AC904" s="175"/>
      <c r="AD904" s="175"/>
      <c r="AE904" s="175"/>
      <c r="AF904" s="175"/>
      <c r="AG904" s="175"/>
      <c r="AH904" s="175"/>
      <c r="AI904" s="175"/>
      <c r="AJ904" s="175"/>
      <c r="AK904" s="175"/>
      <c r="AL904" s="175"/>
      <c r="AM904" s="175"/>
      <c r="AN904" s="175"/>
      <c r="AO904" s="175"/>
      <c r="AP904" s="175"/>
      <c r="AQ904" s="175"/>
      <c r="AR904" s="175"/>
      <c r="AS904" s="175"/>
      <c r="AT904" s="175"/>
      <c r="AU904" s="175"/>
      <c r="AV904" s="175"/>
      <c r="AW904" s="175"/>
      <c r="AX904" s="175"/>
      <c r="AY904" s="175"/>
      <c r="AZ904" s="175"/>
      <c r="BA904" s="175"/>
      <c r="BB904" s="175"/>
      <c r="BC904" s="175"/>
      <c r="BD904" s="175"/>
      <c r="BE904" s="175"/>
      <c r="BF904" s="175"/>
      <c r="BG904" s="175"/>
      <c r="BH904" s="175"/>
    </row>
    <row r="905" spans="1:60" ht="22.5" outlineLevel="1">
      <c r="A905" s="220">
        <v>251</v>
      </c>
      <c r="B905" s="213" t="s">
        <v>1108</v>
      </c>
      <c r="C905" s="231" t="s">
        <v>1109</v>
      </c>
      <c r="D905" s="215" t="s">
        <v>369</v>
      </c>
      <c r="E905" s="239">
        <v>1</v>
      </c>
      <c r="F905" s="219"/>
      <c r="G905" s="222">
        <f>E905*F905</f>
        <v>0</v>
      </c>
      <c r="H905" s="175"/>
      <c r="I905" s="175"/>
      <c r="J905" s="175"/>
      <c r="K905" s="175"/>
      <c r="L905" s="175"/>
      <c r="M905" s="175"/>
      <c r="N905" s="175"/>
      <c r="O905" s="175"/>
      <c r="P905" s="175"/>
      <c r="Q905" s="175"/>
      <c r="R905" s="175"/>
      <c r="S905" s="175"/>
      <c r="T905" s="175"/>
      <c r="U905" s="175"/>
      <c r="V905" s="175"/>
      <c r="W905" s="175"/>
      <c r="X905" s="175"/>
      <c r="Y905" s="175"/>
      <c r="Z905" s="175"/>
      <c r="AA905" s="175"/>
      <c r="AB905" s="175"/>
      <c r="AC905" s="175"/>
      <c r="AD905" s="175"/>
      <c r="AE905" s="175"/>
      <c r="AF905" s="175"/>
      <c r="AG905" s="175"/>
      <c r="AH905" s="175"/>
      <c r="AI905" s="175"/>
      <c r="AJ905" s="175"/>
      <c r="AK905" s="175"/>
      <c r="AL905" s="175"/>
      <c r="AM905" s="175"/>
      <c r="AN905" s="175"/>
      <c r="AO905" s="175"/>
      <c r="AP905" s="175"/>
      <c r="AQ905" s="175"/>
      <c r="AR905" s="175"/>
      <c r="AS905" s="175"/>
      <c r="AT905" s="175"/>
      <c r="AU905" s="175"/>
      <c r="AV905" s="175"/>
      <c r="AW905" s="175"/>
      <c r="AX905" s="175"/>
      <c r="AY905" s="175"/>
      <c r="AZ905" s="175"/>
      <c r="BA905" s="175"/>
      <c r="BB905" s="175"/>
      <c r="BC905" s="175"/>
      <c r="BD905" s="175"/>
      <c r="BE905" s="175"/>
      <c r="BF905" s="175"/>
      <c r="BG905" s="175"/>
      <c r="BH905" s="175"/>
    </row>
    <row r="906" spans="1:60" outlineLevel="1">
      <c r="A906" s="220"/>
      <c r="B906" s="213"/>
      <c r="C906" s="307" t="s">
        <v>1092</v>
      </c>
      <c r="D906" s="308"/>
      <c r="E906" s="309"/>
      <c r="F906" s="310"/>
      <c r="G906" s="311"/>
      <c r="H906" s="175"/>
      <c r="I906" s="175"/>
      <c r="J906" s="175"/>
      <c r="K906" s="175"/>
      <c r="L906" s="175"/>
      <c r="M906" s="175"/>
      <c r="N906" s="175"/>
      <c r="O906" s="175"/>
      <c r="P906" s="175"/>
      <c r="Q906" s="175"/>
      <c r="R906" s="175"/>
      <c r="S906" s="175"/>
      <c r="T906" s="175"/>
      <c r="U906" s="175"/>
      <c r="V906" s="175"/>
      <c r="W906" s="175"/>
      <c r="X906" s="175"/>
      <c r="Y906" s="175"/>
      <c r="Z906" s="175"/>
      <c r="AA906" s="175"/>
      <c r="AB906" s="175"/>
      <c r="AC906" s="175"/>
      <c r="AD906" s="175"/>
      <c r="AE906" s="175"/>
      <c r="AF906" s="175"/>
      <c r="AG906" s="175"/>
      <c r="AH906" s="175"/>
      <c r="AI906" s="175"/>
      <c r="AJ906" s="175"/>
      <c r="AK906" s="175"/>
      <c r="AL906" s="175"/>
      <c r="AM906" s="175"/>
      <c r="AN906" s="175"/>
      <c r="AO906" s="175"/>
      <c r="AP906" s="175"/>
      <c r="AQ906" s="175"/>
      <c r="AR906" s="175"/>
      <c r="AS906" s="175"/>
      <c r="AT906" s="175"/>
      <c r="AU906" s="175"/>
      <c r="AV906" s="175"/>
      <c r="AW906" s="175"/>
      <c r="AX906" s="175"/>
      <c r="AY906" s="175"/>
      <c r="AZ906" s="175"/>
      <c r="BA906" s="212" t="str">
        <f>C906</f>
        <v>pásová ochrana š.150 mm a 200 mm.</v>
      </c>
      <c r="BB906" s="175"/>
      <c r="BC906" s="175"/>
      <c r="BD906" s="175"/>
      <c r="BE906" s="175"/>
      <c r="BF906" s="175"/>
      <c r="BG906" s="175"/>
      <c r="BH906" s="175"/>
    </row>
    <row r="907" spans="1:60" outlineLevel="1">
      <c r="A907" s="220">
        <v>252</v>
      </c>
      <c r="B907" s="213" t="s">
        <v>1110</v>
      </c>
      <c r="C907" s="231" t="s">
        <v>1111</v>
      </c>
      <c r="D907" s="215" t="s">
        <v>345</v>
      </c>
      <c r="E907" s="239">
        <v>0.80900000000000005</v>
      </c>
      <c r="F907" s="219"/>
      <c r="G907" s="222">
        <f>E907*F907</f>
        <v>0</v>
      </c>
      <c r="H907" s="175"/>
      <c r="I907" s="175"/>
      <c r="J907" s="175"/>
      <c r="K907" s="175"/>
      <c r="L907" s="175"/>
      <c r="M907" s="175"/>
      <c r="N907" s="175"/>
      <c r="O907" s="175"/>
      <c r="P907" s="175"/>
      <c r="Q907" s="175"/>
      <c r="R907" s="175"/>
      <c r="S907" s="175"/>
      <c r="T907" s="175"/>
      <c r="U907" s="175"/>
      <c r="V907" s="175"/>
      <c r="W907" s="175"/>
      <c r="X907" s="175"/>
      <c r="Y907" s="175"/>
      <c r="Z907" s="175"/>
      <c r="AA907" s="175"/>
      <c r="AB907" s="175"/>
      <c r="AC907" s="175"/>
      <c r="AD907" s="175"/>
      <c r="AE907" s="175"/>
      <c r="AF907" s="175"/>
      <c r="AG907" s="175"/>
      <c r="AH907" s="175"/>
      <c r="AI907" s="175"/>
      <c r="AJ907" s="175"/>
      <c r="AK907" s="175"/>
      <c r="AL907" s="175"/>
      <c r="AM907" s="175"/>
      <c r="AN907" s="175"/>
      <c r="AO907" s="175"/>
      <c r="AP907" s="175"/>
      <c r="AQ907" s="175"/>
      <c r="AR907" s="175"/>
      <c r="AS907" s="175"/>
      <c r="AT907" s="175"/>
      <c r="AU907" s="175"/>
      <c r="AV907" s="175"/>
      <c r="AW907" s="175"/>
      <c r="AX907" s="175"/>
      <c r="AY907" s="175"/>
      <c r="AZ907" s="175"/>
      <c r="BA907" s="175"/>
      <c r="BB907" s="175"/>
      <c r="BC907" s="175"/>
      <c r="BD907" s="175"/>
      <c r="BE907" s="175"/>
      <c r="BF907" s="175"/>
      <c r="BG907" s="175"/>
      <c r="BH907" s="175"/>
    </row>
    <row r="908" spans="1:60">
      <c r="A908" s="221" t="s">
        <v>157</v>
      </c>
      <c r="B908" s="214" t="s">
        <v>120</v>
      </c>
      <c r="C908" s="232" t="s">
        <v>121</v>
      </c>
      <c r="D908" s="216"/>
      <c r="E908" s="240"/>
      <c r="F908" s="312">
        <f>SUM(G909:G965)</f>
        <v>0</v>
      </c>
      <c r="G908" s="313"/>
    </row>
    <row r="909" spans="1:60" outlineLevel="1">
      <c r="A909" s="220">
        <v>253</v>
      </c>
      <c r="B909" s="213" t="s">
        <v>1112</v>
      </c>
      <c r="C909" s="231" t="s">
        <v>1113</v>
      </c>
      <c r="D909" s="215" t="s">
        <v>164</v>
      </c>
      <c r="E909" s="239">
        <v>12.53</v>
      </c>
      <c r="F909" s="219"/>
      <c r="G909" s="222">
        <f>E909*F909</f>
        <v>0</v>
      </c>
      <c r="H909" s="175"/>
      <c r="I909" s="175"/>
      <c r="J909" s="175"/>
      <c r="K909" s="175"/>
      <c r="L909" s="175"/>
      <c r="M909" s="175"/>
      <c r="N909" s="175"/>
      <c r="O909" s="175"/>
      <c r="P909" s="175"/>
      <c r="Q909" s="175"/>
      <c r="R909" s="175"/>
      <c r="S909" s="175"/>
      <c r="T909" s="175"/>
      <c r="U909" s="175"/>
      <c r="V909" s="175"/>
      <c r="W909" s="175"/>
      <c r="X909" s="175"/>
      <c r="Y909" s="175"/>
      <c r="Z909" s="175"/>
      <c r="AA909" s="175"/>
      <c r="AB909" s="175"/>
      <c r="AC909" s="175"/>
      <c r="AD909" s="175"/>
      <c r="AE909" s="175"/>
      <c r="AF909" s="175"/>
      <c r="AG909" s="175"/>
      <c r="AH909" s="175"/>
      <c r="AI909" s="175"/>
      <c r="AJ909" s="175"/>
      <c r="AK909" s="175"/>
      <c r="AL909" s="175"/>
      <c r="AM909" s="175"/>
      <c r="AN909" s="175"/>
      <c r="AO909" s="175"/>
      <c r="AP909" s="175"/>
      <c r="AQ909" s="175"/>
      <c r="AR909" s="175"/>
      <c r="AS909" s="175"/>
      <c r="AT909" s="175"/>
      <c r="AU909" s="175"/>
      <c r="AV909" s="175"/>
      <c r="AW909" s="175"/>
      <c r="AX909" s="175"/>
      <c r="AY909" s="175"/>
      <c r="AZ909" s="175"/>
      <c r="BA909" s="175"/>
      <c r="BB909" s="175"/>
      <c r="BC909" s="175"/>
      <c r="BD909" s="175"/>
      <c r="BE909" s="175"/>
      <c r="BF909" s="175"/>
      <c r="BG909" s="175"/>
      <c r="BH909" s="175"/>
    </row>
    <row r="910" spans="1:60" outlineLevel="1">
      <c r="A910" s="220"/>
      <c r="B910" s="213"/>
      <c r="C910" s="307" t="s">
        <v>1114</v>
      </c>
      <c r="D910" s="308"/>
      <c r="E910" s="309"/>
      <c r="F910" s="310"/>
      <c r="G910" s="311"/>
      <c r="H910" s="175"/>
      <c r="I910" s="175"/>
      <c r="J910" s="175"/>
      <c r="K910" s="175"/>
      <c r="L910" s="175"/>
      <c r="M910" s="175"/>
      <c r="N910" s="175"/>
      <c r="O910" s="175"/>
      <c r="P910" s="175"/>
      <c r="Q910" s="175"/>
      <c r="R910" s="175"/>
      <c r="S910" s="175"/>
      <c r="T910" s="175"/>
      <c r="U910" s="175"/>
      <c r="V910" s="175"/>
      <c r="W910" s="175"/>
      <c r="X910" s="175"/>
      <c r="Y910" s="175"/>
      <c r="Z910" s="175"/>
      <c r="AA910" s="175"/>
      <c r="AB910" s="175"/>
      <c r="AC910" s="175"/>
      <c r="AD910" s="175"/>
      <c r="AE910" s="175"/>
      <c r="AF910" s="175"/>
      <c r="AG910" s="175"/>
      <c r="AH910" s="175"/>
      <c r="AI910" s="175"/>
      <c r="AJ910" s="175"/>
      <c r="AK910" s="175"/>
      <c r="AL910" s="175"/>
      <c r="AM910" s="175"/>
      <c r="AN910" s="175"/>
      <c r="AO910" s="175"/>
      <c r="AP910" s="175"/>
      <c r="AQ910" s="175"/>
      <c r="AR910" s="175"/>
      <c r="AS910" s="175"/>
      <c r="AT910" s="175"/>
      <c r="AU910" s="175"/>
      <c r="AV910" s="175"/>
      <c r="AW910" s="175"/>
      <c r="AX910" s="175"/>
      <c r="AY910" s="175"/>
      <c r="AZ910" s="175"/>
      <c r="BA910" s="212" t="str">
        <f>C910</f>
        <v>Včertně prostupů pro svítidla,výustky VZT,větrací mřížky apod.a včetně dod nosné kce</v>
      </c>
      <c r="BB910" s="175"/>
      <c r="BC910" s="175"/>
      <c r="BD910" s="175"/>
      <c r="BE910" s="175"/>
      <c r="BF910" s="175"/>
      <c r="BG910" s="175"/>
      <c r="BH910" s="175"/>
    </row>
    <row r="911" spans="1:60" outlineLevel="1">
      <c r="A911" s="220"/>
      <c r="B911" s="213"/>
      <c r="C911" s="233" t="s">
        <v>1115</v>
      </c>
      <c r="D911" s="217"/>
      <c r="E911" s="241">
        <v>12.53</v>
      </c>
      <c r="F911" s="219"/>
      <c r="G911" s="222"/>
      <c r="H911" s="175"/>
      <c r="I911" s="175"/>
      <c r="J911" s="175"/>
      <c r="K911" s="175"/>
      <c r="L911" s="175"/>
      <c r="M911" s="175"/>
      <c r="N911" s="175"/>
      <c r="O911" s="175"/>
      <c r="P911" s="175"/>
      <c r="Q911" s="175"/>
      <c r="R911" s="175"/>
      <c r="S911" s="175"/>
      <c r="T911" s="175"/>
      <c r="U911" s="175"/>
      <c r="V911" s="175"/>
      <c r="W911" s="175"/>
      <c r="X911" s="175"/>
      <c r="Y911" s="175"/>
      <c r="Z911" s="175"/>
      <c r="AA911" s="175"/>
      <c r="AB911" s="175"/>
      <c r="AC911" s="175"/>
      <c r="AD911" s="175"/>
      <c r="AE911" s="175"/>
      <c r="AF911" s="175"/>
      <c r="AG911" s="175"/>
      <c r="AH911" s="175"/>
      <c r="AI911" s="175"/>
      <c r="AJ911" s="175"/>
      <c r="AK911" s="175"/>
      <c r="AL911" s="175"/>
      <c r="AM911" s="175"/>
      <c r="AN911" s="175"/>
      <c r="AO911" s="175"/>
      <c r="AP911" s="175"/>
      <c r="AQ911" s="175"/>
      <c r="AR911" s="175"/>
      <c r="AS911" s="175"/>
      <c r="AT911" s="175"/>
      <c r="AU911" s="175"/>
      <c r="AV911" s="175"/>
      <c r="AW911" s="175"/>
      <c r="AX911" s="175"/>
      <c r="AY911" s="175"/>
      <c r="AZ911" s="175"/>
      <c r="BA911" s="175"/>
      <c r="BB911" s="175"/>
      <c r="BC911" s="175"/>
      <c r="BD911" s="175"/>
      <c r="BE911" s="175"/>
      <c r="BF911" s="175"/>
      <c r="BG911" s="175"/>
      <c r="BH911" s="175"/>
    </row>
    <row r="912" spans="1:60" outlineLevel="1">
      <c r="A912" s="220">
        <v>254</v>
      </c>
      <c r="B912" s="213" t="s">
        <v>1116</v>
      </c>
      <c r="C912" s="231" t="s">
        <v>1117</v>
      </c>
      <c r="D912" s="215" t="s">
        <v>729</v>
      </c>
      <c r="E912" s="239">
        <v>13.782999999999999</v>
      </c>
      <c r="F912" s="219"/>
      <c r="G912" s="222">
        <f>E912*F912</f>
        <v>0</v>
      </c>
      <c r="H912" s="175"/>
      <c r="I912" s="175"/>
      <c r="J912" s="175"/>
      <c r="K912" s="175"/>
      <c r="L912" s="175"/>
      <c r="M912" s="175"/>
      <c r="N912" s="175"/>
      <c r="O912" s="175"/>
      <c r="P912" s="175"/>
      <c r="Q912" s="175"/>
      <c r="R912" s="175"/>
      <c r="S912" s="175"/>
      <c r="T912" s="175"/>
      <c r="U912" s="175"/>
      <c r="V912" s="175"/>
      <c r="W912" s="175"/>
      <c r="X912" s="175"/>
      <c r="Y912" s="175"/>
      <c r="Z912" s="175"/>
      <c r="AA912" s="175"/>
      <c r="AB912" s="175"/>
      <c r="AC912" s="175"/>
      <c r="AD912" s="175"/>
      <c r="AE912" s="175"/>
      <c r="AF912" s="175"/>
      <c r="AG912" s="175"/>
      <c r="AH912" s="175"/>
      <c r="AI912" s="175"/>
      <c r="AJ912" s="175"/>
      <c r="AK912" s="175"/>
      <c r="AL912" s="175"/>
      <c r="AM912" s="175"/>
      <c r="AN912" s="175"/>
      <c r="AO912" s="175"/>
      <c r="AP912" s="175"/>
      <c r="AQ912" s="175"/>
      <c r="AR912" s="175"/>
      <c r="AS912" s="175"/>
      <c r="AT912" s="175"/>
      <c r="AU912" s="175"/>
      <c r="AV912" s="175"/>
      <c r="AW912" s="175"/>
      <c r="AX912" s="175"/>
      <c r="AY912" s="175"/>
      <c r="AZ912" s="175"/>
      <c r="BA912" s="175"/>
      <c r="BB912" s="175"/>
      <c r="BC912" s="175"/>
      <c r="BD912" s="175"/>
      <c r="BE912" s="175"/>
      <c r="BF912" s="175"/>
      <c r="BG912" s="175"/>
      <c r="BH912" s="175"/>
    </row>
    <row r="913" spans="1:60" ht="22.5" outlineLevel="1">
      <c r="A913" s="220"/>
      <c r="B913" s="213"/>
      <c r="C913" s="307" t="s">
        <v>1118</v>
      </c>
      <c r="D913" s="308"/>
      <c r="E913" s="309"/>
      <c r="F913" s="310"/>
      <c r="G913" s="311"/>
      <c r="H913" s="175"/>
      <c r="I913" s="175"/>
      <c r="J913" s="175"/>
      <c r="K913" s="175"/>
      <c r="L913" s="175"/>
      <c r="M913" s="175"/>
      <c r="N913" s="175"/>
      <c r="O913" s="175"/>
      <c r="P913" s="175"/>
      <c r="Q913" s="175"/>
      <c r="R913" s="175"/>
      <c r="S913" s="175"/>
      <c r="T913" s="175"/>
      <c r="U913" s="175"/>
      <c r="V913" s="175"/>
      <c r="W913" s="175"/>
      <c r="X913" s="175"/>
      <c r="Y913" s="175"/>
      <c r="Z913" s="175"/>
      <c r="AA913" s="175"/>
      <c r="AB913" s="175"/>
      <c r="AC913" s="175"/>
      <c r="AD913" s="175"/>
      <c r="AE913" s="175"/>
      <c r="AF913" s="175"/>
      <c r="AG913" s="175"/>
      <c r="AH913" s="175"/>
      <c r="AI913" s="175"/>
      <c r="AJ913" s="175"/>
      <c r="AK913" s="175"/>
      <c r="AL913" s="175"/>
      <c r="AM913" s="175"/>
      <c r="AN913" s="175"/>
      <c r="AO913" s="175"/>
      <c r="AP913" s="175"/>
      <c r="AQ913" s="175"/>
      <c r="AR913" s="175"/>
      <c r="AS913" s="175"/>
      <c r="AT913" s="175"/>
      <c r="AU913" s="175"/>
      <c r="AV913" s="175"/>
      <c r="AW913" s="175"/>
      <c r="AX913" s="175"/>
      <c r="AY913" s="175"/>
      <c r="AZ913" s="175"/>
      <c r="BA913" s="212" t="str">
        <f>C913</f>
        <v>z kamenné vlny vlhkuvzdorné s viditel.rastrem vhodné do zdravotn.prostředí.Včertně výustků VZT,větrací mřížky apod. Přesný popis viz výkres podhledů.</v>
      </c>
      <c r="BB913" s="175"/>
      <c r="BC913" s="175"/>
      <c r="BD913" s="175"/>
      <c r="BE913" s="175"/>
      <c r="BF913" s="175"/>
      <c r="BG913" s="175"/>
      <c r="BH913" s="175"/>
    </row>
    <row r="914" spans="1:60" outlineLevel="1">
      <c r="A914" s="220"/>
      <c r="B914" s="213"/>
      <c r="C914" s="307" t="s">
        <v>1119</v>
      </c>
      <c r="D914" s="308"/>
      <c r="E914" s="309"/>
      <c r="F914" s="310"/>
      <c r="G914" s="311"/>
      <c r="H914" s="175"/>
      <c r="I914" s="175"/>
      <c r="J914" s="175"/>
      <c r="K914" s="175"/>
      <c r="L914" s="175"/>
      <c r="M914" s="175"/>
      <c r="N914" s="175"/>
      <c r="O914" s="175"/>
      <c r="P914" s="175"/>
      <c r="Q914" s="175"/>
      <c r="R914" s="175"/>
      <c r="S914" s="175"/>
      <c r="T914" s="175"/>
      <c r="U914" s="175"/>
      <c r="V914" s="175"/>
      <c r="W914" s="175"/>
      <c r="X914" s="175"/>
      <c r="Y914" s="175"/>
      <c r="Z914" s="175"/>
      <c r="AA914" s="175"/>
      <c r="AB914" s="175"/>
      <c r="AC914" s="175"/>
      <c r="AD914" s="175"/>
      <c r="AE914" s="175"/>
      <c r="AF914" s="175"/>
      <c r="AG914" s="175"/>
      <c r="AH914" s="175"/>
      <c r="AI914" s="175"/>
      <c r="AJ914" s="175"/>
      <c r="AK914" s="175"/>
      <c r="AL914" s="175"/>
      <c r="AM914" s="175"/>
      <c r="AN914" s="175"/>
      <c r="AO914" s="175"/>
      <c r="AP914" s="175"/>
      <c r="AQ914" s="175"/>
      <c r="AR914" s="175"/>
      <c r="AS914" s="175"/>
      <c r="AT914" s="175"/>
      <c r="AU914" s="175"/>
      <c r="AV914" s="175"/>
      <c r="AW914" s="175"/>
      <c r="AX914" s="175"/>
      <c r="AY914" s="175"/>
      <c r="AZ914" s="175"/>
      <c r="BA914" s="212" t="str">
        <f>C914</f>
        <v>výkaz výměr - viz předchozí položka</v>
      </c>
      <c r="BB914" s="175"/>
      <c r="BC914" s="175"/>
      <c r="BD914" s="175"/>
      <c r="BE914" s="175"/>
      <c r="BF914" s="175"/>
      <c r="BG914" s="175"/>
      <c r="BH914" s="175"/>
    </row>
    <row r="915" spans="1:60" outlineLevel="1">
      <c r="A915" s="220"/>
      <c r="B915" s="213"/>
      <c r="C915" s="233" t="s">
        <v>1120</v>
      </c>
      <c r="D915" s="217"/>
      <c r="E915" s="241">
        <v>13.782999999999999</v>
      </c>
      <c r="F915" s="219"/>
      <c r="G915" s="222"/>
      <c r="H915" s="175"/>
      <c r="I915" s="175"/>
      <c r="J915" s="175"/>
      <c r="K915" s="175"/>
      <c r="L915" s="175"/>
      <c r="M915" s="175"/>
      <c r="N915" s="175"/>
      <c r="O915" s="175"/>
      <c r="P915" s="175"/>
      <c r="Q915" s="175"/>
      <c r="R915" s="175"/>
      <c r="S915" s="175"/>
      <c r="T915" s="175"/>
      <c r="U915" s="175"/>
      <c r="V915" s="175"/>
      <c r="W915" s="175"/>
      <c r="X915" s="175"/>
      <c r="Y915" s="175"/>
      <c r="Z915" s="175"/>
      <c r="AA915" s="175"/>
      <c r="AB915" s="175"/>
      <c r="AC915" s="175"/>
      <c r="AD915" s="175"/>
      <c r="AE915" s="175"/>
      <c r="AF915" s="175"/>
      <c r="AG915" s="175"/>
      <c r="AH915" s="175"/>
      <c r="AI915" s="175"/>
      <c r="AJ915" s="175"/>
      <c r="AK915" s="175"/>
      <c r="AL915" s="175"/>
      <c r="AM915" s="175"/>
      <c r="AN915" s="175"/>
      <c r="AO915" s="175"/>
      <c r="AP915" s="175"/>
      <c r="AQ915" s="175"/>
      <c r="AR915" s="175"/>
      <c r="AS915" s="175"/>
      <c r="AT915" s="175"/>
      <c r="AU915" s="175"/>
      <c r="AV915" s="175"/>
      <c r="AW915" s="175"/>
      <c r="AX915" s="175"/>
      <c r="AY915" s="175"/>
      <c r="AZ915" s="175"/>
      <c r="BA915" s="175"/>
      <c r="BB915" s="175"/>
      <c r="BC915" s="175"/>
      <c r="BD915" s="175"/>
      <c r="BE915" s="175"/>
      <c r="BF915" s="175"/>
      <c r="BG915" s="175"/>
      <c r="BH915" s="175"/>
    </row>
    <row r="916" spans="1:60" ht="22.5" outlineLevel="1">
      <c r="A916" s="220">
        <v>255</v>
      </c>
      <c r="B916" s="213" t="s">
        <v>1121</v>
      </c>
      <c r="C916" s="231" t="s">
        <v>1122</v>
      </c>
      <c r="D916" s="215" t="s">
        <v>369</v>
      </c>
      <c r="E916" s="239">
        <v>1</v>
      </c>
      <c r="F916" s="219"/>
      <c r="G916" s="222">
        <f>E916*F916</f>
        <v>0</v>
      </c>
      <c r="H916" s="175"/>
      <c r="I916" s="175"/>
      <c r="J916" s="175"/>
      <c r="K916" s="175"/>
      <c r="L916" s="175"/>
      <c r="M916" s="175"/>
      <c r="N916" s="175"/>
      <c r="O916" s="175"/>
      <c r="P916" s="175"/>
      <c r="Q916" s="175"/>
      <c r="R916" s="175"/>
      <c r="S916" s="175"/>
      <c r="T916" s="175"/>
      <c r="U916" s="175"/>
      <c r="V916" s="175"/>
      <c r="W916" s="175"/>
      <c r="X916" s="175"/>
      <c r="Y916" s="175"/>
      <c r="Z916" s="175"/>
      <c r="AA916" s="175"/>
      <c r="AB916" s="175"/>
      <c r="AC916" s="175"/>
      <c r="AD916" s="175"/>
      <c r="AE916" s="175"/>
      <c r="AF916" s="175"/>
      <c r="AG916" s="175"/>
      <c r="AH916" s="175"/>
      <c r="AI916" s="175"/>
      <c r="AJ916" s="175"/>
      <c r="AK916" s="175"/>
      <c r="AL916" s="175"/>
      <c r="AM916" s="175"/>
      <c r="AN916" s="175"/>
      <c r="AO916" s="175"/>
      <c r="AP916" s="175"/>
      <c r="AQ916" s="175"/>
      <c r="AR916" s="175"/>
      <c r="AS916" s="175"/>
      <c r="AT916" s="175"/>
      <c r="AU916" s="175"/>
      <c r="AV916" s="175"/>
      <c r="AW916" s="175"/>
      <c r="AX916" s="175"/>
      <c r="AY916" s="175"/>
      <c r="AZ916" s="175"/>
      <c r="BA916" s="175"/>
      <c r="BB916" s="175"/>
      <c r="BC916" s="175"/>
      <c r="BD916" s="175"/>
      <c r="BE916" s="175"/>
      <c r="BF916" s="175"/>
      <c r="BG916" s="175"/>
      <c r="BH916" s="175"/>
    </row>
    <row r="917" spans="1:60" ht="56.25" outlineLevel="1">
      <c r="A917" s="220"/>
      <c r="B917" s="213"/>
      <c r="C917" s="307" t="s">
        <v>1123</v>
      </c>
      <c r="D917" s="308"/>
      <c r="E917" s="309"/>
      <c r="F917" s="310"/>
      <c r="G917" s="311"/>
      <c r="H917" s="175"/>
      <c r="I917" s="175"/>
      <c r="J917" s="175"/>
      <c r="K917" s="175"/>
      <c r="L917" s="175"/>
      <c r="M917" s="175"/>
      <c r="N917" s="175"/>
      <c r="O917" s="175"/>
      <c r="P917" s="175"/>
      <c r="Q917" s="175"/>
      <c r="R917" s="175"/>
      <c r="S917" s="175"/>
      <c r="T917" s="175"/>
      <c r="U917" s="175"/>
      <c r="V917" s="175"/>
      <c r="W917" s="175"/>
      <c r="X917" s="175"/>
      <c r="Y917" s="175"/>
      <c r="Z917" s="175"/>
      <c r="AA917" s="175"/>
      <c r="AB917" s="175"/>
      <c r="AC917" s="175"/>
      <c r="AD917" s="175"/>
      <c r="AE917" s="175"/>
      <c r="AF917" s="175"/>
      <c r="AG917" s="175"/>
      <c r="AH917" s="175"/>
      <c r="AI917" s="175"/>
      <c r="AJ917" s="175"/>
      <c r="AK917" s="175"/>
      <c r="AL917" s="175"/>
      <c r="AM917" s="175"/>
      <c r="AN917" s="175"/>
      <c r="AO917" s="175"/>
      <c r="AP917" s="175"/>
      <c r="AQ917" s="175"/>
      <c r="AR917" s="175"/>
      <c r="AS917" s="175"/>
      <c r="AT917" s="175"/>
      <c r="AU917" s="175"/>
      <c r="AV917" s="175"/>
      <c r="AW917" s="175"/>
      <c r="AX917" s="175"/>
      <c r="AY917" s="175"/>
      <c r="AZ917" s="175"/>
      <c r="BA917" s="212" t="str">
        <f>C917</f>
        <v>U všech výrobků je odkaz na tabulku, kde je uveden podrobný popis výrobku.Každý výrobek neceněn komplet dle popisu - dod + mont + osazení včetně povrch.úpravy.Dodávka a montáž v kompletní skladbě daného systému,  včetně všech doplňkových a pomocných konstrukcí materiálů a prací, včetně lešení, včetně potřebných úprav pod konečnou povrchovou úpravu (tmelení, broušení a pod).Tento popis se vztahuje ke všem zámečnickým výrobkům.</v>
      </c>
      <c r="BB917" s="175"/>
      <c r="BC917" s="175"/>
      <c r="BD917" s="175"/>
      <c r="BE917" s="175"/>
      <c r="BF917" s="175"/>
      <c r="BG917" s="175"/>
      <c r="BH917" s="175"/>
    </row>
    <row r="918" spans="1:60" ht="22.5" outlineLevel="1">
      <c r="A918" s="220">
        <v>256</v>
      </c>
      <c r="B918" s="213" t="s">
        <v>1124</v>
      </c>
      <c r="C918" s="231" t="s">
        <v>1125</v>
      </c>
      <c r="D918" s="215" t="s">
        <v>369</v>
      </c>
      <c r="E918" s="239">
        <v>1</v>
      </c>
      <c r="F918" s="219"/>
      <c r="G918" s="222">
        <f>E918*F918</f>
        <v>0</v>
      </c>
      <c r="H918" s="175"/>
      <c r="I918" s="175"/>
      <c r="J918" s="175"/>
      <c r="K918" s="175"/>
      <c r="L918" s="175"/>
      <c r="M918" s="175"/>
      <c r="N918" s="175"/>
      <c r="O918" s="175"/>
      <c r="P918" s="175"/>
      <c r="Q918" s="175"/>
      <c r="R918" s="175"/>
      <c r="S918" s="175"/>
      <c r="T918" s="175"/>
      <c r="U918" s="175"/>
      <c r="V918" s="175"/>
      <c r="W918" s="175"/>
      <c r="X918" s="175"/>
      <c r="Y918" s="175"/>
      <c r="Z918" s="175"/>
      <c r="AA918" s="175"/>
      <c r="AB918" s="175"/>
      <c r="AC918" s="175"/>
      <c r="AD918" s="175"/>
      <c r="AE918" s="175"/>
      <c r="AF918" s="175"/>
      <c r="AG918" s="175"/>
      <c r="AH918" s="175"/>
      <c r="AI918" s="175"/>
      <c r="AJ918" s="175"/>
      <c r="AK918" s="175"/>
      <c r="AL918" s="175"/>
      <c r="AM918" s="175"/>
      <c r="AN918" s="175"/>
      <c r="AO918" s="175"/>
      <c r="AP918" s="175"/>
      <c r="AQ918" s="175"/>
      <c r="AR918" s="175"/>
      <c r="AS918" s="175"/>
      <c r="AT918" s="175"/>
      <c r="AU918" s="175"/>
      <c r="AV918" s="175"/>
      <c r="AW918" s="175"/>
      <c r="AX918" s="175"/>
      <c r="AY918" s="175"/>
      <c r="AZ918" s="175"/>
      <c r="BA918" s="175"/>
      <c r="BB918" s="175"/>
      <c r="BC918" s="175"/>
      <c r="BD918" s="175"/>
      <c r="BE918" s="175"/>
      <c r="BF918" s="175"/>
      <c r="BG918" s="175"/>
      <c r="BH918" s="175"/>
    </row>
    <row r="919" spans="1:60" ht="22.5" outlineLevel="1">
      <c r="A919" s="220">
        <v>257</v>
      </c>
      <c r="B919" s="213" t="s">
        <v>1126</v>
      </c>
      <c r="C919" s="231" t="s">
        <v>1127</v>
      </c>
      <c r="D919" s="215" t="s">
        <v>559</v>
      </c>
      <c r="E919" s="239">
        <v>88</v>
      </c>
      <c r="F919" s="219"/>
      <c r="G919" s="222">
        <f>E919*F919</f>
        <v>0</v>
      </c>
      <c r="H919" s="175"/>
      <c r="I919" s="175"/>
      <c r="J919" s="175"/>
      <c r="K919" s="175"/>
      <c r="L919" s="175"/>
      <c r="M919" s="175"/>
      <c r="N919" s="175"/>
      <c r="O919" s="175"/>
      <c r="P919" s="175"/>
      <c r="Q919" s="175"/>
      <c r="R919" s="175"/>
      <c r="S919" s="175"/>
      <c r="T919" s="175"/>
      <c r="U919" s="175"/>
      <c r="V919" s="175"/>
      <c r="W919" s="175"/>
      <c r="X919" s="175"/>
      <c r="Y919" s="175"/>
      <c r="Z919" s="175"/>
      <c r="AA919" s="175"/>
      <c r="AB919" s="175"/>
      <c r="AC919" s="175"/>
      <c r="AD919" s="175"/>
      <c r="AE919" s="175"/>
      <c r="AF919" s="175"/>
      <c r="AG919" s="175"/>
      <c r="AH919" s="175"/>
      <c r="AI919" s="175"/>
      <c r="AJ919" s="175"/>
      <c r="AK919" s="175"/>
      <c r="AL919" s="175"/>
      <c r="AM919" s="175"/>
      <c r="AN919" s="175"/>
      <c r="AO919" s="175"/>
      <c r="AP919" s="175"/>
      <c r="AQ919" s="175"/>
      <c r="AR919" s="175"/>
      <c r="AS919" s="175"/>
      <c r="AT919" s="175"/>
      <c r="AU919" s="175"/>
      <c r="AV919" s="175"/>
      <c r="AW919" s="175"/>
      <c r="AX919" s="175"/>
      <c r="AY919" s="175"/>
      <c r="AZ919" s="175"/>
      <c r="BA919" s="175"/>
      <c r="BB919" s="175"/>
      <c r="BC919" s="175"/>
      <c r="BD919" s="175"/>
      <c r="BE919" s="175"/>
      <c r="BF919" s="175"/>
      <c r="BG919" s="175"/>
      <c r="BH919" s="175"/>
    </row>
    <row r="920" spans="1:60" ht="22.5" outlineLevel="1">
      <c r="A920" s="220">
        <v>258</v>
      </c>
      <c r="B920" s="213" t="s">
        <v>1128</v>
      </c>
      <c r="C920" s="231" t="s">
        <v>1129</v>
      </c>
      <c r="D920" s="215" t="s">
        <v>164</v>
      </c>
      <c r="E920" s="239">
        <v>1.4883999999999999</v>
      </c>
      <c r="F920" s="219"/>
      <c r="G920" s="222">
        <f>E920*F920</f>
        <v>0</v>
      </c>
      <c r="H920" s="175"/>
      <c r="I920" s="175"/>
      <c r="J920" s="175"/>
      <c r="K920" s="175"/>
      <c r="L920" s="175"/>
      <c r="M920" s="175"/>
      <c r="N920" s="175"/>
      <c r="O920" s="175"/>
      <c r="P920" s="175"/>
      <c r="Q920" s="175"/>
      <c r="R920" s="175"/>
      <c r="S920" s="175"/>
      <c r="T920" s="175"/>
      <c r="U920" s="175"/>
      <c r="V920" s="175"/>
      <c r="W920" s="175"/>
      <c r="X920" s="175"/>
      <c r="Y920" s="175"/>
      <c r="Z920" s="175"/>
      <c r="AA920" s="175"/>
      <c r="AB920" s="175"/>
      <c r="AC920" s="175"/>
      <c r="AD920" s="175"/>
      <c r="AE920" s="175"/>
      <c r="AF920" s="175"/>
      <c r="AG920" s="175"/>
      <c r="AH920" s="175"/>
      <c r="AI920" s="175"/>
      <c r="AJ920" s="175"/>
      <c r="AK920" s="175"/>
      <c r="AL920" s="175"/>
      <c r="AM920" s="175"/>
      <c r="AN920" s="175"/>
      <c r="AO920" s="175"/>
      <c r="AP920" s="175"/>
      <c r="AQ920" s="175"/>
      <c r="AR920" s="175"/>
      <c r="AS920" s="175"/>
      <c r="AT920" s="175"/>
      <c r="AU920" s="175"/>
      <c r="AV920" s="175"/>
      <c r="AW920" s="175"/>
      <c r="AX920" s="175"/>
      <c r="AY920" s="175"/>
      <c r="AZ920" s="175"/>
      <c r="BA920" s="175"/>
      <c r="BB920" s="175"/>
      <c r="BC920" s="175"/>
      <c r="BD920" s="175"/>
      <c r="BE920" s="175"/>
      <c r="BF920" s="175"/>
      <c r="BG920" s="175"/>
      <c r="BH920" s="175"/>
    </row>
    <row r="921" spans="1:60" outlineLevel="1">
      <c r="A921" s="220"/>
      <c r="B921" s="213"/>
      <c r="C921" s="233" t="s">
        <v>1130</v>
      </c>
      <c r="D921" s="217"/>
      <c r="E921" s="241">
        <v>1.4883999999999999</v>
      </c>
      <c r="F921" s="219"/>
      <c r="G921" s="222"/>
      <c r="H921" s="175"/>
      <c r="I921" s="175"/>
      <c r="J921" s="175"/>
      <c r="K921" s="175"/>
      <c r="L921" s="175"/>
      <c r="M921" s="175"/>
      <c r="N921" s="175"/>
      <c r="O921" s="175"/>
      <c r="P921" s="175"/>
      <c r="Q921" s="175"/>
      <c r="R921" s="175"/>
      <c r="S921" s="175"/>
      <c r="T921" s="175"/>
      <c r="U921" s="175"/>
      <c r="V921" s="175"/>
      <c r="W921" s="175"/>
      <c r="X921" s="175"/>
      <c r="Y921" s="175"/>
      <c r="Z921" s="175"/>
      <c r="AA921" s="175"/>
      <c r="AB921" s="175"/>
      <c r="AC921" s="175"/>
      <c r="AD921" s="175"/>
      <c r="AE921" s="175"/>
      <c r="AF921" s="175"/>
      <c r="AG921" s="175"/>
      <c r="AH921" s="175"/>
      <c r="AI921" s="175"/>
      <c r="AJ921" s="175"/>
      <c r="AK921" s="175"/>
      <c r="AL921" s="175"/>
      <c r="AM921" s="175"/>
      <c r="AN921" s="175"/>
      <c r="AO921" s="175"/>
      <c r="AP921" s="175"/>
      <c r="AQ921" s="175"/>
      <c r="AR921" s="175"/>
      <c r="AS921" s="175"/>
      <c r="AT921" s="175"/>
      <c r="AU921" s="175"/>
      <c r="AV921" s="175"/>
      <c r="AW921" s="175"/>
      <c r="AX921" s="175"/>
      <c r="AY921" s="175"/>
      <c r="AZ921" s="175"/>
      <c r="BA921" s="175"/>
      <c r="BB921" s="175"/>
      <c r="BC921" s="175"/>
      <c r="BD921" s="175"/>
      <c r="BE921" s="175"/>
      <c r="BF921" s="175"/>
      <c r="BG921" s="175"/>
      <c r="BH921" s="175"/>
    </row>
    <row r="922" spans="1:60" ht="22.5" outlineLevel="1">
      <c r="A922" s="220">
        <v>259</v>
      </c>
      <c r="B922" s="213" t="s">
        <v>1131</v>
      </c>
      <c r="C922" s="231" t="s">
        <v>1132</v>
      </c>
      <c r="D922" s="215" t="s">
        <v>164</v>
      </c>
      <c r="E922" s="239">
        <v>1.69</v>
      </c>
      <c r="F922" s="219"/>
      <c r="G922" s="222">
        <f>E922*F922</f>
        <v>0</v>
      </c>
      <c r="H922" s="175"/>
      <c r="I922" s="175"/>
      <c r="J922" s="175"/>
      <c r="K922" s="175"/>
      <c r="L922" s="175"/>
      <c r="M922" s="175"/>
      <c r="N922" s="175"/>
      <c r="O922" s="175"/>
      <c r="P922" s="175"/>
      <c r="Q922" s="175"/>
      <c r="R922" s="175"/>
      <c r="S922" s="175"/>
      <c r="T922" s="175"/>
      <c r="U922" s="175"/>
      <c r="V922" s="175"/>
      <c r="W922" s="175"/>
      <c r="X922" s="175"/>
      <c r="Y922" s="175"/>
      <c r="Z922" s="175"/>
      <c r="AA922" s="175"/>
      <c r="AB922" s="175"/>
      <c r="AC922" s="175"/>
      <c r="AD922" s="175"/>
      <c r="AE922" s="175"/>
      <c r="AF922" s="175"/>
      <c r="AG922" s="175"/>
      <c r="AH922" s="175"/>
      <c r="AI922" s="175"/>
      <c r="AJ922" s="175"/>
      <c r="AK922" s="175"/>
      <c r="AL922" s="175"/>
      <c r="AM922" s="175"/>
      <c r="AN922" s="175"/>
      <c r="AO922" s="175"/>
      <c r="AP922" s="175"/>
      <c r="AQ922" s="175"/>
      <c r="AR922" s="175"/>
      <c r="AS922" s="175"/>
      <c r="AT922" s="175"/>
      <c r="AU922" s="175"/>
      <c r="AV922" s="175"/>
      <c r="AW922" s="175"/>
      <c r="AX922" s="175"/>
      <c r="AY922" s="175"/>
      <c r="AZ922" s="175"/>
      <c r="BA922" s="175"/>
      <c r="BB922" s="175"/>
      <c r="BC922" s="175"/>
      <c r="BD922" s="175"/>
      <c r="BE922" s="175"/>
      <c r="BF922" s="175"/>
      <c r="BG922" s="175"/>
      <c r="BH922" s="175"/>
    </row>
    <row r="923" spans="1:60" outlineLevel="1">
      <c r="A923" s="220"/>
      <c r="B923" s="213"/>
      <c r="C923" s="233" t="s">
        <v>1133</v>
      </c>
      <c r="D923" s="217"/>
      <c r="E923" s="241">
        <v>1.69</v>
      </c>
      <c r="F923" s="219"/>
      <c r="G923" s="222"/>
      <c r="H923" s="175"/>
      <c r="I923" s="175"/>
      <c r="J923" s="175"/>
      <c r="K923" s="175"/>
      <c r="L923" s="175"/>
      <c r="M923" s="175"/>
      <c r="N923" s="175"/>
      <c r="O923" s="175"/>
      <c r="P923" s="175"/>
      <c r="Q923" s="175"/>
      <c r="R923" s="175"/>
      <c r="S923" s="175"/>
      <c r="T923" s="175"/>
      <c r="U923" s="175"/>
      <c r="V923" s="175"/>
      <c r="W923" s="175"/>
      <c r="X923" s="175"/>
      <c r="Y923" s="175"/>
      <c r="Z923" s="175"/>
      <c r="AA923" s="175"/>
      <c r="AB923" s="175"/>
      <c r="AC923" s="175"/>
      <c r="AD923" s="175"/>
      <c r="AE923" s="175"/>
      <c r="AF923" s="175"/>
      <c r="AG923" s="175"/>
      <c r="AH923" s="175"/>
      <c r="AI923" s="175"/>
      <c r="AJ923" s="175"/>
      <c r="AK923" s="175"/>
      <c r="AL923" s="175"/>
      <c r="AM923" s="175"/>
      <c r="AN923" s="175"/>
      <c r="AO923" s="175"/>
      <c r="AP923" s="175"/>
      <c r="AQ923" s="175"/>
      <c r="AR923" s="175"/>
      <c r="AS923" s="175"/>
      <c r="AT923" s="175"/>
      <c r="AU923" s="175"/>
      <c r="AV923" s="175"/>
      <c r="AW923" s="175"/>
      <c r="AX923" s="175"/>
      <c r="AY923" s="175"/>
      <c r="AZ923" s="175"/>
      <c r="BA923" s="175"/>
      <c r="BB923" s="175"/>
      <c r="BC923" s="175"/>
      <c r="BD923" s="175"/>
      <c r="BE923" s="175"/>
      <c r="BF923" s="175"/>
      <c r="BG923" s="175"/>
      <c r="BH923" s="175"/>
    </row>
    <row r="924" spans="1:60" outlineLevel="1">
      <c r="A924" s="220">
        <v>260</v>
      </c>
      <c r="B924" s="213" t="s">
        <v>1134</v>
      </c>
      <c r="C924" s="231" t="s">
        <v>1135</v>
      </c>
      <c r="D924" s="215" t="s">
        <v>369</v>
      </c>
      <c r="E924" s="239">
        <v>1</v>
      </c>
      <c r="F924" s="219"/>
      <c r="G924" s="222">
        <f>E924*F924</f>
        <v>0</v>
      </c>
      <c r="H924" s="175"/>
      <c r="I924" s="175"/>
      <c r="J924" s="175"/>
      <c r="K924" s="175"/>
      <c r="L924" s="175"/>
      <c r="M924" s="175"/>
      <c r="N924" s="175"/>
      <c r="O924" s="175"/>
      <c r="P924" s="175"/>
      <c r="Q924" s="175"/>
      <c r="R924" s="175"/>
      <c r="S924" s="175"/>
      <c r="T924" s="175"/>
      <c r="U924" s="175"/>
      <c r="V924" s="175"/>
      <c r="W924" s="175"/>
      <c r="X924" s="175"/>
      <c r="Y924" s="175"/>
      <c r="Z924" s="175"/>
      <c r="AA924" s="175"/>
      <c r="AB924" s="175"/>
      <c r="AC924" s="175"/>
      <c r="AD924" s="175"/>
      <c r="AE924" s="175"/>
      <c r="AF924" s="175"/>
      <c r="AG924" s="175"/>
      <c r="AH924" s="175"/>
      <c r="AI924" s="175"/>
      <c r="AJ924" s="175"/>
      <c r="AK924" s="175"/>
      <c r="AL924" s="175"/>
      <c r="AM924" s="175"/>
      <c r="AN924" s="175"/>
      <c r="AO924" s="175"/>
      <c r="AP924" s="175"/>
      <c r="AQ924" s="175"/>
      <c r="AR924" s="175"/>
      <c r="AS924" s="175"/>
      <c r="AT924" s="175"/>
      <c r="AU924" s="175"/>
      <c r="AV924" s="175"/>
      <c r="AW924" s="175"/>
      <c r="AX924" s="175"/>
      <c r="AY924" s="175"/>
      <c r="AZ924" s="175"/>
      <c r="BA924" s="175"/>
      <c r="BB924" s="175"/>
      <c r="BC924" s="175"/>
      <c r="BD924" s="175"/>
      <c r="BE924" s="175"/>
      <c r="BF924" s="175"/>
      <c r="BG924" s="175"/>
      <c r="BH924" s="175"/>
    </row>
    <row r="925" spans="1:60" outlineLevel="1">
      <c r="A925" s="220"/>
      <c r="B925" s="213"/>
      <c r="C925" s="307" t="s">
        <v>1136</v>
      </c>
      <c r="D925" s="308"/>
      <c r="E925" s="309"/>
      <c r="F925" s="310"/>
      <c r="G925" s="311"/>
      <c r="H925" s="175"/>
      <c r="I925" s="175"/>
      <c r="J925" s="175"/>
      <c r="K925" s="175"/>
      <c r="L925" s="175"/>
      <c r="M925" s="175"/>
      <c r="N925" s="175"/>
      <c r="O925" s="175"/>
      <c r="P925" s="175"/>
      <c r="Q925" s="175"/>
      <c r="R925" s="175"/>
      <c r="S925" s="175"/>
      <c r="T925" s="175"/>
      <c r="U925" s="175"/>
      <c r="V925" s="175"/>
      <c r="W925" s="175"/>
      <c r="X925" s="175"/>
      <c r="Y925" s="175"/>
      <c r="Z925" s="175"/>
      <c r="AA925" s="175"/>
      <c r="AB925" s="175"/>
      <c r="AC925" s="175"/>
      <c r="AD925" s="175"/>
      <c r="AE925" s="175"/>
      <c r="AF925" s="175"/>
      <c r="AG925" s="175"/>
      <c r="AH925" s="175"/>
      <c r="AI925" s="175"/>
      <c r="AJ925" s="175"/>
      <c r="AK925" s="175"/>
      <c r="AL925" s="175"/>
      <c r="AM925" s="175"/>
      <c r="AN925" s="175"/>
      <c r="AO925" s="175"/>
      <c r="AP925" s="175"/>
      <c r="AQ925" s="175"/>
      <c r="AR925" s="175"/>
      <c r="AS925" s="175"/>
      <c r="AT925" s="175"/>
      <c r="AU925" s="175"/>
      <c r="AV925" s="175"/>
      <c r="AW925" s="175"/>
      <c r="AX925" s="175"/>
      <c r="AY925" s="175"/>
      <c r="AZ925" s="175"/>
      <c r="BA925" s="212" t="str">
        <f>C925</f>
        <v>součástí ceny je:</v>
      </c>
      <c r="BB925" s="175"/>
      <c r="BC925" s="175"/>
      <c r="BD925" s="175"/>
      <c r="BE925" s="175"/>
      <c r="BF925" s="175"/>
      <c r="BG925" s="175"/>
      <c r="BH925" s="175"/>
    </row>
    <row r="926" spans="1:60" outlineLevel="1">
      <c r="A926" s="220"/>
      <c r="B926" s="213"/>
      <c r="C926" s="307" t="s">
        <v>1137</v>
      </c>
      <c r="D926" s="308"/>
      <c r="E926" s="309"/>
      <c r="F926" s="310"/>
      <c r="G926" s="311"/>
      <c r="H926" s="175"/>
      <c r="I926" s="175"/>
      <c r="J926" s="175"/>
      <c r="K926" s="175"/>
      <c r="L926" s="175"/>
      <c r="M926" s="175"/>
      <c r="N926" s="175"/>
      <c r="O926" s="175"/>
      <c r="P926" s="175"/>
      <c r="Q926" s="175"/>
      <c r="R926" s="175"/>
      <c r="S926" s="175"/>
      <c r="T926" s="175"/>
      <c r="U926" s="175"/>
      <c r="V926" s="175"/>
      <c r="W926" s="175"/>
      <c r="X926" s="175"/>
      <c r="Y926" s="175"/>
      <c r="Z926" s="175"/>
      <c r="AA926" s="175"/>
      <c r="AB926" s="175"/>
      <c r="AC926" s="175"/>
      <c r="AD926" s="175"/>
      <c r="AE926" s="175"/>
      <c r="AF926" s="175"/>
      <c r="AG926" s="175"/>
      <c r="AH926" s="175"/>
      <c r="AI926" s="175"/>
      <c r="AJ926" s="175"/>
      <c r="AK926" s="175"/>
      <c r="AL926" s="175"/>
      <c r="AM926" s="175"/>
      <c r="AN926" s="175"/>
      <c r="AO926" s="175"/>
      <c r="AP926" s="175"/>
      <c r="AQ926" s="175"/>
      <c r="AR926" s="175"/>
      <c r="AS926" s="175"/>
      <c r="AT926" s="175"/>
      <c r="AU926" s="175"/>
      <c r="AV926" s="175"/>
      <c r="AW926" s="175"/>
      <c r="AX926" s="175"/>
      <c r="AY926" s="175"/>
      <c r="AZ926" s="175"/>
      <c r="BA926" s="212" t="str">
        <f>C926</f>
        <v>- ocel.kce 310 kg</v>
      </c>
      <c r="BB926" s="175"/>
      <c r="BC926" s="175"/>
      <c r="BD926" s="175"/>
      <c r="BE926" s="175"/>
      <c r="BF926" s="175"/>
      <c r="BG926" s="175"/>
      <c r="BH926" s="175"/>
    </row>
    <row r="927" spans="1:60" outlineLevel="1">
      <c r="A927" s="220"/>
      <c r="B927" s="213"/>
      <c r="C927" s="307" t="s">
        <v>1138</v>
      </c>
      <c r="D927" s="308"/>
      <c r="E927" s="309"/>
      <c r="F927" s="310"/>
      <c r="G927" s="311"/>
      <c r="H927" s="175"/>
      <c r="I927" s="175"/>
      <c r="J927" s="175"/>
      <c r="K927" s="175"/>
      <c r="L927" s="175"/>
      <c r="M927" s="175"/>
      <c r="N927" s="175"/>
      <c r="O927" s="175"/>
      <c r="P927" s="175"/>
      <c r="Q927" s="175"/>
      <c r="R927" s="175"/>
      <c r="S927" s="175"/>
      <c r="T927" s="175"/>
      <c r="U927" s="175"/>
      <c r="V927" s="175"/>
      <c r="W927" s="175"/>
      <c r="X927" s="175"/>
      <c r="Y927" s="175"/>
      <c r="Z927" s="175"/>
      <c r="AA927" s="175"/>
      <c r="AB927" s="175"/>
      <c r="AC927" s="175"/>
      <c r="AD927" s="175"/>
      <c r="AE927" s="175"/>
      <c r="AF927" s="175"/>
      <c r="AG927" s="175"/>
      <c r="AH927" s="175"/>
      <c r="AI927" s="175"/>
      <c r="AJ927" s="175"/>
      <c r="AK927" s="175"/>
      <c r="AL927" s="175"/>
      <c r="AM927" s="175"/>
      <c r="AN927" s="175"/>
      <c r="AO927" s="175"/>
      <c r="AP927" s="175"/>
      <c r="AQ927" s="175"/>
      <c r="AR927" s="175"/>
      <c r="AS927" s="175"/>
      <c r="AT927" s="175"/>
      <c r="AU927" s="175"/>
      <c r="AV927" s="175"/>
      <c r="AW927" s="175"/>
      <c r="AX927" s="175"/>
      <c r="AY927" s="175"/>
      <c r="AZ927" s="175"/>
      <c r="BA927" s="212" t="str">
        <f>C927</f>
        <v>- AL žaluzie 123/175 cm</v>
      </c>
      <c r="BB927" s="175"/>
      <c r="BC927" s="175"/>
      <c r="BD927" s="175"/>
      <c r="BE927" s="175"/>
      <c r="BF927" s="175"/>
      <c r="BG927" s="175"/>
      <c r="BH927" s="175"/>
    </row>
    <row r="928" spans="1:60" outlineLevel="1">
      <c r="A928" s="220"/>
      <c r="B928" s="213"/>
      <c r="C928" s="307" t="s">
        <v>1139</v>
      </c>
      <c r="D928" s="308"/>
      <c r="E928" s="309"/>
      <c r="F928" s="310"/>
      <c r="G928" s="311"/>
      <c r="H928" s="175"/>
      <c r="I928" s="175"/>
      <c r="J928" s="175"/>
      <c r="K928" s="175"/>
      <c r="L928" s="175"/>
      <c r="M928" s="175"/>
      <c r="N928" s="175"/>
      <c r="O928" s="175"/>
      <c r="P928" s="175"/>
      <c r="Q928" s="175"/>
      <c r="R928" s="175"/>
      <c r="S928" s="175"/>
      <c r="T928" s="175"/>
      <c r="U928" s="175"/>
      <c r="V928" s="175"/>
      <c r="W928" s="175"/>
      <c r="X928" s="175"/>
      <c r="Y928" s="175"/>
      <c r="Z928" s="175"/>
      <c r="AA928" s="175"/>
      <c r="AB928" s="175"/>
      <c r="AC928" s="175"/>
      <c r="AD928" s="175"/>
      <c r="AE928" s="175"/>
      <c r="AF928" s="175"/>
      <c r="AG928" s="175"/>
      <c r="AH928" s="175"/>
      <c r="AI928" s="175"/>
      <c r="AJ928" s="175"/>
      <c r="AK928" s="175"/>
      <c r="AL928" s="175"/>
      <c r="AM928" s="175"/>
      <c r="AN928" s="175"/>
      <c r="AO928" s="175"/>
      <c r="AP928" s="175"/>
      <c r="AQ928" s="175"/>
      <c r="AR928" s="175"/>
      <c r="AS928" s="175"/>
      <c r="AT928" s="175"/>
      <c r="AU928" s="175"/>
      <c r="AV928" s="175"/>
      <c r="AW928" s="175"/>
      <c r="AX928" s="175"/>
      <c r="AY928" s="175"/>
      <c r="AZ928" s="175"/>
      <c r="BA928" s="212" t="str">
        <f>C928</f>
        <v>- povrch.úprava - vypal lak</v>
      </c>
      <c r="BB928" s="175"/>
      <c r="BC928" s="175"/>
      <c r="BD928" s="175"/>
      <c r="BE928" s="175"/>
      <c r="BF928" s="175"/>
      <c r="BG928" s="175"/>
      <c r="BH928" s="175"/>
    </row>
    <row r="929" spans="1:60" ht="22.5" outlineLevel="1">
      <c r="A929" s="220">
        <v>261</v>
      </c>
      <c r="B929" s="213" t="s">
        <v>1140</v>
      </c>
      <c r="C929" s="231" t="s">
        <v>1141</v>
      </c>
      <c r="D929" s="215" t="s">
        <v>559</v>
      </c>
      <c r="E929" s="239">
        <v>1061</v>
      </c>
      <c r="F929" s="219"/>
      <c r="G929" s="222">
        <f>E929*F929</f>
        <v>0</v>
      </c>
      <c r="H929" s="175"/>
      <c r="I929" s="175"/>
      <c r="J929" s="175"/>
      <c r="K929" s="175"/>
      <c r="L929" s="175"/>
      <c r="M929" s="175"/>
      <c r="N929" s="175"/>
      <c r="O929" s="175"/>
      <c r="P929" s="175"/>
      <c r="Q929" s="175"/>
      <c r="R929" s="175"/>
      <c r="S929" s="175"/>
      <c r="T929" s="175"/>
      <c r="U929" s="175"/>
      <c r="V929" s="175"/>
      <c r="W929" s="175"/>
      <c r="X929" s="175"/>
      <c r="Y929" s="175"/>
      <c r="Z929" s="175"/>
      <c r="AA929" s="175"/>
      <c r="AB929" s="175"/>
      <c r="AC929" s="175"/>
      <c r="AD929" s="175"/>
      <c r="AE929" s="175"/>
      <c r="AF929" s="175"/>
      <c r="AG929" s="175"/>
      <c r="AH929" s="175"/>
      <c r="AI929" s="175"/>
      <c r="AJ929" s="175"/>
      <c r="AK929" s="175"/>
      <c r="AL929" s="175"/>
      <c r="AM929" s="175"/>
      <c r="AN929" s="175"/>
      <c r="AO929" s="175"/>
      <c r="AP929" s="175"/>
      <c r="AQ929" s="175"/>
      <c r="AR929" s="175"/>
      <c r="AS929" s="175"/>
      <c r="AT929" s="175"/>
      <c r="AU929" s="175"/>
      <c r="AV929" s="175"/>
      <c r="AW929" s="175"/>
      <c r="AX929" s="175"/>
      <c r="AY929" s="175"/>
      <c r="AZ929" s="175"/>
      <c r="BA929" s="175"/>
      <c r="BB929" s="175"/>
      <c r="BC929" s="175"/>
      <c r="BD929" s="175"/>
      <c r="BE929" s="175"/>
      <c r="BF929" s="175"/>
      <c r="BG929" s="175"/>
      <c r="BH929" s="175"/>
    </row>
    <row r="930" spans="1:60" ht="22.5" outlineLevel="1">
      <c r="A930" s="220">
        <v>262</v>
      </c>
      <c r="B930" s="213" t="s">
        <v>1142</v>
      </c>
      <c r="C930" s="231" t="s">
        <v>1143</v>
      </c>
      <c r="D930" s="215" t="s">
        <v>559</v>
      </c>
      <c r="E930" s="239">
        <v>260</v>
      </c>
      <c r="F930" s="219"/>
      <c r="G930" s="222">
        <f>E930*F930</f>
        <v>0</v>
      </c>
      <c r="H930" s="175"/>
      <c r="I930" s="175"/>
      <c r="J930" s="175"/>
      <c r="K930" s="175"/>
      <c r="L930" s="175"/>
      <c r="M930" s="175"/>
      <c r="N930" s="175"/>
      <c r="O930" s="175"/>
      <c r="P930" s="175"/>
      <c r="Q930" s="175"/>
      <c r="R930" s="175"/>
      <c r="S930" s="175"/>
      <c r="T930" s="175"/>
      <c r="U930" s="175"/>
      <c r="V930" s="175"/>
      <c r="W930" s="175"/>
      <c r="X930" s="175"/>
      <c r="Y930" s="175"/>
      <c r="Z930" s="175"/>
      <c r="AA930" s="175"/>
      <c r="AB930" s="175"/>
      <c r="AC930" s="175"/>
      <c r="AD930" s="175"/>
      <c r="AE930" s="175"/>
      <c r="AF930" s="175"/>
      <c r="AG930" s="175"/>
      <c r="AH930" s="175"/>
      <c r="AI930" s="175"/>
      <c r="AJ930" s="175"/>
      <c r="AK930" s="175"/>
      <c r="AL930" s="175"/>
      <c r="AM930" s="175"/>
      <c r="AN930" s="175"/>
      <c r="AO930" s="175"/>
      <c r="AP930" s="175"/>
      <c r="AQ930" s="175"/>
      <c r="AR930" s="175"/>
      <c r="AS930" s="175"/>
      <c r="AT930" s="175"/>
      <c r="AU930" s="175"/>
      <c r="AV930" s="175"/>
      <c r="AW930" s="175"/>
      <c r="AX930" s="175"/>
      <c r="AY930" s="175"/>
      <c r="AZ930" s="175"/>
      <c r="BA930" s="175"/>
      <c r="BB930" s="175"/>
      <c r="BC930" s="175"/>
      <c r="BD930" s="175"/>
      <c r="BE930" s="175"/>
      <c r="BF930" s="175"/>
      <c r="BG930" s="175"/>
      <c r="BH930" s="175"/>
    </row>
    <row r="931" spans="1:60" outlineLevel="1">
      <c r="A931" s="220">
        <v>263</v>
      </c>
      <c r="B931" s="213" t="s">
        <v>1144</v>
      </c>
      <c r="C931" s="231" t="s">
        <v>1145</v>
      </c>
      <c r="D931" s="215" t="s">
        <v>559</v>
      </c>
      <c r="E931" s="239">
        <v>3302</v>
      </c>
      <c r="F931" s="219"/>
      <c r="G931" s="222">
        <f>E931*F931</f>
        <v>0</v>
      </c>
      <c r="H931" s="175"/>
      <c r="I931" s="175"/>
      <c r="J931" s="175"/>
      <c r="K931" s="175"/>
      <c r="L931" s="175"/>
      <c r="M931" s="175"/>
      <c r="N931" s="175"/>
      <c r="O931" s="175"/>
      <c r="P931" s="175"/>
      <c r="Q931" s="175"/>
      <c r="R931" s="175"/>
      <c r="S931" s="175"/>
      <c r="T931" s="175"/>
      <c r="U931" s="175"/>
      <c r="V931" s="175"/>
      <c r="W931" s="175"/>
      <c r="X931" s="175"/>
      <c r="Y931" s="175"/>
      <c r="Z931" s="175"/>
      <c r="AA931" s="175"/>
      <c r="AB931" s="175"/>
      <c r="AC931" s="175"/>
      <c r="AD931" s="175"/>
      <c r="AE931" s="175"/>
      <c r="AF931" s="175"/>
      <c r="AG931" s="175"/>
      <c r="AH931" s="175"/>
      <c r="AI931" s="175"/>
      <c r="AJ931" s="175"/>
      <c r="AK931" s="175"/>
      <c r="AL931" s="175"/>
      <c r="AM931" s="175"/>
      <c r="AN931" s="175"/>
      <c r="AO931" s="175"/>
      <c r="AP931" s="175"/>
      <c r="AQ931" s="175"/>
      <c r="AR931" s="175"/>
      <c r="AS931" s="175"/>
      <c r="AT931" s="175"/>
      <c r="AU931" s="175"/>
      <c r="AV931" s="175"/>
      <c r="AW931" s="175"/>
      <c r="AX931" s="175"/>
      <c r="AY931" s="175"/>
      <c r="AZ931" s="175"/>
      <c r="BA931" s="175"/>
      <c r="BB931" s="175"/>
      <c r="BC931" s="175"/>
      <c r="BD931" s="175"/>
      <c r="BE931" s="175"/>
      <c r="BF931" s="175"/>
      <c r="BG931" s="175"/>
      <c r="BH931" s="175"/>
    </row>
    <row r="932" spans="1:60" ht="22.5" outlineLevel="1">
      <c r="A932" s="220">
        <v>264</v>
      </c>
      <c r="B932" s="213" t="s">
        <v>1146</v>
      </c>
      <c r="C932" s="231" t="s">
        <v>1147</v>
      </c>
      <c r="D932" s="215" t="s">
        <v>369</v>
      </c>
      <c r="E932" s="239">
        <v>1</v>
      </c>
      <c r="F932" s="219"/>
      <c r="G932" s="222">
        <f>E932*F932</f>
        <v>0</v>
      </c>
      <c r="H932" s="175"/>
      <c r="I932" s="175"/>
      <c r="J932" s="175"/>
      <c r="K932" s="175"/>
      <c r="L932" s="175"/>
      <c r="M932" s="175"/>
      <c r="N932" s="175"/>
      <c r="O932" s="175"/>
      <c r="P932" s="175"/>
      <c r="Q932" s="175"/>
      <c r="R932" s="175"/>
      <c r="S932" s="175"/>
      <c r="T932" s="175"/>
      <c r="U932" s="175"/>
      <c r="V932" s="175"/>
      <c r="W932" s="175"/>
      <c r="X932" s="175"/>
      <c r="Y932" s="175"/>
      <c r="Z932" s="175"/>
      <c r="AA932" s="175"/>
      <c r="AB932" s="175"/>
      <c r="AC932" s="175"/>
      <c r="AD932" s="175"/>
      <c r="AE932" s="175"/>
      <c r="AF932" s="175"/>
      <c r="AG932" s="175"/>
      <c r="AH932" s="175"/>
      <c r="AI932" s="175"/>
      <c r="AJ932" s="175"/>
      <c r="AK932" s="175"/>
      <c r="AL932" s="175"/>
      <c r="AM932" s="175"/>
      <c r="AN932" s="175"/>
      <c r="AO932" s="175"/>
      <c r="AP932" s="175"/>
      <c r="AQ932" s="175"/>
      <c r="AR932" s="175"/>
      <c r="AS932" s="175"/>
      <c r="AT932" s="175"/>
      <c r="AU932" s="175"/>
      <c r="AV932" s="175"/>
      <c r="AW932" s="175"/>
      <c r="AX932" s="175"/>
      <c r="AY932" s="175"/>
      <c r="AZ932" s="175"/>
      <c r="BA932" s="175"/>
      <c r="BB932" s="175"/>
      <c r="BC932" s="175"/>
      <c r="BD932" s="175"/>
      <c r="BE932" s="175"/>
      <c r="BF932" s="175"/>
      <c r="BG932" s="175"/>
      <c r="BH932" s="175"/>
    </row>
    <row r="933" spans="1:60" outlineLevel="1">
      <c r="A933" s="220"/>
      <c r="B933" s="213"/>
      <c r="C933" s="307" t="s">
        <v>1148</v>
      </c>
      <c r="D933" s="308"/>
      <c r="E933" s="309"/>
      <c r="F933" s="310"/>
      <c r="G933" s="311"/>
      <c r="H933" s="175"/>
      <c r="I933" s="175"/>
      <c r="J933" s="175"/>
      <c r="K933" s="175"/>
      <c r="L933" s="175"/>
      <c r="M933" s="175"/>
      <c r="N933" s="175"/>
      <c r="O933" s="175"/>
      <c r="P933" s="175"/>
      <c r="Q933" s="175"/>
      <c r="R933" s="175"/>
      <c r="S933" s="175"/>
      <c r="T933" s="175"/>
      <c r="U933" s="175"/>
      <c r="V933" s="175"/>
      <c r="W933" s="175"/>
      <c r="X933" s="175"/>
      <c r="Y933" s="175"/>
      <c r="Z933" s="175"/>
      <c r="AA933" s="175"/>
      <c r="AB933" s="175"/>
      <c r="AC933" s="175"/>
      <c r="AD933" s="175"/>
      <c r="AE933" s="175"/>
      <c r="AF933" s="175"/>
      <c r="AG933" s="175"/>
      <c r="AH933" s="175"/>
      <c r="AI933" s="175"/>
      <c r="AJ933" s="175"/>
      <c r="AK933" s="175"/>
      <c r="AL933" s="175"/>
      <c r="AM933" s="175"/>
      <c r="AN933" s="175"/>
      <c r="AO933" s="175"/>
      <c r="AP933" s="175"/>
      <c r="AQ933" s="175"/>
      <c r="AR933" s="175"/>
      <c r="AS933" s="175"/>
      <c r="AT933" s="175"/>
      <c r="AU933" s="175"/>
      <c r="AV933" s="175"/>
      <c r="AW933" s="175"/>
      <c r="AX933" s="175"/>
      <c r="AY933" s="175"/>
      <c r="AZ933" s="175"/>
      <c r="BA933" s="212" t="str">
        <f>C933</f>
        <v>EI 30/DP3-C,S</v>
      </c>
      <c r="BB933" s="175"/>
      <c r="BC933" s="175"/>
      <c r="BD933" s="175"/>
      <c r="BE933" s="175"/>
      <c r="BF933" s="175"/>
      <c r="BG933" s="175"/>
      <c r="BH933" s="175"/>
    </row>
    <row r="934" spans="1:60" ht="22.5" outlineLevel="1">
      <c r="A934" s="220">
        <v>265</v>
      </c>
      <c r="B934" s="213" t="s">
        <v>1149</v>
      </c>
      <c r="C934" s="231" t="s">
        <v>1150</v>
      </c>
      <c r="D934" s="215" t="s">
        <v>369</v>
      </c>
      <c r="E934" s="239">
        <v>1</v>
      </c>
      <c r="F934" s="219"/>
      <c r="G934" s="222">
        <f>E934*F934</f>
        <v>0</v>
      </c>
      <c r="H934" s="175"/>
      <c r="I934" s="175"/>
      <c r="J934" s="175"/>
      <c r="K934" s="175"/>
      <c r="L934" s="175"/>
      <c r="M934" s="175"/>
      <c r="N934" s="175"/>
      <c r="O934" s="175"/>
      <c r="P934" s="175"/>
      <c r="Q934" s="175"/>
      <c r="R934" s="175"/>
      <c r="S934" s="175"/>
      <c r="T934" s="175"/>
      <c r="U934" s="175"/>
      <c r="V934" s="175"/>
      <c r="W934" s="175"/>
      <c r="X934" s="175"/>
      <c r="Y934" s="175"/>
      <c r="Z934" s="175"/>
      <c r="AA934" s="175"/>
      <c r="AB934" s="175"/>
      <c r="AC934" s="175"/>
      <c r="AD934" s="175"/>
      <c r="AE934" s="175"/>
      <c r="AF934" s="175"/>
      <c r="AG934" s="175"/>
      <c r="AH934" s="175"/>
      <c r="AI934" s="175"/>
      <c r="AJ934" s="175"/>
      <c r="AK934" s="175"/>
      <c r="AL934" s="175"/>
      <c r="AM934" s="175"/>
      <c r="AN934" s="175"/>
      <c r="AO934" s="175"/>
      <c r="AP934" s="175"/>
      <c r="AQ934" s="175"/>
      <c r="AR934" s="175"/>
      <c r="AS934" s="175"/>
      <c r="AT934" s="175"/>
      <c r="AU934" s="175"/>
      <c r="AV934" s="175"/>
      <c r="AW934" s="175"/>
      <c r="AX934" s="175"/>
      <c r="AY934" s="175"/>
      <c r="AZ934" s="175"/>
      <c r="BA934" s="175"/>
      <c r="BB934" s="175"/>
      <c r="BC934" s="175"/>
      <c r="BD934" s="175"/>
      <c r="BE934" s="175"/>
      <c r="BF934" s="175"/>
      <c r="BG934" s="175"/>
      <c r="BH934" s="175"/>
    </row>
    <row r="935" spans="1:60" outlineLevel="1">
      <c r="A935" s="220"/>
      <c r="B935" s="213"/>
      <c r="C935" s="307" t="s">
        <v>1148</v>
      </c>
      <c r="D935" s="308"/>
      <c r="E935" s="309"/>
      <c r="F935" s="310"/>
      <c r="G935" s="311"/>
      <c r="H935" s="175"/>
      <c r="I935" s="175"/>
      <c r="J935" s="175"/>
      <c r="K935" s="175"/>
      <c r="L935" s="175"/>
      <c r="M935" s="175"/>
      <c r="N935" s="175"/>
      <c r="O935" s="175"/>
      <c r="P935" s="175"/>
      <c r="Q935" s="175"/>
      <c r="R935" s="175"/>
      <c r="S935" s="175"/>
      <c r="T935" s="175"/>
      <c r="U935" s="175"/>
      <c r="V935" s="175"/>
      <c r="W935" s="175"/>
      <c r="X935" s="175"/>
      <c r="Y935" s="175"/>
      <c r="Z935" s="175"/>
      <c r="AA935" s="175"/>
      <c r="AB935" s="175"/>
      <c r="AC935" s="175"/>
      <c r="AD935" s="175"/>
      <c r="AE935" s="175"/>
      <c r="AF935" s="175"/>
      <c r="AG935" s="175"/>
      <c r="AH935" s="175"/>
      <c r="AI935" s="175"/>
      <c r="AJ935" s="175"/>
      <c r="AK935" s="175"/>
      <c r="AL935" s="175"/>
      <c r="AM935" s="175"/>
      <c r="AN935" s="175"/>
      <c r="AO935" s="175"/>
      <c r="AP935" s="175"/>
      <c r="AQ935" s="175"/>
      <c r="AR935" s="175"/>
      <c r="AS935" s="175"/>
      <c r="AT935" s="175"/>
      <c r="AU935" s="175"/>
      <c r="AV935" s="175"/>
      <c r="AW935" s="175"/>
      <c r="AX935" s="175"/>
      <c r="AY935" s="175"/>
      <c r="AZ935" s="175"/>
      <c r="BA935" s="212" t="str">
        <f>C935</f>
        <v>EI 30/DP3-C,S</v>
      </c>
      <c r="BB935" s="175"/>
      <c r="BC935" s="175"/>
      <c r="BD935" s="175"/>
      <c r="BE935" s="175"/>
      <c r="BF935" s="175"/>
      <c r="BG935" s="175"/>
      <c r="BH935" s="175"/>
    </row>
    <row r="936" spans="1:60" ht="22.5" outlineLevel="1">
      <c r="A936" s="220">
        <v>266</v>
      </c>
      <c r="B936" s="213" t="s">
        <v>1151</v>
      </c>
      <c r="C936" s="231" t="s">
        <v>1152</v>
      </c>
      <c r="D936" s="215" t="s">
        <v>559</v>
      </c>
      <c r="E936" s="239">
        <v>850</v>
      </c>
      <c r="F936" s="219"/>
      <c r="G936" s="222">
        <f>E936*F936</f>
        <v>0</v>
      </c>
      <c r="H936" s="175"/>
      <c r="I936" s="175"/>
      <c r="J936" s="175"/>
      <c r="K936" s="175"/>
      <c r="L936" s="175"/>
      <c r="M936" s="175"/>
      <c r="N936" s="175"/>
      <c r="O936" s="175"/>
      <c r="P936" s="175"/>
      <c r="Q936" s="175"/>
      <c r="R936" s="175"/>
      <c r="S936" s="175"/>
      <c r="T936" s="175"/>
      <c r="U936" s="175"/>
      <c r="V936" s="175"/>
      <c r="W936" s="175"/>
      <c r="X936" s="175"/>
      <c r="Y936" s="175"/>
      <c r="Z936" s="175"/>
      <c r="AA936" s="175"/>
      <c r="AB936" s="175"/>
      <c r="AC936" s="175"/>
      <c r="AD936" s="175"/>
      <c r="AE936" s="175"/>
      <c r="AF936" s="175"/>
      <c r="AG936" s="175"/>
      <c r="AH936" s="175"/>
      <c r="AI936" s="175"/>
      <c r="AJ936" s="175"/>
      <c r="AK936" s="175"/>
      <c r="AL936" s="175"/>
      <c r="AM936" s="175"/>
      <c r="AN936" s="175"/>
      <c r="AO936" s="175"/>
      <c r="AP936" s="175"/>
      <c r="AQ936" s="175"/>
      <c r="AR936" s="175"/>
      <c r="AS936" s="175"/>
      <c r="AT936" s="175"/>
      <c r="AU936" s="175"/>
      <c r="AV936" s="175"/>
      <c r="AW936" s="175"/>
      <c r="AX936" s="175"/>
      <c r="AY936" s="175"/>
      <c r="AZ936" s="175"/>
      <c r="BA936" s="175"/>
      <c r="BB936" s="175"/>
      <c r="BC936" s="175"/>
      <c r="BD936" s="175"/>
      <c r="BE936" s="175"/>
      <c r="BF936" s="175"/>
      <c r="BG936" s="175"/>
      <c r="BH936" s="175"/>
    </row>
    <row r="937" spans="1:60" ht="22.5" outlineLevel="1">
      <c r="A937" s="220">
        <v>267</v>
      </c>
      <c r="B937" s="213" t="s">
        <v>1153</v>
      </c>
      <c r="C937" s="231" t="s">
        <v>1154</v>
      </c>
      <c r="D937" s="215" t="s">
        <v>369</v>
      </c>
      <c r="E937" s="239">
        <v>1</v>
      </c>
      <c r="F937" s="219"/>
      <c r="G937" s="222">
        <f>E937*F937</f>
        <v>0</v>
      </c>
      <c r="H937" s="175"/>
      <c r="I937" s="175"/>
      <c r="J937" s="175"/>
      <c r="K937" s="175"/>
      <c r="L937" s="175"/>
      <c r="M937" s="175"/>
      <c r="N937" s="175"/>
      <c r="O937" s="175"/>
      <c r="P937" s="175"/>
      <c r="Q937" s="175"/>
      <c r="R937" s="175"/>
      <c r="S937" s="175"/>
      <c r="T937" s="175"/>
      <c r="U937" s="175"/>
      <c r="V937" s="175"/>
      <c r="W937" s="175"/>
      <c r="X937" s="175"/>
      <c r="Y937" s="175"/>
      <c r="Z937" s="175"/>
      <c r="AA937" s="175"/>
      <c r="AB937" s="175"/>
      <c r="AC937" s="175"/>
      <c r="AD937" s="175"/>
      <c r="AE937" s="175"/>
      <c r="AF937" s="175"/>
      <c r="AG937" s="175"/>
      <c r="AH937" s="175"/>
      <c r="AI937" s="175"/>
      <c r="AJ937" s="175"/>
      <c r="AK937" s="175"/>
      <c r="AL937" s="175"/>
      <c r="AM937" s="175"/>
      <c r="AN937" s="175"/>
      <c r="AO937" s="175"/>
      <c r="AP937" s="175"/>
      <c r="AQ937" s="175"/>
      <c r="AR937" s="175"/>
      <c r="AS937" s="175"/>
      <c r="AT937" s="175"/>
      <c r="AU937" s="175"/>
      <c r="AV937" s="175"/>
      <c r="AW937" s="175"/>
      <c r="AX937" s="175"/>
      <c r="AY937" s="175"/>
      <c r="AZ937" s="175"/>
      <c r="BA937" s="175"/>
      <c r="BB937" s="175"/>
      <c r="BC937" s="175"/>
      <c r="BD937" s="175"/>
      <c r="BE937" s="175"/>
      <c r="BF937" s="175"/>
      <c r="BG937" s="175"/>
      <c r="BH937" s="175"/>
    </row>
    <row r="938" spans="1:60" outlineLevel="1">
      <c r="A938" s="220"/>
      <c r="B938" s="213"/>
      <c r="C938" s="307" t="s">
        <v>1148</v>
      </c>
      <c r="D938" s="308"/>
      <c r="E938" s="309"/>
      <c r="F938" s="310"/>
      <c r="G938" s="311"/>
      <c r="H938" s="175"/>
      <c r="I938" s="175"/>
      <c r="J938" s="175"/>
      <c r="K938" s="175"/>
      <c r="L938" s="175"/>
      <c r="M938" s="175"/>
      <c r="N938" s="175"/>
      <c r="O938" s="175"/>
      <c r="P938" s="175"/>
      <c r="Q938" s="175"/>
      <c r="R938" s="175"/>
      <c r="S938" s="175"/>
      <c r="T938" s="175"/>
      <c r="U938" s="175"/>
      <c r="V938" s="175"/>
      <c r="W938" s="175"/>
      <c r="X938" s="175"/>
      <c r="Y938" s="175"/>
      <c r="Z938" s="175"/>
      <c r="AA938" s="175"/>
      <c r="AB938" s="175"/>
      <c r="AC938" s="175"/>
      <c r="AD938" s="175"/>
      <c r="AE938" s="175"/>
      <c r="AF938" s="175"/>
      <c r="AG938" s="175"/>
      <c r="AH938" s="175"/>
      <c r="AI938" s="175"/>
      <c r="AJ938" s="175"/>
      <c r="AK938" s="175"/>
      <c r="AL938" s="175"/>
      <c r="AM938" s="175"/>
      <c r="AN938" s="175"/>
      <c r="AO938" s="175"/>
      <c r="AP938" s="175"/>
      <c r="AQ938" s="175"/>
      <c r="AR938" s="175"/>
      <c r="AS938" s="175"/>
      <c r="AT938" s="175"/>
      <c r="AU938" s="175"/>
      <c r="AV938" s="175"/>
      <c r="AW938" s="175"/>
      <c r="AX938" s="175"/>
      <c r="AY938" s="175"/>
      <c r="AZ938" s="175"/>
      <c r="BA938" s="212" t="str">
        <f>C938</f>
        <v>EI 30/DP3-C,S</v>
      </c>
      <c r="BB938" s="175"/>
      <c r="BC938" s="175"/>
      <c r="BD938" s="175"/>
      <c r="BE938" s="175"/>
      <c r="BF938" s="175"/>
      <c r="BG938" s="175"/>
      <c r="BH938" s="175"/>
    </row>
    <row r="939" spans="1:60" ht="22.5" outlineLevel="1">
      <c r="A939" s="220">
        <v>268</v>
      </c>
      <c r="B939" s="213" t="s">
        <v>1155</v>
      </c>
      <c r="C939" s="231" t="s">
        <v>1156</v>
      </c>
      <c r="D939" s="215" t="s">
        <v>369</v>
      </c>
      <c r="E939" s="239">
        <v>1</v>
      </c>
      <c r="F939" s="219"/>
      <c r="G939" s="222">
        <f>E939*F939</f>
        <v>0</v>
      </c>
      <c r="H939" s="175"/>
      <c r="I939" s="175"/>
      <c r="J939" s="175"/>
      <c r="K939" s="175"/>
      <c r="L939" s="175"/>
      <c r="M939" s="175"/>
      <c r="N939" s="175"/>
      <c r="O939" s="175"/>
      <c r="P939" s="175"/>
      <c r="Q939" s="175"/>
      <c r="R939" s="175"/>
      <c r="S939" s="175"/>
      <c r="T939" s="175"/>
      <c r="U939" s="175"/>
      <c r="V939" s="175"/>
      <c r="W939" s="175"/>
      <c r="X939" s="175"/>
      <c r="Y939" s="175"/>
      <c r="Z939" s="175"/>
      <c r="AA939" s="175"/>
      <c r="AB939" s="175"/>
      <c r="AC939" s="175"/>
      <c r="AD939" s="175"/>
      <c r="AE939" s="175"/>
      <c r="AF939" s="175"/>
      <c r="AG939" s="175"/>
      <c r="AH939" s="175"/>
      <c r="AI939" s="175"/>
      <c r="AJ939" s="175"/>
      <c r="AK939" s="175"/>
      <c r="AL939" s="175"/>
      <c r="AM939" s="175"/>
      <c r="AN939" s="175"/>
      <c r="AO939" s="175"/>
      <c r="AP939" s="175"/>
      <c r="AQ939" s="175"/>
      <c r="AR939" s="175"/>
      <c r="AS939" s="175"/>
      <c r="AT939" s="175"/>
      <c r="AU939" s="175"/>
      <c r="AV939" s="175"/>
      <c r="AW939" s="175"/>
      <c r="AX939" s="175"/>
      <c r="AY939" s="175"/>
      <c r="AZ939" s="175"/>
      <c r="BA939" s="175"/>
      <c r="BB939" s="175"/>
      <c r="BC939" s="175"/>
      <c r="BD939" s="175"/>
      <c r="BE939" s="175"/>
      <c r="BF939" s="175"/>
      <c r="BG939" s="175"/>
      <c r="BH939" s="175"/>
    </row>
    <row r="940" spans="1:60" outlineLevel="1">
      <c r="A940" s="220">
        <v>269</v>
      </c>
      <c r="B940" s="213" t="s">
        <v>1157</v>
      </c>
      <c r="C940" s="231" t="s">
        <v>1158</v>
      </c>
      <c r="D940" s="215" t="s">
        <v>369</v>
      </c>
      <c r="E940" s="239">
        <v>6</v>
      </c>
      <c r="F940" s="219"/>
      <c r="G940" s="222">
        <f>E940*F940</f>
        <v>0</v>
      </c>
      <c r="H940" s="175"/>
      <c r="I940" s="175"/>
      <c r="J940" s="175"/>
      <c r="K940" s="175"/>
      <c r="L940" s="175"/>
      <c r="M940" s="175"/>
      <c r="N940" s="175"/>
      <c r="O940" s="175"/>
      <c r="P940" s="175"/>
      <c r="Q940" s="175"/>
      <c r="R940" s="175"/>
      <c r="S940" s="175"/>
      <c r="T940" s="175"/>
      <c r="U940" s="175"/>
      <c r="V940" s="175"/>
      <c r="W940" s="175"/>
      <c r="X940" s="175"/>
      <c r="Y940" s="175"/>
      <c r="Z940" s="175"/>
      <c r="AA940" s="175"/>
      <c r="AB940" s="175"/>
      <c r="AC940" s="175"/>
      <c r="AD940" s="175"/>
      <c r="AE940" s="175"/>
      <c r="AF940" s="175"/>
      <c r="AG940" s="175"/>
      <c r="AH940" s="175"/>
      <c r="AI940" s="175"/>
      <c r="AJ940" s="175"/>
      <c r="AK940" s="175"/>
      <c r="AL940" s="175"/>
      <c r="AM940" s="175"/>
      <c r="AN940" s="175"/>
      <c r="AO940" s="175"/>
      <c r="AP940" s="175"/>
      <c r="AQ940" s="175"/>
      <c r="AR940" s="175"/>
      <c r="AS940" s="175"/>
      <c r="AT940" s="175"/>
      <c r="AU940" s="175"/>
      <c r="AV940" s="175"/>
      <c r="AW940" s="175"/>
      <c r="AX940" s="175"/>
      <c r="AY940" s="175"/>
      <c r="AZ940" s="175"/>
      <c r="BA940" s="175"/>
      <c r="BB940" s="175"/>
      <c r="BC940" s="175"/>
      <c r="BD940" s="175"/>
      <c r="BE940" s="175"/>
      <c r="BF940" s="175"/>
      <c r="BG940" s="175"/>
      <c r="BH940" s="175"/>
    </row>
    <row r="941" spans="1:60" ht="22.5" outlineLevel="1">
      <c r="A941" s="220">
        <v>270</v>
      </c>
      <c r="B941" s="213" t="s">
        <v>1159</v>
      </c>
      <c r="C941" s="231" t="s">
        <v>1160</v>
      </c>
      <c r="D941" s="215" t="s">
        <v>369</v>
      </c>
      <c r="E941" s="239">
        <v>2</v>
      </c>
      <c r="F941" s="219"/>
      <c r="G941" s="222">
        <f>E941*F941</f>
        <v>0</v>
      </c>
      <c r="H941" s="175"/>
      <c r="I941" s="175"/>
      <c r="J941" s="175"/>
      <c r="K941" s="175"/>
      <c r="L941" s="175"/>
      <c r="M941" s="175"/>
      <c r="N941" s="175"/>
      <c r="O941" s="175"/>
      <c r="P941" s="175"/>
      <c r="Q941" s="175"/>
      <c r="R941" s="175"/>
      <c r="S941" s="175"/>
      <c r="T941" s="175"/>
      <c r="U941" s="175"/>
      <c r="V941" s="175"/>
      <c r="W941" s="175"/>
      <c r="X941" s="175"/>
      <c r="Y941" s="175"/>
      <c r="Z941" s="175"/>
      <c r="AA941" s="175"/>
      <c r="AB941" s="175"/>
      <c r="AC941" s="175"/>
      <c r="AD941" s="175"/>
      <c r="AE941" s="175"/>
      <c r="AF941" s="175"/>
      <c r="AG941" s="175"/>
      <c r="AH941" s="175"/>
      <c r="AI941" s="175"/>
      <c r="AJ941" s="175"/>
      <c r="AK941" s="175"/>
      <c r="AL941" s="175"/>
      <c r="AM941" s="175"/>
      <c r="AN941" s="175"/>
      <c r="AO941" s="175"/>
      <c r="AP941" s="175"/>
      <c r="AQ941" s="175"/>
      <c r="AR941" s="175"/>
      <c r="AS941" s="175"/>
      <c r="AT941" s="175"/>
      <c r="AU941" s="175"/>
      <c r="AV941" s="175"/>
      <c r="AW941" s="175"/>
      <c r="AX941" s="175"/>
      <c r="AY941" s="175"/>
      <c r="AZ941" s="175"/>
      <c r="BA941" s="175"/>
      <c r="BB941" s="175"/>
      <c r="BC941" s="175"/>
      <c r="BD941" s="175"/>
      <c r="BE941" s="175"/>
      <c r="BF941" s="175"/>
      <c r="BG941" s="175"/>
      <c r="BH941" s="175"/>
    </row>
    <row r="942" spans="1:60" ht="22.5" outlineLevel="1">
      <c r="A942" s="220">
        <v>271</v>
      </c>
      <c r="B942" s="213" t="s">
        <v>1161</v>
      </c>
      <c r="C942" s="231" t="s">
        <v>1162</v>
      </c>
      <c r="D942" s="215" t="s">
        <v>369</v>
      </c>
      <c r="E942" s="239">
        <v>1</v>
      </c>
      <c r="F942" s="219"/>
      <c r="G942" s="222">
        <f>E942*F942</f>
        <v>0</v>
      </c>
      <c r="H942" s="175"/>
      <c r="I942" s="175"/>
      <c r="J942" s="175"/>
      <c r="K942" s="175"/>
      <c r="L942" s="175"/>
      <c r="M942" s="175"/>
      <c r="N942" s="175"/>
      <c r="O942" s="175"/>
      <c r="P942" s="175"/>
      <c r="Q942" s="175"/>
      <c r="R942" s="175"/>
      <c r="S942" s="175"/>
      <c r="T942" s="175"/>
      <c r="U942" s="175"/>
      <c r="V942" s="175"/>
      <c r="W942" s="175"/>
      <c r="X942" s="175"/>
      <c r="Y942" s="175"/>
      <c r="Z942" s="175"/>
      <c r="AA942" s="175"/>
      <c r="AB942" s="175"/>
      <c r="AC942" s="175"/>
      <c r="AD942" s="175"/>
      <c r="AE942" s="175"/>
      <c r="AF942" s="175"/>
      <c r="AG942" s="175"/>
      <c r="AH942" s="175"/>
      <c r="AI942" s="175"/>
      <c r="AJ942" s="175"/>
      <c r="AK942" s="175"/>
      <c r="AL942" s="175"/>
      <c r="AM942" s="175"/>
      <c r="AN942" s="175"/>
      <c r="AO942" s="175"/>
      <c r="AP942" s="175"/>
      <c r="AQ942" s="175"/>
      <c r="AR942" s="175"/>
      <c r="AS942" s="175"/>
      <c r="AT942" s="175"/>
      <c r="AU942" s="175"/>
      <c r="AV942" s="175"/>
      <c r="AW942" s="175"/>
      <c r="AX942" s="175"/>
      <c r="AY942" s="175"/>
      <c r="AZ942" s="175"/>
      <c r="BA942" s="175"/>
      <c r="BB942" s="175"/>
      <c r="BC942" s="175"/>
      <c r="BD942" s="175"/>
      <c r="BE942" s="175"/>
      <c r="BF942" s="175"/>
      <c r="BG942" s="175"/>
      <c r="BH942" s="175"/>
    </row>
    <row r="943" spans="1:60" outlineLevel="1">
      <c r="A943" s="220"/>
      <c r="B943" s="213"/>
      <c r="C943" s="307" t="s">
        <v>1148</v>
      </c>
      <c r="D943" s="308"/>
      <c r="E943" s="309"/>
      <c r="F943" s="310"/>
      <c r="G943" s="311"/>
      <c r="H943" s="175"/>
      <c r="I943" s="175"/>
      <c r="J943" s="175"/>
      <c r="K943" s="175"/>
      <c r="L943" s="175"/>
      <c r="M943" s="175"/>
      <c r="N943" s="175"/>
      <c r="O943" s="175"/>
      <c r="P943" s="175"/>
      <c r="Q943" s="175"/>
      <c r="R943" s="175"/>
      <c r="S943" s="175"/>
      <c r="T943" s="175"/>
      <c r="U943" s="175"/>
      <c r="V943" s="175"/>
      <c r="W943" s="175"/>
      <c r="X943" s="175"/>
      <c r="Y943" s="175"/>
      <c r="Z943" s="175"/>
      <c r="AA943" s="175"/>
      <c r="AB943" s="175"/>
      <c r="AC943" s="175"/>
      <c r="AD943" s="175"/>
      <c r="AE943" s="175"/>
      <c r="AF943" s="175"/>
      <c r="AG943" s="175"/>
      <c r="AH943" s="175"/>
      <c r="AI943" s="175"/>
      <c r="AJ943" s="175"/>
      <c r="AK943" s="175"/>
      <c r="AL943" s="175"/>
      <c r="AM943" s="175"/>
      <c r="AN943" s="175"/>
      <c r="AO943" s="175"/>
      <c r="AP943" s="175"/>
      <c r="AQ943" s="175"/>
      <c r="AR943" s="175"/>
      <c r="AS943" s="175"/>
      <c r="AT943" s="175"/>
      <c r="AU943" s="175"/>
      <c r="AV943" s="175"/>
      <c r="AW943" s="175"/>
      <c r="AX943" s="175"/>
      <c r="AY943" s="175"/>
      <c r="AZ943" s="175"/>
      <c r="BA943" s="212" t="str">
        <f>C943</f>
        <v>EI 30/DP3-C,S</v>
      </c>
      <c r="BB943" s="175"/>
      <c r="BC943" s="175"/>
      <c r="BD943" s="175"/>
      <c r="BE943" s="175"/>
      <c r="BF943" s="175"/>
      <c r="BG943" s="175"/>
      <c r="BH943" s="175"/>
    </row>
    <row r="944" spans="1:60" ht="22.5" outlineLevel="1">
      <c r="A944" s="220">
        <v>272</v>
      </c>
      <c r="B944" s="213" t="s">
        <v>1163</v>
      </c>
      <c r="C944" s="231" t="s">
        <v>1164</v>
      </c>
      <c r="D944" s="215" t="s">
        <v>369</v>
      </c>
      <c r="E944" s="239">
        <v>1</v>
      </c>
      <c r="F944" s="219"/>
      <c r="G944" s="222">
        <f>E944*F944</f>
        <v>0</v>
      </c>
      <c r="H944" s="175"/>
      <c r="I944" s="175"/>
      <c r="J944" s="175"/>
      <c r="K944" s="175"/>
      <c r="L944" s="175"/>
      <c r="M944" s="175"/>
      <c r="N944" s="175"/>
      <c r="O944" s="175"/>
      <c r="P944" s="175"/>
      <c r="Q944" s="175"/>
      <c r="R944" s="175"/>
      <c r="S944" s="175"/>
      <c r="T944" s="175"/>
      <c r="U944" s="175"/>
      <c r="V944" s="175"/>
      <c r="W944" s="175"/>
      <c r="X944" s="175"/>
      <c r="Y944" s="175"/>
      <c r="Z944" s="175"/>
      <c r="AA944" s="175"/>
      <c r="AB944" s="175"/>
      <c r="AC944" s="175"/>
      <c r="AD944" s="175"/>
      <c r="AE944" s="175"/>
      <c r="AF944" s="175"/>
      <c r="AG944" s="175"/>
      <c r="AH944" s="175"/>
      <c r="AI944" s="175"/>
      <c r="AJ944" s="175"/>
      <c r="AK944" s="175"/>
      <c r="AL944" s="175"/>
      <c r="AM944" s="175"/>
      <c r="AN944" s="175"/>
      <c r="AO944" s="175"/>
      <c r="AP944" s="175"/>
      <c r="AQ944" s="175"/>
      <c r="AR944" s="175"/>
      <c r="AS944" s="175"/>
      <c r="AT944" s="175"/>
      <c r="AU944" s="175"/>
      <c r="AV944" s="175"/>
      <c r="AW944" s="175"/>
      <c r="AX944" s="175"/>
      <c r="AY944" s="175"/>
      <c r="AZ944" s="175"/>
      <c r="BA944" s="175"/>
      <c r="BB944" s="175"/>
      <c r="BC944" s="175"/>
      <c r="BD944" s="175"/>
      <c r="BE944" s="175"/>
      <c r="BF944" s="175"/>
      <c r="BG944" s="175"/>
      <c r="BH944" s="175"/>
    </row>
    <row r="945" spans="1:60" ht="22.5" outlineLevel="1">
      <c r="A945" s="220">
        <v>273</v>
      </c>
      <c r="B945" s="213" t="s">
        <v>1165</v>
      </c>
      <c r="C945" s="231" t="s">
        <v>1166</v>
      </c>
      <c r="D945" s="215" t="s">
        <v>180</v>
      </c>
      <c r="E945" s="239">
        <v>10</v>
      </c>
      <c r="F945" s="219"/>
      <c r="G945" s="222">
        <f>E945*F945</f>
        <v>0</v>
      </c>
      <c r="H945" s="175"/>
      <c r="I945" s="175"/>
      <c r="J945" s="175"/>
      <c r="K945" s="175"/>
      <c r="L945" s="175"/>
      <c r="M945" s="175"/>
      <c r="N945" s="175"/>
      <c r="O945" s="175"/>
      <c r="P945" s="175"/>
      <c r="Q945" s="175"/>
      <c r="R945" s="175"/>
      <c r="S945" s="175"/>
      <c r="T945" s="175"/>
      <c r="U945" s="175"/>
      <c r="V945" s="175"/>
      <c r="W945" s="175"/>
      <c r="X945" s="175"/>
      <c r="Y945" s="175"/>
      <c r="Z945" s="175"/>
      <c r="AA945" s="175"/>
      <c r="AB945" s="175"/>
      <c r="AC945" s="175"/>
      <c r="AD945" s="175"/>
      <c r="AE945" s="175"/>
      <c r="AF945" s="175"/>
      <c r="AG945" s="175"/>
      <c r="AH945" s="175"/>
      <c r="AI945" s="175"/>
      <c r="AJ945" s="175"/>
      <c r="AK945" s="175"/>
      <c r="AL945" s="175"/>
      <c r="AM945" s="175"/>
      <c r="AN945" s="175"/>
      <c r="AO945" s="175"/>
      <c r="AP945" s="175"/>
      <c r="AQ945" s="175"/>
      <c r="AR945" s="175"/>
      <c r="AS945" s="175"/>
      <c r="AT945" s="175"/>
      <c r="AU945" s="175"/>
      <c r="AV945" s="175"/>
      <c r="AW945" s="175"/>
      <c r="AX945" s="175"/>
      <c r="AY945" s="175"/>
      <c r="AZ945" s="175"/>
      <c r="BA945" s="175"/>
      <c r="BB945" s="175"/>
      <c r="BC945" s="175"/>
      <c r="BD945" s="175"/>
      <c r="BE945" s="175"/>
      <c r="BF945" s="175"/>
      <c r="BG945" s="175"/>
      <c r="BH945" s="175"/>
    </row>
    <row r="946" spans="1:60" outlineLevel="1">
      <c r="A946" s="220"/>
      <c r="B946" s="213"/>
      <c r="C946" s="233" t="s">
        <v>1167</v>
      </c>
      <c r="D946" s="217"/>
      <c r="E946" s="241">
        <v>10</v>
      </c>
      <c r="F946" s="219"/>
      <c r="G946" s="222"/>
      <c r="H946" s="175"/>
      <c r="I946" s="175"/>
      <c r="J946" s="175"/>
      <c r="K946" s="175"/>
      <c r="L946" s="175"/>
      <c r="M946" s="175"/>
      <c r="N946" s="175"/>
      <c r="O946" s="175"/>
      <c r="P946" s="175"/>
      <c r="Q946" s="175"/>
      <c r="R946" s="175"/>
      <c r="S946" s="175"/>
      <c r="T946" s="175"/>
      <c r="U946" s="175"/>
      <c r="V946" s="175"/>
      <c r="W946" s="175"/>
      <c r="X946" s="175"/>
      <c r="Y946" s="175"/>
      <c r="Z946" s="175"/>
      <c r="AA946" s="175"/>
      <c r="AB946" s="175"/>
      <c r="AC946" s="175"/>
      <c r="AD946" s="175"/>
      <c r="AE946" s="175"/>
      <c r="AF946" s="175"/>
      <c r="AG946" s="175"/>
      <c r="AH946" s="175"/>
      <c r="AI946" s="175"/>
      <c r="AJ946" s="175"/>
      <c r="AK946" s="175"/>
      <c r="AL946" s="175"/>
      <c r="AM946" s="175"/>
      <c r="AN946" s="175"/>
      <c r="AO946" s="175"/>
      <c r="AP946" s="175"/>
      <c r="AQ946" s="175"/>
      <c r="AR946" s="175"/>
      <c r="AS946" s="175"/>
      <c r="AT946" s="175"/>
      <c r="AU946" s="175"/>
      <c r="AV946" s="175"/>
      <c r="AW946" s="175"/>
      <c r="AX946" s="175"/>
      <c r="AY946" s="175"/>
      <c r="AZ946" s="175"/>
      <c r="BA946" s="175"/>
      <c r="BB946" s="175"/>
      <c r="BC946" s="175"/>
      <c r="BD946" s="175"/>
      <c r="BE946" s="175"/>
      <c r="BF946" s="175"/>
      <c r="BG946" s="175"/>
      <c r="BH946" s="175"/>
    </row>
    <row r="947" spans="1:60" ht="33.75" outlineLevel="1">
      <c r="A947" s="220">
        <v>274</v>
      </c>
      <c r="B947" s="213" t="s">
        <v>1168</v>
      </c>
      <c r="C947" s="231" t="s">
        <v>1169</v>
      </c>
      <c r="D947" s="215" t="s">
        <v>369</v>
      </c>
      <c r="E947" s="239">
        <v>1</v>
      </c>
      <c r="F947" s="219"/>
      <c r="G947" s="222">
        <f>E947*F947</f>
        <v>0</v>
      </c>
      <c r="H947" s="175"/>
      <c r="I947" s="175"/>
      <c r="J947" s="175"/>
      <c r="K947" s="175"/>
      <c r="L947" s="175"/>
      <c r="M947" s="175"/>
      <c r="N947" s="175"/>
      <c r="O947" s="175"/>
      <c r="P947" s="175"/>
      <c r="Q947" s="175"/>
      <c r="R947" s="175"/>
      <c r="S947" s="175"/>
      <c r="T947" s="175"/>
      <c r="U947" s="175"/>
      <c r="V947" s="175"/>
      <c r="W947" s="175"/>
      <c r="X947" s="175"/>
      <c r="Y947" s="175"/>
      <c r="Z947" s="175"/>
      <c r="AA947" s="175"/>
      <c r="AB947" s="175"/>
      <c r="AC947" s="175"/>
      <c r="AD947" s="175"/>
      <c r="AE947" s="175"/>
      <c r="AF947" s="175"/>
      <c r="AG947" s="175"/>
      <c r="AH947" s="175"/>
      <c r="AI947" s="175"/>
      <c r="AJ947" s="175"/>
      <c r="AK947" s="175"/>
      <c r="AL947" s="175"/>
      <c r="AM947" s="175"/>
      <c r="AN947" s="175"/>
      <c r="AO947" s="175"/>
      <c r="AP947" s="175"/>
      <c r="AQ947" s="175"/>
      <c r="AR947" s="175"/>
      <c r="AS947" s="175"/>
      <c r="AT947" s="175"/>
      <c r="AU947" s="175"/>
      <c r="AV947" s="175"/>
      <c r="AW947" s="175"/>
      <c r="AX947" s="175"/>
      <c r="AY947" s="175"/>
      <c r="AZ947" s="175"/>
      <c r="BA947" s="175"/>
      <c r="BB947" s="175"/>
      <c r="BC947" s="175"/>
      <c r="BD947" s="175"/>
      <c r="BE947" s="175"/>
      <c r="BF947" s="175"/>
      <c r="BG947" s="175"/>
      <c r="BH947" s="175"/>
    </row>
    <row r="948" spans="1:60" outlineLevel="1">
      <c r="A948" s="220"/>
      <c r="B948" s="213"/>
      <c r="C948" s="307" t="s">
        <v>1148</v>
      </c>
      <c r="D948" s="308"/>
      <c r="E948" s="309"/>
      <c r="F948" s="310"/>
      <c r="G948" s="311"/>
      <c r="H948" s="175"/>
      <c r="I948" s="175"/>
      <c r="J948" s="175"/>
      <c r="K948" s="175"/>
      <c r="L948" s="175"/>
      <c r="M948" s="175"/>
      <c r="N948" s="175"/>
      <c r="O948" s="175"/>
      <c r="P948" s="175"/>
      <c r="Q948" s="175"/>
      <c r="R948" s="175"/>
      <c r="S948" s="175"/>
      <c r="T948" s="175"/>
      <c r="U948" s="175"/>
      <c r="V948" s="175"/>
      <c r="W948" s="175"/>
      <c r="X948" s="175"/>
      <c r="Y948" s="175"/>
      <c r="Z948" s="175"/>
      <c r="AA948" s="175"/>
      <c r="AB948" s="175"/>
      <c r="AC948" s="175"/>
      <c r="AD948" s="175"/>
      <c r="AE948" s="175"/>
      <c r="AF948" s="175"/>
      <c r="AG948" s="175"/>
      <c r="AH948" s="175"/>
      <c r="AI948" s="175"/>
      <c r="AJ948" s="175"/>
      <c r="AK948" s="175"/>
      <c r="AL948" s="175"/>
      <c r="AM948" s="175"/>
      <c r="AN948" s="175"/>
      <c r="AO948" s="175"/>
      <c r="AP948" s="175"/>
      <c r="AQ948" s="175"/>
      <c r="AR948" s="175"/>
      <c r="AS948" s="175"/>
      <c r="AT948" s="175"/>
      <c r="AU948" s="175"/>
      <c r="AV948" s="175"/>
      <c r="AW948" s="175"/>
      <c r="AX948" s="175"/>
      <c r="AY948" s="175"/>
      <c r="AZ948" s="175"/>
      <c r="BA948" s="212" t="str">
        <f>C948</f>
        <v>EI 30/DP3-C,S</v>
      </c>
      <c r="BB948" s="175"/>
      <c r="BC948" s="175"/>
      <c r="BD948" s="175"/>
      <c r="BE948" s="175"/>
      <c r="BF948" s="175"/>
      <c r="BG948" s="175"/>
      <c r="BH948" s="175"/>
    </row>
    <row r="949" spans="1:60" ht="22.5" outlineLevel="1">
      <c r="A949" s="220">
        <v>275</v>
      </c>
      <c r="B949" s="213" t="s">
        <v>1170</v>
      </c>
      <c r="C949" s="231" t="s">
        <v>1171</v>
      </c>
      <c r="D949" s="215" t="s">
        <v>369</v>
      </c>
      <c r="E949" s="239">
        <v>1</v>
      </c>
      <c r="F949" s="219"/>
      <c r="G949" s="222">
        <f t="shared" ref="G949:G960" si="1">E949*F949</f>
        <v>0</v>
      </c>
      <c r="H949" s="175"/>
      <c r="I949" s="175"/>
      <c r="J949" s="175"/>
      <c r="K949" s="175"/>
      <c r="L949" s="175"/>
      <c r="M949" s="175"/>
      <c r="N949" s="175"/>
      <c r="O949" s="175"/>
      <c r="P949" s="175"/>
      <c r="Q949" s="175"/>
      <c r="R949" s="175"/>
      <c r="S949" s="175"/>
      <c r="T949" s="175"/>
      <c r="U949" s="175"/>
      <c r="V949" s="175"/>
      <c r="W949" s="175"/>
      <c r="X949" s="175"/>
      <c r="Y949" s="175"/>
      <c r="Z949" s="175"/>
      <c r="AA949" s="175"/>
      <c r="AB949" s="175"/>
      <c r="AC949" s="175"/>
      <c r="AD949" s="175"/>
      <c r="AE949" s="175"/>
      <c r="AF949" s="175"/>
      <c r="AG949" s="175"/>
      <c r="AH949" s="175"/>
      <c r="AI949" s="175"/>
      <c r="AJ949" s="175"/>
      <c r="AK949" s="175"/>
      <c r="AL949" s="175"/>
      <c r="AM949" s="175"/>
      <c r="AN949" s="175"/>
      <c r="AO949" s="175"/>
      <c r="AP949" s="175"/>
      <c r="AQ949" s="175"/>
      <c r="AR949" s="175"/>
      <c r="AS949" s="175"/>
      <c r="AT949" s="175"/>
      <c r="AU949" s="175"/>
      <c r="AV949" s="175"/>
      <c r="AW949" s="175"/>
      <c r="AX949" s="175"/>
      <c r="AY949" s="175"/>
      <c r="AZ949" s="175"/>
      <c r="BA949" s="175"/>
      <c r="BB949" s="175"/>
      <c r="BC949" s="175"/>
      <c r="BD949" s="175"/>
      <c r="BE949" s="175"/>
      <c r="BF949" s="175"/>
      <c r="BG949" s="175"/>
      <c r="BH949" s="175"/>
    </row>
    <row r="950" spans="1:60" ht="22.5" outlineLevel="1">
      <c r="A950" s="220">
        <v>276</v>
      </c>
      <c r="B950" s="213" t="s">
        <v>1172</v>
      </c>
      <c r="C950" s="231" t="s">
        <v>1173</v>
      </c>
      <c r="D950" s="215" t="s">
        <v>559</v>
      </c>
      <c r="E950" s="239">
        <v>96</v>
      </c>
      <c r="F950" s="219"/>
      <c r="G950" s="222">
        <f t="shared" si="1"/>
        <v>0</v>
      </c>
      <c r="H950" s="175"/>
      <c r="I950" s="175"/>
      <c r="J950" s="175"/>
      <c r="K950" s="175"/>
      <c r="L950" s="175"/>
      <c r="M950" s="175"/>
      <c r="N950" s="175"/>
      <c r="O950" s="175"/>
      <c r="P950" s="175"/>
      <c r="Q950" s="175"/>
      <c r="R950" s="175"/>
      <c r="S950" s="175"/>
      <c r="T950" s="175"/>
      <c r="U950" s="175"/>
      <c r="V950" s="175"/>
      <c r="W950" s="175"/>
      <c r="X950" s="175"/>
      <c r="Y950" s="175"/>
      <c r="Z950" s="175"/>
      <c r="AA950" s="175"/>
      <c r="AB950" s="175"/>
      <c r="AC950" s="175"/>
      <c r="AD950" s="175"/>
      <c r="AE950" s="175"/>
      <c r="AF950" s="175"/>
      <c r="AG950" s="175"/>
      <c r="AH950" s="175"/>
      <c r="AI950" s="175"/>
      <c r="AJ950" s="175"/>
      <c r="AK950" s="175"/>
      <c r="AL950" s="175"/>
      <c r="AM950" s="175"/>
      <c r="AN950" s="175"/>
      <c r="AO950" s="175"/>
      <c r="AP950" s="175"/>
      <c r="AQ950" s="175"/>
      <c r="AR950" s="175"/>
      <c r="AS950" s="175"/>
      <c r="AT950" s="175"/>
      <c r="AU950" s="175"/>
      <c r="AV950" s="175"/>
      <c r="AW950" s="175"/>
      <c r="AX950" s="175"/>
      <c r="AY950" s="175"/>
      <c r="AZ950" s="175"/>
      <c r="BA950" s="175"/>
      <c r="BB950" s="175"/>
      <c r="BC950" s="175"/>
      <c r="BD950" s="175"/>
      <c r="BE950" s="175"/>
      <c r="BF950" s="175"/>
      <c r="BG950" s="175"/>
      <c r="BH950" s="175"/>
    </row>
    <row r="951" spans="1:60" ht="22.5" outlineLevel="1">
      <c r="A951" s="220">
        <v>277</v>
      </c>
      <c r="B951" s="213" t="s">
        <v>1174</v>
      </c>
      <c r="C951" s="231" t="s">
        <v>1175</v>
      </c>
      <c r="D951" s="215" t="s">
        <v>369</v>
      </c>
      <c r="E951" s="239">
        <v>1</v>
      </c>
      <c r="F951" s="219"/>
      <c r="G951" s="222">
        <f t="shared" si="1"/>
        <v>0</v>
      </c>
      <c r="H951" s="175"/>
      <c r="I951" s="175"/>
      <c r="J951" s="175"/>
      <c r="K951" s="175"/>
      <c r="L951" s="175"/>
      <c r="M951" s="175"/>
      <c r="N951" s="175"/>
      <c r="O951" s="175"/>
      <c r="P951" s="175"/>
      <c r="Q951" s="175"/>
      <c r="R951" s="175"/>
      <c r="S951" s="175"/>
      <c r="T951" s="175"/>
      <c r="U951" s="175"/>
      <c r="V951" s="175"/>
      <c r="W951" s="175"/>
      <c r="X951" s="175"/>
      <c r="Y951" s="175"/>
      <c r="Z951" s="175"/>
      <c r="AA951" s="175"/>
      <c r="AB951" s="175"/>
      <c r="AC951" s="175"/>
      <c r="AD951" s="175"/>
      <c r="AE951" s="175"/>
      <c r="AF951" s="175"/>
      <c r="AG951" s="175"/>
      <c r="AH951" s="175"/>
      <c r="AI951" s="175"/>
      <c r="AJ951" s="175"/>
      <c r="AK951" s="175"/>
      <c r="AL951" s="175"/>
      <c r="AM951" s="175"/>
      <c r="AN951" s="175"/>
      <c r="AO951" s="175"/>
      <c r="AP951" s="175"/>
      <c r="AQ951" s="175"/>
      <c r="AR951" s="175"/>
      <c r="AS951" s="175"/>
      <c r="AT951" s="175"/>
      <c r="AU951" s="175"/>
      <c r="AV951" s="175"/>
      <c r="AW951" s="175"/>
      <c r="AX951" s="175"/>
      <c r="AY951" s="175"/>
      <c r="AZ951" s="175"/>
      <c r="BA951" s="175"/>
      <c r="BB951" s="175"/>
      <c r="BC951" s="175"/>
      <c r="BD951" s="175"/>
      <c r="BE951" s="175"/>
      <c r="BF951" s="175"/>
      <c r="BG951" s="175"/>
      <c r="BH951" s="175"/>
    </row>
    <row r="952" spans="1:60" ht="22.5" outlineLevel="1">
      <c r="A952" s="220">
        <v>278</v>
      </c>
      <c r="B952" s="213" t="s">
        <v>1176</v>
      </c>
      <c r="C952" s="231" t="s">
        <v>1177</v>
      </c>
      <c r="D952" s="215" t="s">
        <v>369</v>
      </c>
      <c r="E952" s="239">
        <v>1</v>
      </c>
      <c r="F952" s="219"/>
      <c r="G952" s="222">
        <f t="shared" si="1"/>
        <v>0</v>
      </c>
      <c r="H952" s="175"/>
      <c r="I952" s="175"/>
      <c r="J952" s="175"/>
      <c r="K952" s="175"/>
      <c r="L952" s="175"/>
      <c r="M952" s="175"/>
      <c r="N952" s="175"/>
      <c r="O952" s="175"/>
      <c r="P952" s="175"/>
      <c r="Q952" s="175"/>
      <c r="R952" s="175"/>
      <c r="S952" s="175"/>
      <c r="T952" s="175"/>
      <c r="U952" s="175"/>
      <c r="V952" s="175"/>
      <c r="W952" s="175"/>
      <c r="X952" s="175"/>
      <c r="Y952" s="175"/>
      <c r="Z952" s="175"/>
      <c r="AA952" s="175"/>
      <c r="AB952" s="175"/>
      <c r="AC952" s="175"/>
      <c r="AD952" s="175"/>
      <c r="AE952" s="175"/>
      <c r="AF952" s="175"/>
      <c r="AG952" s="175"/>
      <c r="AH952" s="175"/>
      <c r="AI952" s="175"/>
      <c r="AJ952" s="175"/>
      <c r="AK952" s="175"/>
      <c r="AL952" s="175"/>
      <c r="AM952" s="175"/>
      <c r="AN952" s="175"/>
      <c r="AO952" s="175"/>
      <c r="AP952" s="175"/>
      <c r="AQ952" s="175"/>
      <c r="AR952" s="175"/>
      <c r="AS952" s="175"/>
      <c r="AT952" s="175"/>
      <c r="AU952" s="175"/>
      <c r="AV952" s="175"/>
      <c r="AW952" s="175"/>
      <c r="AX952" s="175"/>
      <c r="AY952" s="175"/>
      <c r="AZ952" s="175"/>
      <c r="BA952" s="175"/>
      <c r="BB952" s="175"/>
      <c r="BC952" s="175"/>
      <c r="BD952" s="175"/>
      <c r="BE952" s="175"/>
      <c r="BF952" s="175"/>
      <c r="BG952" s="175"/>
      <c r="BH952" s="175"/>
    </row>
    <row r="953" spans="1:60" ht="22.5" outlineLevel="1">
      <c r="A953" s="220">
        <v>279</v>
      </c>
      <c r="B953" s="213" t="s">
        <v>1178</v>
      </c>
      <c r="C953" s="231" t="s">
        <v>1179</v>
      </c>
      <c r="D953" s="215" t="s">
        <v>369</v>
      </c>
      <c r="E953" s="239">
        <v>1</v>
      </c>
      <c r="F953" s="219"/>
      <c r="G953" s="222">
        <f t="shared" si="1"/>
        <v>0</v>
      </c>
      <c r="H953" s="175"/>
      <c r="I953" s="175"/>
      <c r="J953" s="175"/>
      <c r="K953" s="175"/>
      <c r="L953" s="175"/>
      <c r="M953" s="175"/>
      <c r="N953" s="175"/>
      <c r="O953" s="175"/>
      <c r="P953" s="175"/>
      <c r="Q953" s="175"/>
      <c r="R953" s="175"/>
      <c r="S953" s="175"/>
      <c r="T953" s="175"/>
      <c r="U953" s="175"/>
      <c r="V953" s="175"/>
      <c r="W953" s="175"/>
      <c r="X953" s="175"/>
      <c r="Y953" s="175"/>
      <c r="Z953" s="175"/>
      <c r="AA953" s="175"/>
      <c r="AB953" s="175"/>
      <c r="AC953" s="175"/>
      <c r="AD953" s="175"/>
      <c r="AE953" s="175"/>
      <c r="AF953" s="175"/>
      <c r="AG953" s="175"/>
      <c r="AH953" s="175"/>
      <c r="AI953" s="175"/>
      <c r="AJ953" s="175"/>
      <c r="AK953" s="175"/>
      <c r="AL953" s="175"/>
      <c r="AM953" s="175"/>
      <c r="AN953" s="175"/>
      <c r="AO953" s="175"/>
      <c r="AP953" s="175"/>
      <c r="AQ953" s="175"/>
      <c r="AR953" s="175"/>
      <c r="AS953" s="175"/>
      <c r="AT953" s="175"/>
      <c r="AU953" s="175"/>
      <c r="AV953" s="175"/>
      <c r="AW953" s="175"/>
      <c r="AX953" s="175"/>
      <c r="AY953" s="175"/>
      <c r="AZ953" s="175"/>
      <c r="BA953" s="175"/>
      <c r="BB953" s="175"/>
      <c r="BC953" s="175"/>
      <c r="BD953" s="175"/>
      <c r="BE953" s="175"/>
      <c r="BF953" s="175"/>
      <c r="BG953" s="175"/>
      <c r="BH953" s="175"/>
    </row>
    <row r="954" spans="1:60" ht="22.5" outlineLevel="1">
      <c r="A954" s="220">
        <v>280</v>
      </c>
      <c r="B954" s="213" t="s">
        <v>1180</v>
      </c>
      <c r="C954" s="231" t="s">
        <v>1181</v>
      </c>
      <c r="D954" s="215" t="s">
        <v>369</v>
      </c>
      <c r="E954" s="239">
        <v>1</v>
      </c>
      <c r="F954" s="219"/>
      <c r="G954" s="222">
        <f t="shared" si="1"/>
        <v>0</v>
      </c>
      <c r="H954" s="175"/>
      <c r="I954" s="175"/>
      <c r="J954" s="175"/>
      <c r="K954" s="175"/>
      <c r="L954" s="175"/>
      <c r="M954" s="175"/>
      <c r="N954" s="175"/>
      <c r="O954" s="175"/>
      <c r="P954" s="175"/>
      <c r="Q954" s="175"/>
      <c r="R954" s="175"/>
      <c r="S954" s="175"/>
      <c r="T954" s="175"/>
      <c r="U954" s="175"/>
      <c r="V954" s="175"/>
      <c r="W954" s="175"/>
      <c r="X954" s="175"/>
      <c r="Y954" s="175"/>
      <c r="Z954" s="175"/>
      <c r="AA954" s="175"/>
      <c r="AB954" s="175"/>
      <c r="AC954" s="175"/>
      <c r="AD954" s="175"/>
      <c r="AE954" s="175"/>
      <c r="AF954" s="175"/>
      <c r="AG954" s="175"/>
      <c r="AH954" s="175"/>
      <c r="AI954" s="175"/>
      <c r="AJ954" s="175"/>
      <c r="AK954" s="175"/>
      <c r="AL954" s="175"/>
      <c r="AM954" s="175"/>
      <c r="AN954" s="175"/>
      <c r="AO954" s="175"/>
      <c r="AP954" s="175"/>
      <c r="AQ954" s="175"/>
      <c r="AR954" s="175"/>
      <c r="AS954" s="175"/>
      <c r="AT954" s="175"/>
      <c r="AU954" s="175"/>
      <c r="AV954" s="175"/>
      <c r="AW954" s="175"/>
      <c r="AX954" s="175"/>
      <c r="AY954" s="175"/>
      <c r="AZ954" s="175"/>
      <c r="BA954" s="175"/>
      <c r="BB954" s="175"/>
      <c r="BC954" s="175"/>
      <c r="BD954" s="175"/>
      <c r="BE954" s="175"/>
      <c r="BF954" s="175"/>
      <c r="BG954" s="175"/>
      <c r="BH954" s="175"/>
    </row>
    <row r="955" spans="1:60" ht="22.5" outlineLevel="1">
      <c r="A955" s="220">
        <v>281</v>
      </c>
      <c r="B955" s="213" t="s">
        <v>1182</v>
      </c>
      <c r="C955" s="231" t="s">
        <v>1183</v>
      </c>
      <c r="D955" s="215" t="s">
        <v>369</v>
      </c>
      <c r="E955" s="239">
        <v>1</v>
      </c>
      <c r="F955" s="219"/>
      <c r="G955" s="222">
        <f t="shared" si="1"/>
        <v>0</v>
      </c>
      <c r="H955" s="175"/>
      <c r="I955" s="175"/>
      <c r="J955" s="175"/>
      <c r="K955" s="175"/>
      <c r="L955" s="175"/>
      <c r="M955" s="175"/>
      <c r="N955" s="175"/>
      <c r="O955" s="175"/>
      <c r="P955" s="175"/>
      <c r="Q955" s="175"/>
      <c r="R955" s="175"/>
      <c r="S955" s="175"/>
      <c r="T955" s="175"/>
      <c r="U955" s="175"/>
      <c r="V955" s="175"/>
      <c r="W955" s="175"/>
      <c r="X955" s="175"/>
      <c r="Y955" s="175"/>
      <c r="Z955" s="175"/>
      <c r="AA955" s="175"/>
      <c r="AB955" s="175"/>
      <c r="AC955" s="175"/>
      <c r="AD955" s="175"/>
      <c r="AE955" s="175"/>
      <c r="AF955" s="175"/>
      <c r="AG955" s="175"/>
      <c r="AH955" s="175"/>
      <c r="AI955" s="175"/>
      <c r="AJ955" s="175"/>
      <c r="AK955" s="175"/>
      <c r="AL955" s="175"/>
      <c r="AM955" s="175"/>
      <c r="AN955" s="175"/>
      <c r="AO955" s="175"/>
      <c r="AP955" s="175"/>
      <c r="AQ955" s="175"/>
      <c r="AR955" s="175"/>
      <c r="AS955" s="175"/>
      <c r="AT955" s="175"/>
      <c r="AU955" s="175"/>
      <c r="AV955" s="175"/>
      <c r="AW955" s="175"/>
      <c r="AX955" s="175"/>
      <c r="AY955" s="175"/>
      <c r="AZ955" s="175"/>
      <c r="BA955" s="175"/>
      <c r="BB955" s="175"/>
      <c r="BC955" s="175"/>
      <c r="BD955" s="175"/>
      <c r="BE955" s="175"/>
      <c r="BF955" s="175"/>
      <c r="BG955" s="175"/>
      <c r="BH955" s="175"/>
    </row>
    <row r="956" spans="1:60" ht="33.75" outlineLevel="1">
      <c r="A956" s="220">
        <v>282</v>
      </c>
      <c r="B956" s="213" t="s">
        <v>1184</v>
      </c>
      <c r="C956" s="231" t="s">
        <v>1185</v>
      </c>
      <c r="D956" s="215" t="s">
        <v>369</v>
      </c>
      <c r="E956" s="239">
        <v>1</v>
      </c>
      <c r="F956" s="219"/>
      <c r="G956" s="222">
        <f t="shared" si="1"/>
        <v>0</v>
      </c>
      <c r="H956" s="175"/>
      <c r="I956" s="175"/>
      <c r="J956" s="175"/>
      <c r="K956" s="175"/>
      <c r="L956" s="175"/>
      <c r="M956" s="175"/>
      <c r="N956" s="175"/>
      <c r="O956" s="175"/>
      <c r="P956" s="175"/>
      <c r="Q956" s="175"/>
      <c r="R956" s="175"/>
      <c r="S956" s="175"/>
      <c r="T956" s="175"/>
      <c r="U956" s="175"/>
      <c r="V956" s="175"/>
      <c r="W956" s="175"/>
      <c r="X956" s="175"/>
      <c r="Y956" s="175"/>
      <c r="Z956" s="175"/>
      <c r="AA956" s="175"/>
      <c r="AB956" s="175"/>
      <c r="AC956" s="175"/>
      <c r="AD956" s="175"/>
      <c r="AE956" s="175"/>
      <c r="AF956" s="175"/>
      <c r="AG956" s="175"/>
      <c r="AH956" s="175"/>
      <c r="AI956" s="175"/>
      <c r="AJ956" s="175"/>
      <c r="AK956" s="175"/>
      <c r="AL956" s="175"/>
      <c r="AM956" s="175"/>
      <c r="AN956" s="175"/>
      <c r="AO956" s="175"/>
      <c r="AP956" s="175"/>
      <c r="AQ956" s="175"/>
      <c r="AR956" s="175"/>
      <c r="AS956" s="175"/>
      <c r="AT956" s="175"/>
      <c r="AU956" s="175"/>
      <c r="AV956" s="175"/>
      <c r="AW956" s="175"/>
      <c r="AX956" s="175"/>
      <c r="AY956" s="175"/>
      <c r="AZ956" s="175"/>
      <c r="BA956" s="175"/>
      <c r="BB956" s="175"/>
      <c r="BC956" s="175"/>
      <c r="BD956" s="175"/>
      <c r="BE956" s="175"/>
      <c r="BF956" s="175"/>
      <c r="BG956" s="175"/>
      <c r="BH956" s="175"/>
    </row>
    <row r="957" spans="1:60" ht="22.5" outlineLevel="1">
      <c r="A957" s="220">
        <v>283</v>
      </c>
      <c r="B957" s="213" t="s">
        <v>1186</v>
      </c>
      <c r="C957" s="231" t="s">
        <v>1187</v>
      </c>
      <c r="D957" s="215" t="s">
        <v>369</v>
      </c>
      <c r="E957" s="239">
        <v>4</v>
      </c>
      <c r="F957" s="219"/>
      <c r="G957" s="222">
        <f t="shared" si="1"/>
        <v>0</v>
      </c>
      <c r="H957" s="175"/>
      <c r="I957" s="175"/>
      <c r="J957" s="175"/>
      <c r="K957" s="175"/>
      <c r="L957" s="175"/>
      <c r="M957" s="175"/>
      <c r="N957" s="175"/>
      <c r="O957" s="175"/>
      <c r="P957" s="175"/>
      <c r="Q957" s="175"/>
      <c r="R957" s="175"/>
      <c r="S957" s="175"/>
      <c r="T957" s="175"/>
      <c r="U957" s="175"/>
      <c r="V957" s="175"/>
      <c r="W957" s="175"/>
      <c r="X957" s="175"/>
      <c r="Y957" s="175"/>
      <c r="Z957" s="175"/>
      <c r="AA957" s="175"/>
      <c r="AB957" s="175"/>
      <c r="AC957" s="175"/>
      <c r="AD957" s="175"/>
      <c r="AE957" s="175"/>
      <c r="AF957" s="175"/>
      <c r="AG957" s="175"/>
      <c r="AH957" s="175"/>
      <c r="AI957" s="175"/>
      <c r="AJ957" s="175"/>
      <c r="AK957" s="175"/>
      <c r="AL957" s="175"/>
      <c r="AM957" s="175"/>
      <c r="AN957" s="175"/>
      <c r="AO957" s="175"/>
      <c r="AP957" s="175"/>
      <c r="AQ957" s="175"/>
      <c r="AR957" s="175"/>
      <c r="AS957" s="175"/>
      <c r="AT957" s="175"/>
      <c r="AU957" s="175"/>
      <c r="AV957" s="175"/>
      <c r="AW957" s="175"/>
      <c r="AX957" s="175"/>
      <c r="AY957" s="175"/>
      <c r="AZ957" s="175"/>
      <c r="BA957" s="175"/>
      <c r="BB957" s="175"/>
      <c r="BC957" s="175"/>
      <c r="BD957" s="175"/>
      <c r="BE957" s="175"/>
      <c r="BF957" s="175"/>
      <c r="BG957" s="175"/>
      <c r="BH957" s="175"/>
    </row>
    <row r="958" spans="1:60" ht="22.5" outlineLevel="1">
      <c r="A958" s="220">
        <v>284</v>
      </c>
      <c r="B958" s="213" t="s">
        <v>1188</v>
      </c>
      <c r="C958" s="231" t="s">
        <v>1189</v>
      </c>
      <c r="D958" s="215" t="s">
        <v>369</v>
      </c>
      <c r="E958" s="239">
        <v>3</v>
      </c>
      <c r="F958" s="219"/>
      <c r="G958" s="222">
        <f t="shared" si="1"/>
        <v>0</v>
      </c>
      <c r="H958" s="175"/>
      <c r="I958" s="175"/>
      <c r="J958" s="175"/>
      <c r="K958" s="175"/>
      <c r="L958" s="175"/>
      <c r="M958" s="175"/>
      <c r="N958" s="175"/>
      <c r="O958" s="175"/>
      <c r="P958" s="175"/>
      <c r="Q958" s="175"/>
      <c r="R958" s="175"/>
      <c r="S958" s="175"/>
      <c r="T958" s="175"/>
      <c r="U958" s="175"/>
      <c r="V958" s="175"/>
      <c r="W958" s="175"/>
      <c r="X958" s="175"/>
      <c r="Y958" s="175"/>
      <c r="Z958" s="175"/>
      <c r="AA958" s="175"/>
      <c r="AB958" s="175"/>
      <c r="AC958" s="175"/>
      <c r="AD958" s="175"/>
      <c r="AE958" s="175"/>
      <c r="AF958" s="175"/>
      <c r="AG958" s="175"/>
      <c r="AH958" s="175"/>
      <c r="AI958" s="175"/>
      <c r="AJ958" s="175"/>
      <c r="AK958" s="175"/>
      <c r="AL958" s="175"/>
      <c r="AM958" s="175"/>
      <c r="AN958" s="175"/>
      <c r="AO958" s="175"/>
      <c r="AP958" s="175"/>
      <c r="AQ958" s="175"/>
      <c r="AR958" s="175"/>
      <c r="AS958" s="175"/>
      <c r="AT958" s="175"/>
      <c r="AU958" s="175"/>
      <c r="AV958" s="175"/>
      <c r="AW958" s="175"/>
      <c r="AX958" s="175"/>
      <c r="AY958" s="175"/>
      <c r="AZ958" s="175"/>
      <c r="BA958" s="175"/>
      <c r="BB958" s="175"/>
      <c r="BC958" s="175"/>
      <c r="BD958" s="175"/>
      <c r="BE958" s="175"/>
      <c r="BF958" s="175"/>
      <c r="BG958" s="175"/>
      <c r="BH958" s="175"/>
    </row>
    <row r="959" spans="1:60" ht="22.5" outlineLevel="1">
      <c r="A959" s="220">
        <v>285</v>
      </c>
      <c r="B959" s="213" t="s">
        <v>1190</v>
      </c>
      <c r="C959" s="231" t="s">
        <v>1191</v>
      </c>
      <c r="D959" s="215" t="s">
        <v>369</v>
      </c>
      <c r="E959" s="239">
        <v>1</v>
      </c>
      <c r="F959" s="219"/>
      <c r="G959" s="222">
        <f t="shared" si="1"/>
        <v>0</v>
      </c>
      <c r="H959" s="175"/>
      <c r="I959" s="175"/>
      <c r="J959" s="175"/>
      <c r="K959" s="175"/>
      <c r="L959" s="175"/>
      <c r="M959" s="175"/>
      <c r="N959" s="175"/>
      <c r="O959" s="175"/>
      <c r="P959" s="175"/>
      <c r="Q959" s="175"/>
      <c r="R959" s="175"/>
      <c r="S959" s="175"/>
      <c r="T959" s="175"/>
      <c r="U959" s="175"/>
      <c r="V959" s="175"/>
      <c r="W959" s="175"/>
      <c r="X959" s="175"/>
      <c r="Y959" s="175"/>
      <c r="Z959" s="175"/>
      <c r="AA959" s="175"/>
      <c r="AB959" s="175"/>
      <c r="AC959" s="175"/>
      <c r="AD959" s="175"/>
      <c r="AE959" s="175"/>
      <c r="AF959" s="175"/>
      <c r="AG959" s="175"/>
      <c r="AH959" s="175"/>
      <c r="AI959" s="175"/>
      <c r="AJ959" s="175"/>
      <c r="AK959" s="175"/>
      <c r="AL959" s="175"/>
      <c r="AM959" s="175"/>
      <c r="AN959" s="175"/>
      <c r="AO959" s="175"/>
      <c r="AP959" s="175"/>
      <c r="AQ959" s="175"/>
      <c r="AR959" s="175"/>
      <c r="AS959" s="175"/>
      <c r="AT959" s="175"/>
      <c r="AU959" s="175"/>
      <c r="AV959" s="175"/>
      <c r="AW959" s="175"/>
      <c r="AX959" s="175"/>
      <c r="AY959" s="175"/>
      <c r="AZ959" s="175"/>
      <c r="BA959" s="175"/>
      <c r="BB959" s="175"/>
      <c r="BC959" s="175"/>
      <c r="BD959" s="175"/>
      <c r="BE959" s="175"/>
      <c r="BF959" s="175"/>
      <c r="BG959" s="175"/>
      <c r="BH959" s="175"/>
    </row>
    <row r="960" spans="1:60" ht="22.5" outlineLevel="1">
      <c r="A960" s="220">
        <v>286</v>
      </c>
      <c r="B960" s="213" t="s">
        <v>1192</v>
      </c>
      <c r="C960" s="231" t="s">
        <v>1193</v>
      </c>
      <c r="D960" s="215" t="s">
        <v>180</v>
      </c>
      <c r="E960" s="239">
        <v>3.45</v>
      </c>
      <c r="F960" s="219"/>
      <c r="G960" s="222">
        <f t="shared" si="1"/>
        <v>0</v>
      </c>
      <c r="H960" s="175"/>
      <c r="I960" s="175"/>
      <c r="J960" s="175"/>
      <c r="K960" s="175"/>
      <c r="L960" s="175"/>
      <c r="M960" s="175"/>
      <c r="N960" s="175"/>
      <c r="O960" s="175"/>
      <c r="P960" s="175"/>
      <c r="Q960" s="175"/>
      <c r="R960" s="175"/>
      <c r="S960" s="175"/>
      <c r="T960" s="175"/>
      <c r="U960" s="175"/>
      <c r="V960" s="175"/>
      <c r="W960" s="175"/>
      <c r="X960" s="175"/>
      <c r="Y960" s="175"/>
      <c r="Z960" s="175"/>
      <c r="AA960" s="175"/>
      <c r="AB960" s="175"/>
      <c r="AC960" s="175"/>
      <c r="AD960" s="175"/>
      <c r="AE960" s="175"/>
      <c r="AF960" s="175"/>
      <c r="AG960" s="175"/>
      <c r="AH960" s="175"/>
      <c r="AI960" s="175"/>
      <c r="AJ960" s="175"/>
      <c r="AK960" s="175"/>
      <c r="AL960" s="175"/>
      <c r="AM960" s="175"/>
      <c r="AN960" s="175"/>
      <c r="AO960" s="175"/>
      <c r="AP960" s="175"/>
      <c r="AQ960" s="175"/>
      <c r="AR960" s="175"/>
      <c r="AS960" s="175"/>
      <c r="AT960" s="175"/>
      <c r="AU960" s="175"/>
      <c r="AV960" s="175"/>
      <c r="AW960" s="175"/>
      <c r="AX960" s="175"/>
      <c r="AY960" s="175"/>
      <c r="AZ960" s="175"/>
      <c r="BA960" s="175"/>
      <c r="BB960" s="175"/>
      <c r="BC960" s="175"/>
      <c r="BD960" s="175"/>
      <c r="BE960" s="175"/>
      <c r="BF960" s="175"/>
      <c r="BG960" s="175"/>
      <c r="BH960" s="175"/>
    </row>
    <row r="961" spans="1:60" outlineLevel="1">
      <c r="A961" s="220"/>
      <c r="B961" s="213"/>
      <c r="C961" s="233" t="s">
        <v>1194</v>
      </c>
      <c r="D961" s="217"/>
      <c r="E961" s="241">
        <v>3.45</v>
      </c>
      <c r="F961" s="219"/>
      <c r="G961" s="222"/>
      <c r="H961" s="175"/>
      <c r="I961" s="175"/>
      <c r="J961" s="175"/>
      <c r="K961" s="175"/>
      <c r="L961" s="175"/>
      <c r="M961" s="175"/>
      <c r="N961" s="175"/>
      <c r="O961" s="175"/>
      <c r="P961" s="175"/>
      <c r="Q961" s="175"/>
      <c r="R961" s="175"/>
      <c r="S961" s="175"/>
      <c r="T961" s="175"/>
      <c r="U961" s="175"/>
      <c r="V961" s="175"/>
      <c r="W961" s="175"/>
      <c r="X961" s="175"/>
      <c r="Y961" s="175"/>
      <c r="Z961" s="175"/>
      <c r="AA961" s="175"/>
      <c r="AB961" s="175"/>
      <c r="AC961" s="175"/>
      <c r="AD961" s="175"/>
      <c r="AE961" s="175"/>
      <c r="AF961" s="175"/>
      <c r="AG961" s="175"/>
      <c r="AH961" s="175"/>
      <c r="AI961" s="175"/>
      <c r="AJ961" s="175"/>
      <c r="AK961" s="175"/>
      <c r="AL961" s="175"/>
      <c r="AM961" s="175"/>
      <c r="AN961" s="175"/>
      <c r="AO961" s="175"/>
      <c r="AP961" s="175"/>
      <c r="AQ961" s="175"/>
      <c r="AR961" s="175"/>
      <c r="AS961" s="175"/>
      <c r="AT961" s="175"/>
      <c r="AU961" s="175"/>
      <c r="AV961" s="175"/>
      <c r="AW961" s="175"/>
      <c r="AX961" s="175"/>
      <c r="AY961" s="175"/>
      <c r="AZ961" s="175"/>
      <c r="BA961" s="175"/>
      <c r="BB961" s="175"/>
      <c r="BC961" s="175"/>
      <c r="BD961" s="175"/>
      <c r="BE961" s="175"/>
      <c r="BF961" s="175"/>
      <c r="BG961" s="175"/>
      <c r="BH961" s="175"/>
    </row>
    <row r="962" spans="1:60" ht="22.5" outlineLevel="1">
      <c r="A962" s="220">
        <v>287</v>
      </c>
      <c r="B962" s="213" t="s">
        <v>1195</v>
      </c>
      <c r="C962" s="231" t="s">
        <v>1196</v>
      </c>
      <c r="D962" s="215" t="s">
        <v>559</v>
      </c>
      <c r="E962" s="239">
        <v>500</v>
      </c>
      <c r="F962" s="219"/>
      <c r="G962" s="222">
        <f>E962*F962</f>
        <v>0</v>
      </c>
      <c r="H962" s="175"/>
      <c r="I962" s="175"/>
      <c r="J962" s="175"/>
      <c r="K962" s="175"/>
      <c r="L962" s="175"/>
      <c r="M962" s="175"/>
      <c r="N962" s="175"/>
      <c r="O962" s="175"/>
      <c r="P962" s="175"/>
      <c r="Q962" s="175"/>
      <c r="R962" s="175"/>
      <c r="S962" s="175"/>
      <c r="T962" s="175"/>
      <c r="U962" s="175"/>
      <c r="V962" s="175"/>
      <c r="W962" s="175"/>
      <c r="X962" s="175"/>
      <c r="Y962" s="175"/>
      <c r="Z962" s="175"/>
      <c r="AA962" s="175"/>
      <c r="AB962" s="175"/>
      <c r="AC962" s="175"/>
      <c r="AD962" s="175"/>
      <c r="AE962" s="175"/>
      <c r="AF962" s="175"/>
      <c r="AG962" s="175"/>
      <c r="AH962" s="175"/>
      <c r="AI962" s="175"/>
      <c r="AJ962" s="175"/>
      <c r="AK962" s="175"/>
      <c r="AL962" s="175"/>
      <c r="AM962" s="175"/>
      <c r="AN962" s="175"/>
      <c r="AO962" s="175"/>
      <c r="AP962" s="175"/>
      <c r="AQ962" s="175"/>
      <c r="AR962" s="175"/>
      <c r="AS962" s="175"/>
      <c r="AT962" s="175"/>
      <c r="AU962" s="175"/>
      <c r="AV962" s="175"/>
      <c r="AW962" s="175"/>
      <c r="AX962" s="175"/>
      <c r="AY962" s="175"/>
      <c r="AZ962" s="175"/>
      <c r="BA962" s="175"/>
      <c r="BB962" s="175"/>
      <c r="BC962" s="175"/>
      <c r="BD962" s="175"/>
      <c r="BE962" s="175"/>
      <c r="BF962" s="175"/>
      <c r="BG962" s="175"/>
      <c r="BH962" s="175"/>
    </row>
    <row r="963" spans="1:60" outlineLevel="1">
      <c r="A963" s="220"/>
      <c r="B963" s="213"/>
      <c r="C963" s="233" t="s">
        <v>1197</v>
      </c>
      <c r="D963" s="217"/>
      <c r="E963" s="241">
        <v>250</v>
      </c>
      <c r="F963" s="219"/>
      <c r="G963" s="222"/>
      <c r="H963" s="175"/>
      <c r="I963" s="175"/>
      <c r="J963" s="175"/>
      <c r="K963" s="175"/>
      <c r="L963" s="175"/>
      <c r="M963" s="175"/>
      <c r="N963" s="175"/>
      <c r="O963" s="175"/>
      <c r="P963" s="175"/>
      <c r="Q963" s="175"/>
      <c r="R963" s="175"/>
      <c r="S963" s="175"/>
      <c r="T963" s="175"/>
      <c r="U963" s="175"/>
      <c r="V963" s="175"/>
      <c r="W963" s="175"/>
      <c r="X963" s="175"/>
      <c r="Y963" s="175"/>
      <c r="Z963" s="175"/>
      <c r="AA963" s="175"/>
      <c r="AB963" s="175"/>
      <c r="AC963" s="175"/>
      <c r="AD963" s="175"/>
      <c r="AE963" s="175"/>
      <c r="AF963" s="175"/>
      <c r="AG963" s="175"/>
      <c r="AH963" s="175"/>
      <c r="AI963" s="175"/>
      <c r="AJ963" s="175"/>
      <c r="AK963" s="175"/>
      <c r="AL963" s="175"/>
      <c r="AM963" s="175"/>
      <c r="AN963" s="175"/>
      <c r="AO963" s="175"/>
      <c r="AP963" s="175"/>
      <c r="AQ963" s="175"/>
      <c r="AR963" s="175"/>
      <c r="AS963" s="175"/>
      <c r="AT963" s="175"/>
      <c r="AU963" s="175"/>
      <c r="AV963" s="175"/>
      <c r="AW963" s="175"/>
      <c r="AX963" s="175"/>
      <c r="AY963" s="175"/>
      <c r="AZ963" s="175"/>
      <c r="BA963" s="175"/>
      <c r="BB963" s="175"/>
      <c r="BC963" s="175"/>
      <c r="BD963" s="175"/>
      <c r="BE963" s="175"/>
      <c r="BF963" s="175"/>
      <c r="BG963" s="175"/>
      <c r="BH963" s="175"/>
    </row>
    <row r="964" spans="1:60" outlineLevel="1">
      <c r="A964" s="220"/>
      <c r="B964" s="213"/>
      <c r="C964" s="233" t="s">
        <v>1198</v>
      </c>
      <c r="D964" s="217"/>
      <c r="E964" s="241">
        <v>250</v>
      </c>
      <c r="F964" s="219"/>
      <c r="G964" s="222"/>
      <c r="H964" s="175"/>
      <c r="I964" s="175"/>
      <c r="J964" s="175"/>
      <c r="K964" s="175"/>
      <c r="L964" s="175"/>
      <c r="M964" s="175"/>
      <c r="N964" s="175"/>
      <c r="O964" s="175"/>
      <c r="P964" s="175"/>
      <c r="Q964" s="175"/>
      <c r="R964" s="175"/>
      <c r="S964" s="175"/>
      <c r="T964" s="175"/>
      <c r="U964" s="175"/>
      <c r="V964" s="175"/>
      <c r="W964" s="175"/>
      <c r="X964" s="175"/>
      <c r="Y964" s="175"/>
      <c r="Z964" s="175"/>
      <c r="AA964" s="175"/>
      <c r="AB964" s="175"/>
      <c r="AC964" s="175"/>
      <c r="AD964" s="175"/>
      <c r="AE964" s="175"/>
      <c r="AF964" s="175"/>
      <c r="AG964" s="175"/>
      <c r="AH964" s="175"/>
      <c r="AI964" s="175"/>
      <c r="AJ964" s="175"/>
      <c r="AK964" s="175"/>
      <c r="AL964" s="175"/>
      <c r="AM964" s="175"/>
      <c r="AN964" s="175"/>
      <c r="AO964" s="175"/>
      <c r="AP964" s="175"/>
      <c r="AQ964" s="175"/>
      <c r="AR964" s="175"/>
      <c r="AS964" s="175"/>
      <c r="AT964" s="175"/>
      <c r="AU964" s="175"/>
      <c r="AV964" s="175"/>
      <c r="AW964" s="175"/>
      <c r="AX964" s="175"/>
      <c r="AY964" s="175"/>
      <c r="AZ964" s="175"/>
      <c r="BA964" s="175"/>
      <c r="BB964" s="175"/>
      <c r="BC964" s="175"/>
      <c r="BD964" s="175"/>
      <c r="BE964" s="175"/>
      <c r="BF964" s="175"/>
      <c r="BG964" s="175"/>
      <c r="BH964" s="175"/>
    </row>
    <row r="965" spans="1:60" ht="22.5" outlineLevel="1">
      <c r="A965" s="220">
        <v>288</v>
      </c>
      <c r="B965" s="213" t="s">
        <v>1199</v>
      </c>
      <c r="C965" s="231" t="s">
        <v>1200</v>
      </c>
      <c r="D965" s="215" t="s">
        <v>345</v>
      </c>
      <c r="E965" s="239">
        <v>7.3644699999999998</v>
      </c>
      <c r="F965" s="219"/>
      <c r="G965" s="222">
        <f>E965*F965</f>
        <v>0</v>
      </c>
      <c r="H965" s="175"/>
      <c r="I965" s="175"/>
      <c r="J965" s="175"/>
      <c r="K965" s="175"/>
      <c r="L965" s="175"/>
      <c r="M965" s="175"/>
      <c r="N965" s="175"/>
      <c r="O965" s="175"/>
      <c r="P965" s="175"/>
      <c r="Q965" s="175"/>
      <c r="R965" s="175"/>
      <c r="S965" s="175"/>
      <c r="T965" s="175"/>
      <c r="U965" s="175"/>
      <c r="V965" s="175"/>
      <c r="W965" s="175"/>
      <c r="X965" s="175"/>
      <c r="Y965" s="175"/>
      <c r="Z965" s="175"/>
      <c r="AA965" s="175"/>
      <c r="AB965" s="175"/>
      <c r="AC965" s="175"/>
      <c r="AD965" s="175"/>
      <c r="AE965" s="175"/>
      <c r="AF965" s="175"/>
      <c r="AG965" s="175"/>
      <c r="AH965" s="175"/>
      <c r="AI965" s="175"/>
      <c r="AJ965" s="175"/>
      <c r="AK965" s="175"/>
      <c r="AL965" s="175"/>
      <c r="AM965" s="175"/>
      <c r="AN965" s="175"/>
      <c r="AO965" s="175"/>
      <c r="AP965" s="175"/>
      <c r="AQ965" s="175"/>
      <c r="AR965" s="175"/>
      <c r="AS965" s="175"/>
      <c r="AT965" s="175"/>
      <c r="AU965" s="175"/>
      <c r="AV965" s="175"/>
      <c r="AW965" s="175"/>
      <c r="AX965" s="175"/>
      <c r="AY965" s="175"/>
      <c r="AZ965" s="175"/>
      <c r="BA965" s="175"/>
      <c r="BB965" s="175"/>
      <c r="BC965" s="175"/>
      <c r="BD965" s="175"/>
      <c r="BE965" s="175"/>
      <c r="BF965" s="175"/>
      <c r="BG965" s="175"/>
      <c r="BH965" s="175"/>
    </row>
    <row r="966" spans="1:60">
      <c r="A966" s="221" t="s">
        <v>157</v>
      </c>
      <c r="B966" s="214" t="s">
        <v>122</v>
      </c>
      <c r="C966" s="232" t="s">
        <v>123</v>
      </c>
      <c r="D966" s="216"/>
      <c r="E966" s="240"/>
      <c r="F966" s="312">
        <f>SUM(G967:G987)</f>
        <v>0</v>
      </c>
      <c r="G966" s="313"/>
    </row>
    <row r="967" spans="1:60" outlineLevel="1">
      <c r="A967" s="220">
        <v>289</v>
      </c>
      <c r="B967" s="213" t="s">
        <v>1201</v>
      </c>
      <c r="C967" s="231" t="s">
        <v>1202</v>
      </c>
      <c r="D967" s="215" t="s">
        <v>164</v>
      </c>
      <c r="E967" s="239">
        <v>6.98</v>
      </c>
      <c r="F967" s="219"/>
      <c r="G967" s="222">
        <f>E967*F967</f>
        <v>0</v>
      </c>
      <c r="H967" s="175"/>
      <c r="I967" s="175"/>
      <c r="J967" s="175"/>
      <c r="K967" s="175"/>
      <c r="L967" s="175"/>
      <c r="M967" s="175"/>
      <c r="N967" s="175"/>
      <c r="O967" s="175"/>
      <c r="P967" s="175"/>
      <c r="Q967" s="175"/>
      <c r="R967" s="175"/>
      <c r="S967" s="175"/>
      <c r="T967" s="175"/>
      <c r="U967" s="175"/>
      <c r="V967" s="175"/>
      <c r="W967" s="175"/>
      <c r="X967" s="175"/>
      <c r="Y967" s="175"/>
      <c r="Z967" s="175"/>
      <c r="AA967" s="175"/>
      <c r="AB967" s="175"/>
      <c r="AC967" s="175"/>
      <c r="AD967" s="175"/>
      <c r="AE967" s="175"/>
      <c r="AF967" s="175"/>
      <c r="AG967" s="175"/>
      <c r="AH967" s="175"/>
      <c r="AI967" s="175"/>
      <c r="AJ967" s="175"/>
      <c r="AK967" s="175"/>
      <c r="AL967" s="175"/>
      <c r="AM967" s="175"/>
      <c r="AN967" s="175"/>
      <c r="AO967" s="175"/>
      <c r="AP967" s="175"/>
      <c r="AQ967" s="175"/>
      <c r="AR967" s="175"/>
      <c r="AS967" s="175"/>
      <c r="AT967" s="175"/>
      <c r="AU967" s="175"/>
      <c r="AV967" s="175"/>
      <c r="AW967" s="175"/>
      <c r="AX967" s="175"/>
      <c r="AY967" s="175"/>
      <c r="AZ967" s="175"/>
      <c r="BA967" s="175"/>
      <c r="BB967" s="175"/>
      <c r="BC967" s="175"/>
      <c r="BD967" s="175"/>
      <c r="BE967" s="175"/>
      <c r="BF967" s="175"/>
      <c r="BG967" s="175"/>
      <c r="BH967" s="175"/>
    </row>
    <row r="968" spans="1:60" outlineLevel="1">
      <c r="A968" s="220"/>
      <c r="B968" s="213"/>
      <c r="C968" s="233" t="s">
        <v>1007</v>
      </c>
      <c r="D968" s="217"/>
      <c r="E968" s="241">
        <v>5.9</v>
      </c>
      <c r="F968" s="219"/>
      <c r="G968" s="222"/>
      <c r="H968" s="175"/>
      <c r="I968" s="175"/>
      <c r="J968" s="175"/>
      <c r="K968" s="175"/>
      <c r="L968" s="175"/>
      <c r="M968" s="175"/>
      <c r="N968" s="175"/>
      <c r="O968" s="175"/>
      <c r="P968" s="175"/>
      <c r="Q968" s="175"/>
      <c r="R968" s="175"/>
      <c r="S968" s="175"/>
      <c r="T968" s="175"/>
      <c r="U968" s="175"/>
      <c r="V968" s="175"/>
      <c r="W968" s="175"/>
      <c r="X968" s="175"/>
      <c r="Y968" s="175"/>
      <c r="Z968" s="175"/>
      <c r="AA968" s="175"/>
      <c r="AB968" s="175"/>
      <c r="AC968" s="175"/>
      <c r="AD968" s="175"/>
      <c r="AE968" s="175"/>
      <c r="AF968" s="175"/>
      <c r="AG968" s="175"/>
      <c r="AH968" s="175"/>
      <c r="AI968" s="175"/>
      <c r="AJ968" s="175"/>
      <c r="AK968" s="175"/>
      <c r="AL968" s="175"/>
      <c r="AM968" s="175"/>
      <c r="AN968" s="175"/>
      <c r="AO968" s="175"/>
      <c r="AP968" s="175"/>
      <c r="AQ968" s="175"/>
      <c r="AR968" s="175"/>
      <c r="AS968" s="175"/>
      <c r="AT968" s="175"/>
      <c r="AU968" s="175"/>
      <c r="AV968" s="175"/>
      <c r="AW968" s="175"/>
      <c r="AX968" s="175"/>
      <c r="AY968" s="175"/>
      <c r="AZ968" s="175"/>
      <c r="BA968" s="175"/>
      <c r="BB968" s="175"/>
      <c r="BC968" s="175"/>
      <c r="BD968" s="175"/>
      <c r="BE968" s="175"/>
      <c r="BF968" s="175"/>
      <c r="BG968" s="175"/>
      <c r="BH968" s="175"/>
    </row>
    <row r="969" spans="1:60" outlineLevel="1">
      <c r="A969" s="220"/>
      <c r="B969" s="213"/>
      <c r="C969" s="233" t="s">
        <v>1008</v>
      </c>
      <c r="D969" s="217"/>
      <c r="E969" s="241">
        <v>1.08</v>
      </c>
      <c r="F969" s="219"/>
      <c r="G969" s="222"/>
      <c r="H969" s="175"/>
      <c r="I969" s="175"/>
      <c r="J969" s="175"/>
      <c r="K969" s="175"/>
      <c r="L969" s="175"/>
      <c r="M969" s="175"/>
      <c r="N969" s="175"/>
      <c r="O969" s="175"/>
      <c r="P969" s="175"/>
      <c r="Q969" s="175"/>
      <c r="R969" s="175"/>
      <c r="S969" s="175"/>
      <c r="T969" s="175"/>
      <c r="U969" s="175"/>
      <c r="V969" s="175"/>
      <c r="W969" s="175"/>
      <c r="X969" s="175"/>
      <c r="Y969" s="175"/>
      <c r="Z969" s="175"/>
      <c r="AA969" s="175"/>
      <c r="AB969" s="175"/>
      <c r="AC969" s="175"/>
      <c r="AD969" s="175"/>
      <c r="AE969" s="175"/>
      <c r="AF969" s="175"/>
      <c r="AG969" s="175"/>
      <c r="AH969" s="175"/>
      <c r="AI969" s="175"/>
      <c r="AJ969" s="175"/>
      <c r="AK969" s="175"/>
      <c r="AL969" s="175"/>
      <c r="AM969" s="175"/>
      <c r="AN969" s="175"/>
      <c r="AO969" s="175"/>
      <c r="AP969" s="175"/>
      <c r="AQ969" s="175"/>
      <c r="AR969" s="175"/>
      <c r="AS969" s="175"/>
      <c r="AT969" s="175"/>
      <c r="AU969" s="175"/>
      <c r="AV969" s="175"/>
      <c r="AW969" s="175"/>
      <c r="AX969" s="175"/>
      <c r="AY969" s="175"/>
      <c r="AZ969" s="175"/>
      <c r="BA969" s="175"/>
      <c r="BB969" s="175"/>
      <c r="BC969" s="175"/>
      <c r="BD969" s="175"/>
      <c r="BE969" s="175"/>
      <c r="BF969" s="175"/>
      <c r="BG969" s="175"/>
      <c r="BH969" s="175"/>
    </row>
    <row r="970" spans="1:60" outlineLevel="1">
      <c r="A970" s="220">
        <v>290</v>
      </c>
      <c r="B970" s="213" t="s">
        <v>1203</v>
      </c>
      <c r="C970" s="231" t="s">
        <v>1204</v>
      </c>
      <c r="D970" s="215" t="s">
        <v>164</v>
      </c>
      <c r="E970" s="239">
        <v>6.98</v>
      </c>
      <c r="F970" s="219"/>
      <c r="G970" s="222">
        <f>E970*F970</f>
        <v>0</v>
      </c>
      <c r="H970" s="175"/>
      <c r="I970" s="175"/>
      <c r="J970" s="175"/>
      <c r="K970" s="175"/>
      <c r="L970" s="175"/>
      <c r="M970" s="175"/>
      <c r="N970" s="175"/>
      <c r="O970" s="175"/>
      <c r="P970" s="175"/>
      <c r="Q970" s="175"/>
      <c r="R970" s="175"/>
      <c r="S970" s="175"/>
      <c r="T970" s="175"/>
      <c r="U970" s="175"/>
      <c r="V970" s="175"/>
      <c r="W970" s="175"/>
      <c r="X970" s="175"/>
      <c r="Y970" s="175"/>
      <c r="Z970" s="175"/>
      <c r="AA970" s="175"/>
      <c r="AB970" s="175"/>
      <c r="AC970" s="175"/>
      <c r="AD970" s="175"/>
      <c r="AE970" s="175"/>
      <c r="AF970" s="175"/>
      <c r="AG970" s="175"/>
      <c r="AH970" s="175"/>
      <c r="AI970" s="175"/>
      <c r="AJ970" s="175"/>
      <c r="AK970" s="175"/>
      <c r="AL970" s="175"/>
      <c r="AM970" s="175"/>
      <c r="AN970" s="175"/>
      <c r="AO970" s="175"/>
      <c r="AP970" s="175"/>
      <c r="AQ970" s="175"/>
      <c r="AR970" s="175"/>
      <c r="AS970" s="175"/>
      <c r="AT970" s="175"/>
      <c r="AU970" s="175"/>
      <c r="AV970" s="175"/>
      <c r="AW970" s="175"/>
      <c r="AX970" s="175"/>
      <c r="AY970" s="175"/>
      <c r="AZ970" s="175"/>
      <c r="BA970" s="175"/>
      <c r="BB970" s="175"/>
      <c r="BC970" s="175"/>
      <c r="BD970" s="175"/>
      <c r="BE970" s="175"/>
      <c r="BF970" s="175"/>
      <c r="BG970" s="175"/>
      <c r="BH970" s="175"/>
    </row>
    <row r="971" spans="1:60" outlineLevel="1">
      <c r="A971" s="220"/>
      <c r="B971" s="213"/>
      <c r="C971" s="233" t="s">
        <v>1007</v>
      </c>
      <c r="D971" s="217"/>
      <c r="E971" s="241">
        <v>5.9</v>
      </c>
      <c r="F971" s="219"/>
      <c r="G971" s="222"/>
      <c r="H971" s="175"/>
      <c r="I971" s="175"/>
      <c r="J971" s="175"/>
      <c r="K971" s="175"/>
      <c r="L971" s="175"/>
      <c r="M971" s="175"/>
      <c r="N971" s="175"/>
      <c r="O971" s="175"/>
      <c r="P971" s="175"/>
      <c r="Q971" s="175"/>
      <c r="R971" s="175"/>
      <c r="S971" s="175"/>
      <c r="T971" s="175"/>
      <c r="U971" s="175"/>
      <c r="V971" s="175"/>
      <c r="W971" s="175"/>
      <c r="X971" s="175"/>
      <c r="Y971" s="175"/>
      <c r="Z971" s="175"/>
      <c r="AA971" s="175"/>
      <c r="AB971" s="175"/>
      <c r="AC971" s="175"/>
      <c r="AD971" s="175"/>
      <c r="AE971" s="175"/>
      <c r="AF971" s="175"/>
      <c r="AG971" s="175"/>
      <c r="AH971" s="175"/>
      <c r="AI971" s="175"/>
      <c r="AJ971" s="175"/>
      <c r="AK971" s="175"/>
      <c r="AL971" s="175"/>
      <c r="AM971" s="175"/>
      <c r="AN971" s="175"/>
      <c r="AO971" s="175"/>
      <c r="AP971" s="175"/>
      <c r="AQ971" s="175"/>
      <c r="AR971" s="175"/>
      <c r="AS971" s="175"/>
      <c r="AT971" s="175"/>
      <c r="AU971" s="175"/>
      <c r="AV971" s="175"/>
      <c r="AW971" s="175"/>
      <c r="AX971" s="175"/>
      <c r="AY971" s="175"/>
      <c r="AZ971" s="175"/>
      <c r="BA971" s="175"/>
      <c r="BB971" s="175"/>
      <c r="BC971" s="175"/>
      <c r="BD971" s="175"/>
      <c r="BE971" s="175"/>
      <c r="BF971" s="175"/>
      <c r="BG971" s="175"/>
      <c r="BH971" s="175"/>
    </row>
    <row r="972" spans="1:60" outlineLevel="1">
      <c r="A972" s="220"/>
      <c r="B972" s="213"/>
      <c r="C972" s="233" t="s">
        <v>1008</v>
      </c>
      <c r="D972" s="217"/>
      <c r="E972" s="241">
        <v>1.08</v>
      </c>
      <c r="F972" s="219"/>
      <c r="G972" s="222"/>
      <c r="H972" s="175"/>
      <c r="I972" s="175"/>
      <c r="J972" s="175"/>
      <c r="K972" s="175"/>
      <c r="L972" s="175"/>
      <c r="M972" s="175"/>
      <c r="N972" s="175"/>
      <c r="O972" s="175"/>
      <c r="P972" s="175"/>
      <c r="Q972" s="175"/>
      <c r="R972" s="175"/>
      <c r="S972" s="175"/>
      <c r="T972" s="175"/>
      <c r="U972" s="175"/>
      <c r="V972" s="175"/>
      <c r="W972" s="175"/>
      <c r="X972" s="175"/>
      <c r="Y972" s="175"/>
      <c r="Z972" s="175"/>
      <c r="AA972" s="175"/>
      <c r="AB972" s="175"/>
      <c r="AC972" s="175"/>
      <c r="AD972" s="175"/>
      <c r="AE972" s="175"/>
      <c r="AF972" s="175"/>
      <c r="AG972" s="175"/>
      <c r="AH972" s="175"/>
      <c r="AI972" s="175"/>
      <c r="AJ972" s="175"/>
      <c r="AK972" s="175"/>
      <c r="AL972" s="175"/>
      <c r="AM972" s="175"/>
      <c r="AN972" s="175"/>
      <c r="AO972" s="175"/>
      <c r="AP972" s="175"/>
      <c r="AQ972" s="175"/>
      <c r="AR972" s="175"/>
      <c r="AS972" s="175"/>
      <c r="AT972" s="175"/>
      <c r="AU972" s="175"/>
      <c r="AV972" s="175"/>
      <c r="AW972" s="175"/>
      <c r="AX972" s="175"/>
      <c r="AY972" s="175"/>
      <c r="AZ972" s="175"/>
      <c r="BA972" s="175"/>
      <c r="BB972" s="175"/>
      <c r="BC972" s="175"/>
      <c r="BD972" s="175"/>
      <c r="BE972" s="175"/>
      <c r="BF972" s="175"/>
      <c r="BG972" s="175"/>
      <c r="BH972" s="175"/>
    </row>
    <row r="973" spans="1:60" outlineLevel="1">
      <c r="A973" s="220">
        <v>291</v>
      </c>
      <c r="B973" s="213" t="s">
        <v>1205</v>
      </c>
      <c r="C973" s="231" t="s">
        <v>1206</v>
      </c>
      <c r="D973" s="215" t="s">
        <v>164</v>
      </c>
      <c r="E973" s="239">
        <v>6.98</v>
      </c>
      <c r="F973" s="219"/>
      <c r="G973" s="222">
        <f>E973*F973</f>
        <v>0</v>
      </c>
      <c r="H973" s="175"/>
      <c r="I973" s="175"/>
      <c r="J973" s="175"/>
      <c r="K973" s="175"/>
      <c r="L973" s="175"/>
      <c r="M973" s="175"/>
      <c r="N973" s="175"/>
      <c r="O973" s="175"/>
      <c r="P973" s="175"/>
      <c r="Q973" s="175"/>
      <c r="R973" s="175"/>
      <c r="S973" s="175"/>
      <c r="T973" s="175"/>
      <c r="U973" s="175"/>
      <c r="V973" s="175"/>
      <c r="W973" s="175"/>
      <c r="X973" s="175"/>
      <c r="Y973" s="175"/>
      <c r="Z973" s="175"/>
      <c r="AA973" s="175"/>
      <c r="AB973" s="175"/>
      <c r="AC973" s="175"/>
      <c r="AD973" s="175"/>
      <c r="AE973" s="175"/>
      <c r="AF973" s="175"/>
      <c r="AG973" s="175"/>
      <c r="AH973" s="175"/>
      <c r="AI973" s="175"/>
      <c r="AJ973" s="175"/>
      <c r="AK973" s="175"/>
      <c r="AL973" s="175"/>
      <c r="AM973" s="175"/>
      <c r="AN973" s="175"/>
      <c r="AO973" s="175"/>
      <c r="AP973" s="175"/>
      <c r="AQ973" s="175"/>
      <c r="AR973" s="175"/>
      <c r="AS973" s="175"/>
      <c r="AT973" s="175"/>
      <c r="AU973" s="175"/>
      <c r="AV973" s="175"/>
      <c r="AW973" s="175"/>
      <c r="AX973" s="175"/>
      <c r="AY973" s="175"/>
      <c r="AZ973" s="175"/>
      <c r="BA973" s="175"/>
      <c r="BB973" s="175"/>
      <c r="BC973" s="175"/>
      <c r="BD973" s="175"/>
      <c r="BE973" s="175"/>
      <c r="BF973" s="175"/>
      <c r="BG973" s="175"/>
      <c r="BH973" s="175"/>
    </row>
    <row r="974" spans="1:60" ht="22.5" outlineLevel="1">
      <c r="A974" s="220">
        <v>292</v>
      </c>
      <c r="B974" s="213" t="s">
        <v>1207</v>
      </c>
      <c r="C974" s="231" t="s">
        <v>1208</v>
      </c>
      <c r="D974" s="215" t="s">
        <v>729</v>
      </c>
      <c r="E974" s="239">
        <v>8.0269999999999992</v>
      </c>
      <c r="F974" s="219"/>
      <c r="G974" s="222">
        <f>E974*F974</f>
        <v>0</v>
      </c>
      <c r="H974" s="175"/>
      <c r="I974" s="175"/>
      <c r="J974" s="175"/>
      <c r="K974" s="175"/>
      <c r="L974" s="175"/>
      <c r="M974" s="175"/>
      <c r="N974" s="175"/>
      <c r="O974" s="175"/>
      <c r="P974" s="175"/>
      <c r="Q974" s="175"/>
      <c r="R974" s="175"/>
      <c r="S974" s="175"/>
      <c r="T974" s="175"/>
      <c r="U974" s="175"/>
      <c r="V974" s="175"/>
      <c r="W974" s="175"/>
      <c r="X974" s="175"/>
      <c r="Y974" s="175"/>
      <c r="Z974" s="175"/>
      <c r="AA974" s="175"/>
      <c r="AB974" s="175"/>
      <c r="AC974" s="175"/>
      <c r="AD974" s="175"/>
      <c r="AE974" s="175"/>
      <c r="AF974" s="175"/>
      <c r="AG974" s="175"/>
      <c r="AH974" s="175"/>
      <c r="AI974" s="175"/>
      <c r="AJ974" s="175"/>
      <c r="AK974" s="175"/>
      <c r="AL974" s="175"/>
      <c r="AM974" s="175"/>
      <c r="AN974" s="175"/>
      <c r="AO974" s="175"/>
      <c r="AP974" s="175"/>
      <c r="AQ974" s="175"/>
      <c r="AR974" s="175"/>
      <c r="AS974" s="175"/>
      <c r="AT974" s="175"/>
      <c r="AU974" s="175"/>
      <c r="AV974" s="175"/>
      <c r="AW974" s="175"/>
      <c r="AX974" s="175"/>
      <c r="AY974" s="175"/>
      <c r="AZ974" s="175"/>
      <c r="BA974" s="175"/>
      <c r="BB974" s="175"/>
      <c r="BC974" s="175"/>
      <c r="BD974" s="175"/>
      <c r="BE974" s="175"/>
      <c r="BF974" s="175"/>
      <c r="BG974" s="175"/>
      <c r="BH974" s="175"/>
    </row>
    <row r="975" spans="1:60" outlineLevel="1">
      <c r="A975" s="220"/>
      <c r="B975" s="213"/>
      <c r="C975" s="233" t="s">
        <v>1209</v>
      </c>
      <c r="D975" s="217"/>
      <c r="E975" s="241">
        <v>8.0269999999999992</v>
      </c>
      <c r="F975" s="219"/>
      <c r="G975" s="222"/>
      <c r="H975" s="175"/>
      <c r="I975" s="175"/>
      <c r="J975" s="175"/>
      <c r="K975" s="175"/>
      <c r="L975" s="175"/>
      <c r="M975" s="175"/>
      <c r="N975" s="175"/>
      <c r="O975" s="175"/>
      <c r="P975" s="175"/>
      <c r="Q975" s="175"/>
      <c r="R975" s="175"/>
      <c r="S975" s="175"/>
      <c r="T975" s="175"/>
      <c r="U975" s="175"/>
      <c r="V975" s="175"/>
      <c r="W975" s="175"/>
      <c r="X975" s="175"/>
      <c r="Y975" s="175"/>
      <c r="Z975" s="175"/>
      <c r="AA975" s="175"/>
      <c r="AB975" s="175"/>
      <c r="AC975" s="175"/>
      <c r="AD975" s="175"/>
      <c r="AE975" s="175"/>
      <c r="AF975" s="175"/>
      <c r="AG975" s="175"/>
      <c r="AH975" s="175"/>
      <c r="AI975" s="175"/>
      <c r="AJ975" s="175"/>
      <c r="AK975" s="175"/>
      <c r="AL975" s="175"/>
      <c r="AM975" s="175"/>
      <c r="AN975" s="175"/>
      <c r="AO975" s="175"/>
      <c r="AP975" s="175"/>
      <c r="AQ975" s="175"/>
      <c r="AR975" s="175"/>
      <c r="AS975" s="175"/>
      <c r="AT975" s="175"/>
      <c r="AU975" s="175"/>
      <c r="AV975" s="175"/>
      <c r="AW975" s="175"/>
      <c r="AX975" s="175"/>
      <c r="AY975" s="175"/>
      <c r="AZ975" s="175"/>
      <c r="BA975" s="175"/>
      <c r="BB975" s="175"/>
      <c r="BC975" s="175"/>
      <c r="BD975" s="175"/>
      <c r="BE975" s="175"/>
      <c r="BF975" s="175"/>
      <c r="BG975" s="175"/>
      <c r="BH975" s="175"/>
    </row>
    <row r="976" spans="1:60" ht="22.5" outlineLevel="1">
      <c r="A976" s="220">
        <v>293</v>
      </c>
      <c r="B976" s="213" t="s">
        <v>1210</v>
      </c>
      <c r="C976" s="231" t="s">
        <v>1211</v>
      </c>
      <c r="D976" s="215" t="s">
        <v>729</v>
      </c>
      <c r="E976" s="239">
        <v>8.06</v>
      </c>
      <c r="F976" s="219"/>
      <c r="G976" s="222">
        <f>E976*F976</f>
        <v>0</v>
      </c>
      <c r="H976" s="175"/>
      <c r="I976" s="175"/>
      <c r="J976" s="175"/>
      <c r="K976" s="175"/>
      <c r="L976" s="175"/>
      <c r="M976" s="175"/>
      <c r="N976" s="175"/>
      <c r="O976" s="175"/>
      <c r="P976" s="175"/>
      <c r="Q976" s="175"/>
      <c r="R976" s="175"/>
      <c r="S976" s="175"/>
      <c r="T976" s="175"/>
      <c r="U976" s="175"/>
      <c r="V976" s="175"/>
      <c r="W976" s="175"/>
      <c r="X976" s="175"/>
      <c r="Y976" s="175"/>
      <c r="Z976" s="175"/>
      <c r="AA976" s="175"/>
      <c r="AB976" s="175"/>
      <c r="AC976" s="175"/>
      <c r="AD976" s="175"/>
      <c r="AE976" s="175"/>
      <c r="AF976" s="175"/>
      <c r="AG976" s="175"/>
      <c r="AH976" s="175"/>
      <c r="AI976" s="175"/>
      <c r="AJ976" s="175"/>
      <c r="AK976" s="175"/>
      <c r="AL976" s="175"/>
      <c r="AM976" s="175"/>
      <c r="AN976" s="175"/>
      <c r="AO976" s="175"/>
      <c r="AP976" s="175"/>
      <c r="AQ976" s="175"/>
      <c r="AR976" s="175"/>
      <c r="AS976" s="175"/>
      <c r="AT976" s="175"/>
      <c r="AU976" s="175"/>
      <c r="AV976" s="175"/>
      <c r="AW976" s="175"/>
      <c r="AX976" s="175"/>
      <c r="AY976" s="175"/>
      <c r="AZ976" s="175"/>
      <c r="BA976" s="175"/>
      <c r="BB976" s="175"/>
      <c r="BC976" s="175"/>
      <c r="BD976" s="175"/>
      <c r="BE976" s="175"/>
      <c r="BF976" s="175"/>
      <c r="BG976" s="175"/>
      <c r="BH976" s="175"/>
    </row>
    <row r="977" spans="1:60" ht="22.5" outlineLevel="1">
      <c r="A977" s="220"/>
      <c r="B977" s="213"/>
      <c r="C977" s="307" t="s">
        <v>1212</v>
      </c>
      <c r="D977" s="308"/>
      <c r="E977" s="309"/>
      <c r="F977" s="310"/>
      <c r="G977" s="311"/>
      <c r="H977" s="175"/>
      <c r="I977" s="175"/>
      <c r="J977" s="175"/>
      <c r="K977" s="175"/>
      <c r="L977" s="175"/>
      <c r="M977" s="175"/>
      <c r="N977" s="175"/>
      <c r="O977" s="175"/>
      <c r="P977" s="175"/>
      <c r="Q977" s="175"/>
      <c r="R977" s="175"/>
      <c r="S977" s="175"/>
      <c r="T977" s="175"/>
      <c r="U977" s="175"/>
      <c r="V977" s="175"/>
      <c r="W977" s="175"/>
      <c r="X977" s="175"/>
      <c r="Y977" s="175"/>
      <c r="Z977" s="175"/>
      <c r="AA977" s="175"/>
      <c r="AB977" s="175"/>
      <c r="AC977" s="175"/>
      <c r="AD977" s="175"/>
      <c r="AE977" s="175"/>
      <c r="AF977" s="175"/>
      <c r="AG977" s="175"/>
      <c r="AH977" s="175"/>
      <c r="AI977" s="175"/>
      <c r="AJ977" s="175"/>
      <c r="AK977" s="175"/>
      <c r="AL977" s="175"/>
      <c r="AM977" s="175"/>
      <c r="AN977" s="175"/>
      <c r="AO977" s="175"/>
      <c r="AP977" s="175"/>
      <c r="AQ977" s="175"/>
      <c r="AR977" s="175"/>
      <c r="AS977" s="175"/>
      <c r="AT977" s="175"/>
      <c r="AU977" s="175"/>
      <c r="AV977" s="175"/>
      <c r="AW977" s="175"/>
      <c r="AX977" s="175"/>
      <c r="AY977" s="175"/>
      <c r="AZ977" s="175"/>
      <c r="BA977" s="212" t="str">
        <f>C977</f>
        <v>Dodávka a montáž v kompletní skladbě daného systému,  včetně všech doplňkových a pomocných konstrukcí materiálů a prací apod</v>
      </c>
      <c r="BB977" s="175"/>
      <c r="BC977" s="175"/>
      <c r="BD977" s="175"/>
      <c r="BE977" s="175"/>
      <c r="BF977" s="175"/>
      <c r="BG977" s="175"/>
      <c r="BH977" s="175"/>
    </row>
    <row r="978" spans="1:60" outlineLevel="1">
      <c r="A978" s="220"/>
      <c r="B978" s="213"/>
      <c r="C978" s="233" t="s">
        <v>1007</v>
      </c>
      <c r="D978" s="217"/>
      <c r="E978" s="241">
        <v>5.9</v>
      </c>
      <c r="F978" s="219"/>
      <c r="G978" s="222"/>
      <c r="H978" s="175"/>
      <c r="I978" s="175"/>
      <c r="J978" s="175"/>
      <c r="K978" s="175"/>
      <c r="L978" s="175"/>
      <c r="M978" s="175"/>
      <c r="N978" s="175"/>
      <c r="O978" s="175"/>
      <c r="P978" s="175"/>
      <c r="Q978" s="175"/>
      <c r="R978" s="175"/>
      <c r="S978" s="175"/>
      <c r="T978" s="175"/>
      <c r="U978" s="175"/>
      <c r="V978" s="175"/>
      <c r="W978" s="175"/>
      <c r="X978" s="175"/>
      <c r="Y978" s="175"/>
      <c r="Z978" s="175"/>
      <c r="AA978" s="175"/>
      <c r="AB978" s="175"/>
      <c r="AC978" s="175"/>
      <c r="AD978" s="175"/>
      <c r="AE978" s="175"/>
      <c r="AF978" s="175"/>
      <c r="AG978" s="175"/>
      <c r="AH978" s="175"/>
      <c r="AI978" s="175"/>
      <c r="AJ978" s="175"/>
      <c r="AK978" s="175"/>
      <c r="AL978" s="175"/>
      <c r="AM978" s="175"/>
      <c r="AN978" s="175"/>
      <c r="AO978" s="175"/>
      <c r="AP978" s="175"/>
      <c r="AQ978" s="175"/>
      <c r="AR978" s="175"/>
      <c r="AS978" s="175"/>
      <c r="AT978" s="175"/>
      <c r="AU978" s="175"/>
      <c r="AV978" s="175"/>
      <c r="AW978" s="175"/>
      <c r="AX978" s="175"/>
      <c r="AY978" s="175"/>
      <c r="AZ978" s="175"/>
      <c r="BA978" s="175"/>
      <c r="BB978" s="175"/>
      <c r="BC978" s="175"/>
      <c r="BD978" s="175"/>
      <c r="BE978" s="175"/>
      <c r="BF978" s="175"/>
      <c r="BG978" s="175"/>
      <c r="BH978" s="175"/>
    </row>
    <row r="979" spans="1:60" outlineLevel="1">
      <c r="A979" s="220"/>
      <c r="B979" s="213"/>
      <c r="C979" s="233" t="s">
        <v>1213</v>
      </c>
      <c r="D979" s="217"/>
      <c r="E979" s="241">
        <v>2.16</v>
      </c>
      <c r="F979" s="219"/>
      <c r="G979" s="222"/>
      <c r="H979" s="175"/>
      <c r="I979" s="175"/>
      <c r="J979" s="175"/>
      <c r="K979" s="175"/>
      <c r="L979" s="175"/>
      <c r="M979" s="175"/>
      <c r="N979" s="175"/>
      <c r="O979" s="175"/>
      <c r="P979" s="175"/>
      <c r="Q979" s="175"/>
      <c r="R979" s="175"/>
      <c r="S979" s="175"/>
      <c r="T979" s="175"/>
      <c r="U979" s="175"/>
      <c r="V979" s="175"/>
      <c r="W979" s="175"/>
      <c r="X979" s="175"/>
      <c r="Y979" s="175"/>
      <c r="Z979" s="175"/>
      <c r="AA979" s="175"/>
      <c r="AB979" s="175"/>
      <c r="AC979" s="175"/>
      <c r="AD979" s="175"/>
      <c r="AE979" s="175"/>
      <c r="AF979" s="175"/>
      <c r="AG979" s="175"/>
      <c r="AH979" s="175"/>
      <c r="AI979" s="175"/>
      <c r="AJ979" s="175"/>
      <c r="AK979" s="175"/>
      <c r="AL979" s="175"/>
      <c r="AM979" s="175"/>
      <c r="AN979" s="175"/>
      <c r="AO979" s="175"/>
      <c r="AP979" s="175"/>
      <c r="AQ979" s="175"/>
      <c r="AR979" s="175"/>
      <c r="AS979" s="175"/>
      <c r="AT979" s="175"/>
      <c r="AU979" s="175"/>
      <c r="AV979" s="175"/>
      <c r="AW979" s="175"/>
      <c r="AX979" s="175"/>
      <c r="AY979" s="175"/>
      <c r="AZ979" s="175"/>
      <c r="BA979" s="175"/>
      <c r="BB979" s="175"/>
      <c r="BC979" s="175"/>
      <c r="BD979" s="175"/>
      <c r="BE979" s="175"/>
      <c r="BF979" s="175"/>
      <c r="BG979" s="175"/>
      <c r="BH979" s="175"/>
    </row>
    <row r="980" spans="1:60" ht="22.5" outlineLevel="1">
      <c r="A980" s="220">
        <v>294</v>
      </c>
      <c r="B980" s="213" t="s">
        <v>899</v>
      </c>
      <c r="C980" s="231" t="s">
        <v>1214</v>
      </c>
      <c r="D980" s="215" t="s">
        <v>1055</v>
      </c>
      <c r="E980" s="239">
        <v>3</v>
      </c>
      <c r="F980" s="219"/>
      <c r="G980" s="222">
        <f>E980*F980</f>
        <v>0</v>
      </c>
      <c r="H980" s="175"/>
      <c r="I980" s="175"/>
      <c r="J980" s="175"/>
      <c r="K980" s="175"/>
      <c r="L980" s="175"/>
      <c r="M980" s="175"/>
      <c r="N980" s="175"/>
      <c r="O980" s="175"/>
      <c r="P980" s="175"/>
      <c r="Q980" s="175"/>
      <c r="R980" s="175"/>
      <c r="S980" s="175"/>
      <c r="T980" s="175"/>
      <c r="U980" s="175"/>
      <c r="V980" s="175"/>
      <c r="W980" s="175"/>
      <c r="X980" s="175"/>
      <c r="Y980" s="175"/>
      <c r="Z980" s="175"/>
      <c r="AA980" s="175"/>
      <c r="AB980" s="175"/>
      <c r="AC980" s="175"/>
      <c r="AD980" s="175"/>
      <c r="AE980" s="175"/>
      <c r="AF980" s="175"/>
      <c r="AG980" s="175"/>
      <c r="AH980" s="175"/>
      <c r="AI980" s="175"/>
      <c r="AJ980" s="175"/>
      <c r="AK980" s="175"/>
      <c r="AL980" s="175"/>
      <c r="AM980" s="175"/>
      <c r="AN980" s="175"/>
      <c r="AO980" s="175"/>
      <c r="AP980" s="175"/>
      <c r="AQ980" s="175"/>
      <c r="AR980" s="175"/>
      <c r="AS980" s="175"/>
      <c r="AT980" s="175"/>
      <c r="AU980" s="175"/>
      <c r="AV980" s="175"/>
      <c r="AW980" s="175"/>
      <c r="AX980" s="175"/>
      <c r="AY980" s="175"/>
      <c r="AZ980" s="175"/>
      <c r="BA980" s="175"/>
      <c r="BB980" s="175"/>
      <c r="BC980" s="175"/>
      <c r="BD980" s="175"/>
      <c r="BE980" s="175"/>
      <c r="BF980" s="175"/>
      <c r="BG980" s="175"/>
      <c r="BH980" s="175"/>
    </row>
    <row r="981" spans="1:60" ht="22.5" outlineLevel="1">
      <c r="A981" s="220"/>
      <c r="B981" s="213"/>
      <c r="C981" s="307" t="s">
        <v>1215</v>
      </c>
      <c r="D981" s="308"/>
      <c r="E981" s="309"/>
      <c r="F981" s="310"/>
      <c r="G981" s="311"/>
      <c r="H981" s="175"/>
      <c r="I981" s="175"/>
      <c r="J981" s="175"/>
      <c r="K981" s="175"/>
      <c r="L981" s="175"/>
      <c r="M981" s="175"/>
      <c r="N981" s="175"/>
      <c r="O981" s="175"/>
      <c r="P981" s="175"/>
      <c r="Q981" s="175"/>
      <c r="R981" s="175"/>
      <c r="S981" s="175"/>
      <c r="T981" s="175"/>
      <c r="U981" s="175"/>
      <c r="V981" s="175"/>
      <c r="W981" s="175"/>
      <c r="X981" s="175"/>
      <c r="Y981" s="175"/>
      <c r="Z981" s="175"/>
      <c r="AA981" s="175"/>
      <c r="AB981" s="175"/>
      <c r="AC981" s="175"/>
      <c r="AD981" s="175"/>
      <c r="AE981" s="175"/>
      <c r="AF981" s="175"/>
      <c r="AG981" s="175"/>
      <c r="AH981" s="175"/>
      <c r="AI981" s="175"/>
      <c r="AJ981" s="175"/>
      <c r="AK981" s="175"/>
      <c r="AL981" s="175"/>
      <c r="AM981" s="175"/>
      <c r="AN981" s="175"/>
      <c r="AO981" s="175"/>
      <c r="AP981" s="175"/>
      <c r="AQ981" s="175"/>
      <c r="AR981" s="175"/>
      <c r="AS981" s="175"/>
      <c r="AT981" s="175"/>
      <c r="AU981" s="175"/>
      <c r="AV981" s="175"/>
      <c r="AW981" s="175"/>
      <c r="AX981" s="175"/>
      <c r="AY981" s="175"/>
      <c r="AZ981" s="175"/>
      <c r="BA981" s="212" t="str">
        <f>C981</f>
        <v>Dodávka a montáž v kompletní skladbě daného systému,  včetně všech doplňkových a pomocných konstrukcí materiálů a prací.</v>
      </c>
      <c r="BB981" s="175"/>
      <c r="BC981" s="175"/>
      <c r="BD981" s="175"/>
      <c r="BE981" s="175"/>
      <c r="BF981" s="175"/>
      <c r="BG981" s="175"/>
      <c r="BH981" s="175"/>
    </row>
    <row r="982" spans="1:60" outlineLevel="1">
      <c r="A982" s="220"/>
      <c r="B982" s="213"/>
      <c r="C982" s="233" t="s">
        <v>1216</v>
      </c>
      <c r="D982" s="217"/>
      <c r="E982" s="241">
        <v>3</v>
      </c>
      <c r="F982" s="219"/>
      <c r="G982" s="222"/>
      <c r="H982" s="175"/>
      <c r="I982" s="175"/>
      <c r="J982" s="175"/>
      <c r="K982" s="175"/>
      <c r="L982" s="175"/>
      <c r="M982" s="175"/>
      <c r="N982" s="175"/>
      <c r="O982" s="175"/>
      <c r="P982" s="175"/>
      <c r="Q982" s="175"/>
      <c r="R982" s="175"/>
      <c r="S982" s="175"/>
      <c r="T982" s="175"/>
      <c r="U982" s="175"/>
      <c r="V982" s="175"/>
      <c r="W982" s="175"/>
      <c r="X982" s="175"/>
      <c r="Y982" s="175"/>
      <c r="Z982" s="175"/>
      <c r="AA982" s="175"/>
      <c r="AB982" s="175"/>
      <c r="AC982" s="175"/>
      <c r="AD982" s="175"/>
      <c r="AE982" s="175"/>
      <c r="AF982" s="175"/>
      <c r="AG982" s="175"/>
      <c r="AH982" s="175"/>
      <c r="AI982" s="175"/>
      <c r="AJ982" s="175"/>
      <c r="AK982" s="175"/>
      <c r="AL982" s="175"/>
      <c r="AM982" s="175"/>
      <c r="AN982" s="175"/>
      <c r="AO982" s="175"/>
      <c r="AP982" s="175"/>
      <c r="AQ982" s="175"/>
      <c r="AR982" s="175"/>
      <c r="AS982" s="175"/>
      <c r="AT982" s="175"/>
      <c r="AU982" s="175"/>
      <c r="AV982" s="175"/>
      <c r="AW982" s="175"/>
      <c r="AX982" s="175"/>
      <c r="AY982" s="175"/>
      <c r="AZ982" s="175"/>
      <c r="BA982" s="175"/>
      <c r="BB982" s="175"/>
      <c r="BC982" s="175"/>
      <c r="BD982" s="175"/>
      <c r="BE982" s="175"/>
      <c r="BF982" s="175"/>
      <c r="BG982" s="175"/>
      <c r="BH982" s="175"/>
    </row>
    <row r="983" spans="1:60" ht="22.5" outlineLevel="1">
      <c r="A983" s="220">
        <v>295</v>
      </c>
      <c r="B983" s="213" t="s">
        <v>901</v>
      </c>
      <c r="C983" s="231" t="s">
        <v>1217</v>
      </c>
      <c r="D983" s="215" t="s">
        <v>824</v>
      </c>
      <c r="E983" s="239">
        <v>1</v>
      </c>
      <c r="F983" s="219"/>
      <c r="G983" s="222">
        <f>E983*F983</f>
        <v>0</v>
      </c>
      <c r="H983" s="175"/>
      <c r="I983" s="175"/>
      <c r="J983" s="175"/>
      <c r="K983" s="175"/>
      <c r="L983" s="175"/>
      <c r="M983" s="175"/>
      <c r="N983" s="175"/>
      <c r="O983" s="175"/>
      <c r="P983" s="175"/>
      <c r="Q983" s="175"/>
      <c r="R983" s="175"/>
      <c r="S983" s="175"/>
      <c r="T983" s="175"/>
      <c r="U983" s="175"/>
      <c r="V983" s="175"/>
      <c r="W983" s="175"/>
      <c r="X983" s="175"/>
      <c r="Y983" s="175"/>
      <c r="Z983" s="175"/>
      <c r="AA983" s="175"/>
      <c r="AB983" s="175"/>
      <c r="AC983" s="175"/>
      <c r="AD983" s="175"/>
      <c r="AE983" s="175"/>
      <c r="AF983" s="175"/>
      <c r="AG983" s="175"/>
      <c r="AH983" s="175"/>
      <c r="AI983" s="175"/>
      <c r="AJ983" s="175"/>
      <c r="AK983" s="175"/>
      <c r="AL983" s="175"/>
      <c r="AM983" s="175"/>
      <c r="AN983" s="175"/>
      <c r="AO983" s="175"/>
      <c r="AP983" s="175"/>
      <c r="AQ983" s="175"/>
      <c r="AR983" s="175"/>
      <c r="AS983" s="175"/>
      <c r="AT983" s="175"/>
      <c r="AU983" s="175"/>
      <c r="AV983" s="175"/>
      <c r="AW983" s="175"/>
      <c r="AX983" s="175"/>
      <c r="AY983" s="175"/>
      <c r="AZ983" s="175"/>
      <c r="BA983" s="175"/>
      <c r="BB983" s="175"/>
      <c r="BC983" s="175"/>
      <c r="BD983" s="175"/>
      <c r="BE983" s="175"/>
      <c r="BF983" s="175"/>
      <c r="BG983" s="175"/>
      <c r="BH983" s="175"/>
    </row>
    <row r="984" spans="1:60" ht="22.5" outlineLevel="1">
      <c r="A984" s="220"/>
      <c r="B984" s="213"/>
      <c r="C984" s="307" t="s">
        <v>1218</v>
      </c>
      <c r="D984" s="308"/>
      <c r="E984" s="309"/>
      <c r="F984" s="310"/>
      <c r="G984" s="311"/>
      <c r="H984" s="175"/>
      <c r="I984" s="175"/>
      <c r="J984" s="175"/>
      <c r="K984" s="175"/>
      <c r="L984" s="175"/>
      <c r="M984" s="175"/>
      <c r="N984" s="175"/>
      <c r="O984" s="175"/>
      <c r="P984" s="175"/>
      <c r="Q984" s="175"/>
      <c r="R984" s="175"/>
      <c r="S984" s="175"/>
      <c r="T984" s="175"/>
      <c r="U984" s="175"/>
      <c r="V984" s="175"/>
      <c r="W984" s="175"/>
      <c r="X984" s="175"/>
      <c r="Y984" s="175"/>
      <c r="Z984" s="175"/>
      <c r="AA984" s="175"/>
      <c r="AB984" s="175"/>
      <c r="AC984" s="175"/>
      <c r="AD984" s="175"/>
      <c r="AE984" s="175"/>
      <c r="AF984" s="175"/>
      <c r="AG984" s="175"/>
      <c r="AH984" s="175"/>
      <c r="AI984" s="175"/>
      <c r="AJ984" s="175"/>
      <c r="AK984" s="175"/>
      <c r="AL984" s="175"/>
      <c r="AM984" s="175"/>
      <c r="AN984" s="175"/>
      <c r="AO984" s="175"/>
      <c r="AP984" s="175"/>
      <c r="AQ984" s="175"/>
      <c r="AR984" s="175"/>
      <c r="AS984" s="175"/>
      <c r="AT984" s="175"/>
      <c r="AU984" s="175"/>
      <c r="AV984" s="175"/>
      <c r="AW984" s="175"/>
      <c r="AX984" s="175"/>
      <c r="AY984" s="175"/>
      <c r="AZ984" s="175"/>
      <c r="BA984" s="212" t="str">
        <f>C984</f>
        <v>Dodávka a montáž v kompletní skladbě daného systému,  včetně všech doplňkových a pomocných konstrukcí materiálů a prací a pod</v>
      </c>
      <c r="BB984" s="175"/>
      <c r="BC984" s="175"/>
      <c r="BD984" s="175"/>
      <c r="BE984" s="175"/>
      <c r="BF984" s="175"/>
      <c r="BG984" s="175"/>
      <c r="BH984" s="175"/>
    </row>
    <row r="985" spans="1:60" ht="22.5" outlineLevel="1">
      <c r="A985" s="220">
        <v>296</v>
      </c>
      <c r="B985" s="213" t="s">
        <v>903</v>
      </c>
      <c r="C985" s="231" t="s">
        <v>1219</v>
      </c>
      <c r="D985" s="215" t="s">
        <v>824</v>
      </c>
      <c r="E985" s="239">
        <v>1</v>
      </c>
      <c r="F985" s="219"/>
      <c r="G985" s="222">
        <f>E985*F985</f>
        <v>0</v>
      </c>
      <c r="H985" s="175"/>
      <c r="I985" s="175"/>
      <c r="J985" s="175"/>
      <c r="K985" s="175"/>
      <c r="L985" s="175"/>
      <c r="M985" s="175"/>
      <c r="N985" s="175"/>
      <c r="O985" s="175"/>
      <c r="P985" s="175"/>
      <c r="Q985" s="175"/>
      <c r="R985" s="175"/>
      <c r="S985" s="175"/>
      <c r="T985" s="175"/>
      <c r="U985" s="175"/>
      <c r="V985" s="175"/>
      <c r="W985" s="175"/>
      <c r="X985" s="175"/>
      <c r="Y985" s="175"/>
      <c r="Z985" s="175"/>
      <c r="AA985" s="175"/>
      <c r="AB985" s="175"/>
      <c r="AC985" s="175"/>
      <c r="AD985" s="175"/>
      <c r="AE985" s="175"/>
      <c r="AF985" s="175"/>
      <c r="AG985" s="175"/>
      <c r="AH985" s="175"/>
      <c r="AI985" s="175"/>
      <c r="AJ985" s="175"/>
      <c r="AK985" s="175"/>
      <c r="AL985" s="175"/>
      <c r="AM985" s="175"/>
      <c r="AN985" s="175"/>
      <c r="AO985" s="175"/>
      <c r="AP985" s="175"/>
      <c r="AQ985" s="175"/>
      <c r="AR985" s="175"/>
      <c r="AS985" s="175"/>
      <c r="AT985" s="175"/>
      <c r="AU985" s="175"/>
      <c r="AV985" s="175"/>
      <c r="AW985" s="175"/>
      <c r="AX985" s="175"/>
      <c r="AY985" s="175"/>
      <c r="AZ985" s="175"/>
      <c r="BA985" s="175"/>
      <c r="BB985" s="175"/>
      <c r="BC985" s="175"/>
      <c r="BD985" s="175"/>
      <c r="BE985" s="175"/>
      <c r="BF985" s="175"/>
      <c r="BG985" s="175"/>
      <c r="BH985" s="175"/>
    </row>
    <row r="986" spans="1:60" ht="22.5" outlineLevel="1">
      <c r="A986" s="220"/>
      <c r="B986" s="213"/>
      <c r="C986" s="307" t="s">
        <v>1218</v>
      </c>
      <c r="D986" s="308"/>
      <c r="E986" s="309"/>
      <c r="F986" s="310"/>
      <c r="G986" s="311"/>
      <c r="H986" s="175"/>
      <c r="I986" s="175"/>
      <c r="J986" s="175"/>
      <c r="K986" s="175"/>
      <c r="L986" s="175"/>
      <c r="M986" s="175"/>
      <c r="N986" s="175"/>
      <c r="O986" s="175"/>
      <c r="P986" s="175"/>
      <c r="Q986" s="175"/>
      <c r="R986" s="175"/>
      <c r="S986" s="175"/>
      <c r="T986" s="175"/>
      <c r="U986" s="175"/>
      <c r="V986" s="175"/>
      <c r="W986" s="175"/>
      <c r="X986" s="175"/>
      <c r="Y986" s="175"/>
      <c r="Z986" s="175"/>
      <c r="AA986" s="175"/>
      <c r="AB986" s="175"/>
      <c r="AC986" s="175"/>
      <c r="AD986" s="175"/>
      <c r="AE986" s="175"/>
      <c r="AF986" s="175"/>
      <c r="AG986" s="175"/>
      <c r="AH986" s="175"/>
      <c r="AI986" s="175"/>
      <c r="AJ986" s="175"/>
      <c r="AK986" s="175"/>
      <c r="AL986" s="175"/>
      <c r="AM986" s="175"/>
      <c r="AN986" s="175"/>
      <c r="AO986" s="175"/>
      <c r="AP986" s="175"/>
      <c r="AQ986" s="175"/>
      <c r="AR986" s="175"/>
      <c r="AS986" s="175"/>
      <c r="AT986" s="175"/>
      <c r="AU986" s="175"/>
      <c r="AV986" s="175"/>
      <c r="AW986" s="175"/>
      <c r="AX986" s="175"/>
      <c r="AY986" s="175"/>
      <c r="AZ986" s="175"/>
      <c r="BA986" s="212" t="str">
        <f>C986</f>
        <v>Dodávka a montáž v kompletní skladbě daného systému,  včetně všech doplňkových a pomocných konstrukcí materiálů a prací a pod</v>
      </c>
      <c r="BB986" s="175"/>
      <c r="BC986" s="175"/>
      <c r="BD986" s="175"/>
      <c r="BE986" s="175"/>
      <c r="BF986" s="175"/>
      <c r="BG986" s="175"/>
      <c r="BH986" s="175"/>
    </row>
    <row r="987" spans="1:60" outlineLevel="1">
      <c r="A987" s="220">
        <v>297</v>
      </c>
      <c r="B987" s="213" t="s">
        <v>1220</v>
      </c>
      <c r="C987" s="231" t="s">
        <v>1221</v>
      </c>
      <c r="D987" s="215" t="s">
        <v>345</v>
      </c>
      <c r="E987" s="239">
        <v>0.31889000000000001</v>
      </c>
      <c r="F987" s="219"/>
      <c r="G987" s="222">
        <f>E987*F987</f>
        <v>0</v>
      </c>
      <c r="H987" s="175"/>
      <c r="I987" s="175"/>
      <c r="J987" s="175"/>
      <c r="K987" s="175"/>
      <c r="L987" s="175"/>
      <c r="M987" s="175"/>
      <c r="N987" s="175"/>
      <c r="O987" s="175"/>
      <c r="P987" s="175"/>
      <c r="Q987" s="175"/>
      <c r="R987" s="175"/>
      <c r="S987" s="175"/>
      <c r="T987" s="175"/>
      <c r="U987" s="175"/>
      <c r="V987" s="175"/>
      <c r="W987" s="175"/>
      <c r="X987" s="175"/>
      <c r="Y987" s="175"/>
      <c r="Z987" s="175"/>
      <c r="AA987" s="175"/>
      <c r="AB987" s="175"/>
      <c r="AC987" s="175"/>
      <c r="AD987" s="175"/>
      <c r="AE987" s="175"/>
      <c r="AF987" s="175"/>
      <c r="AG987" s="175"/>
      <c r="AH987" s="175"/>
      <c r="AI987" s="175"/>
      <c r="AJ987" s="175"/>
      <c r="AK987" s="175"/>
      <c r="AL987" s="175"/>
      <c r="AM987" s="175"/>
      <c r="AN987" s="175"/>
      <c r="AO987" s="175"/>
      <c r="AP987" s="175"/>
      <c r="AQ987" s="175"/>
      <c r="AR987" s="175"/>
      <c r="AS987" s="175"/>
      <c r="AT987" s="175"/>
      <c r="AU987" s="175"/>
      <c r="AV987" s="175"/>
      <c r="AW987" s="175"/>
      <c r="AX987" s="175"/>
      <c r="AY987" s="175"/>
      <c r="AZ987" s="175"/>
      <c r="BA987" s="175"/>
      <c r="BB987" s="175"/>
      <c r="BC987" s="175"/>
      <c r="BD987" s="175"/>
      <c r="BE987" s="175"/>
      <c r="BF987" s="175"/>
      <c r="BG987" s="175"/>
      <c r="BH987" s="175"/>
    </row>
    <row r="988" spans="1:60">
      <c r="A988" s="221" t="s">
        <v>157</v>
      </c>
      <c r="B988" s="214" t="s">
        <v>124</v>
      </c>
      <c r="C988" s="232" t="s">
        <v>125</v>
      </c>
      <c r="D988" s="216"/>
      <c r="E988" s="240"/>
      <c r="F988" s="312">
        <f>SUM(G989:G1011)</f>
        <v>0</v>
      </c>
      <c r="G988" s="313"/>
    </row>
    <row r="989" spans="1:60" ht="22.5" outlineLevel="1">
      <c r="A989" s="220">
        <v>298</v>
      </c>
      <c r="B989" s="213" t="s">
        <v>1222</v>
      </c>
      <c r="C989" s="231" t="s">
        <v>1223</v>
      </c>
      <c r="D989" s="215" t="s">
        <v>180</v>
      </c>
      <c r="E989" s="239">
        <v>36.65</v>
      </c>
      <c r="F989" s="219"/>
      <c r="G989" s="222">
        <f>E989*F989</f>
        <v>0</v>
      </c>
      <c r="H989" s="175"/>
      <c r="I989" s="175"/>
      <c r="J989" s="175"/>
      <c r="K989" s="175"/>
      <c r="L989" s="175"/>
      <c r="M989" s="175"/>
      <c r="N989" s="175"/>
      <c r="O989" s="175"/>
      <c r="P989" s="175"/>
      <c r="Q989" s="175"/>
      <c r="R989" s="175"/>
      <c r="S989" s="175"/>
      <c r="T989" s="175"/>
      <c r="U989" s="175"/>
      <c r="V989" s="175"/>
      <c r="W989" s="175"/>
      <c r="X989" s="175"/>
      <c r="Y989" s="175"/>
      <c r="Z989" s="175"/>
      <c r="AA989" s="175"/>
      <c r="AB989" s="175"/>
      <c r="AC989" s="175"/>
      <c r="AD989" s="175"/>
      <c r="AE989" s="175"/>
      <c r="AF989" s="175"/>
      <c r="AG989" s="175"/>
      <c r="AH989" s="175"/>
      <c r="AI989" s="175"/>
      <c r="AJ989" s="175"/>
      <c r="AK989" s="175"/>
      <c r="AL989" s="175"/>
      <c r="AM989" s="175"/>
      <c r="AN989" s="175"/>
      <c r="AO989" s="175"/>
      <c r="AP989" s="175"/>
      <c r="AQ989" s="175"/>
      <c r="AR989" s="175"/>
      <c r="AS989" s="175"/>
      <c r="AT989" s="175"/>
      <c r="AU989" s="175"/>
      <c r="AV989" s="175"/>
      <c r="AW989" s="175"/>
      <c r="AX989" s="175"/>
      <c r="AY989" s="175"/>
      <c r="AZ989" s="175"/>
      <c r="BA989" s="175"/>
      <c r="BB989" s="175"/>
      <c r="BC989" s="175"/>
      <c r="BD989" s="175"/>
      <c r="BE989" s="175"/>
      <c r="BF989" s="175"/>
      <c r="BG989" s="175"/>
      <c r="BH989" s="175"/>
    </row>
    <row r="990" spans="1:60" outlineLevel="1">
      <c r="A990" s="220"/>
      <c r="B990" s="213"/>
      <c r="C990" s="233" t="s">
        <v>441</v>
      </c>
      <c r="D990" s="217"/>
      <c r="E990" s="241"/>
      <c r="F990" s="219"/>
      <c r="G990" s="222"/>
      <c r="H990" s="175"/>
      <c r="I990" s="175"/>
      <c r="J990" s="175"/>
      <c r="K990" s="175"/>
      <c r="L990" s="175"/>
      <c r="M990" s="175"/>
      <c r="N990" s="175"/>
      <c r="O990" s="175"/>
      <c r="P990" s="175"/>
      <c r="Q990" s="175"/>
      <c r="R990" s="175"/>
      <c r="S990" s="175"/>
      <c r="T990" s="175"/>
      <c r="U990" s="175"/>
      <c r="V990" s="175"/>
      <c r="W990" s="175"/>
      <c r="X990" s="175"/>
      <c r="Y990" s="175"/>
      <c r="Z990" s="175"/>
      <c r="AA990" s="175"/>
      <c r="AB990" s="175"/>
      <c r="AC990" s="175"/>
      <c r="AD990" s="175"/>
      <c r="AE990" s="175"/>
      <c r="AF990" s="175"/>
      <c r="AG990" s="175"/>
      <c r="AH990" s="175"/>
      <c r="AI990" s="175"/>
      <c r="AJ990" s="175"/>
      <c r="AK990" s="175"/>
      <c r="AL990" s="175"/>
      <c r="AM990" s="175"/>
      <c r="AN990" s="175"/>
      <c r="AO990" s="175"/>
      <c r="AP990" s="175"/>
      <c r="AQ990" s="175"/>
      <c r="AR990" s="175"/>
      <c r="AS990" s="175"/>
      <c r="AT990" s="175"/>
      <c r="AU990" s="175"/>
      <c r="AV990" s="175"/>
      <c r="AW990" s="175"/>
      <c r="AX990" s="175"/>
      <c r="AY990" s="175"/>
      <c r="AZ990" s="175"/>
      <c r="BA990" s="175"/>
      <c r="BB990" s="175"/>
      <c r="BC990" s="175"/>
      <c r="BD990" s="175"/>
      <c r="BE990" s="175"/>
      <c r="BF990" s="175"/>
      <c r="BG990" s="175"/>
      <c r="BH990" s="175"/>
    </row>
    <row r="991" spans="1:60" outlineLevel="1">
      <c r="A991" s="220"/>
      <c r="B991" s="213"/>
      <c r="C991" s="233" t="s">
        <v>1224</v>
      </c>
      <c r="D991" s="217"/>
      <c r="E991" s="241">
        <v>8.35</v>
      </c>
      <c r="F991" s="219"/>
      <c r="G991" s="222"/>
      <c r="H991" s="175"/>
      <c r="I991" s="175"/>
      <c r="J991" s="175"/>
      <c r="K991" s="175"/>
      <c r="L991" s="175"/>
      <c r="M991" s="175"/>
      <c r="N991" s="175"/>
      <c r="O991" s="175"/>
      <c r="P991" s="175"/>
      <c r="Q991" s="175"/>
      <c r="R991" s="175"/>
      <c r="S991" s="175"/>
      <c r="T991" s="175"/>
      <c r="U991" s="175"/>
      <c r="V991" s="175"/>
      <c r="W991" s="175"/>
      <c r="X991" s="175"/>
      <c r="Y991" s="175"/>
      <c r="Z991" s="175"/>
      <c r="AA991" s="175"/>
      <c r="AB991" s="175"/>
      <c r="AC991" s="175"/>
      <c r="AD991" s="175"/>
      <c r="AE991" s="175"/>
      <c r="AF991" s="175"/>
      <c r="AG991" s="175"/>
      <c r="AH991" s="175"/>
      <c r="AI991" s="175"/>
      <c r="AJ991" s="175"/>
      <c r="AK991" s="175"/>
      <c r="AL991" s="175"/>
      <c r="AM991" s="175"/>
      <c r="AN991" s="175"/>
      <c r="AO991" s="175"/>
      <c r="AP991" s="175"/>
      <c r="AQ991" s="175"/>
      <c r="AR991" s="175"/>
      <c r="AS991" s="175"/>
      <c r="AT991" s="175"/>
      <c r="AU991" s="175"/>
      <c r="AV991" s="175"/>
      <c r="AW991" s="175"/>
      <c r="AX991" s="175"/>
      <c r="AY991" s="175"/>
      <c r="AZ991" s="175"/>
      <c r="BA991" s="175"/>
      <c r="BB991" s="175"/>
      <c r="BC991" s="175"/>
      <c r="BD991" s="175"/>
      <c r="BE991" s="175"/>
      <c r="BF991" s="175"/>
      <c r="BG991" s="175"/>
      <c r="BH991" s="175"/>
    </row>
    <row r="992" spans="1:60" outlineLevel="1">
      <c r="A992" s="220"/>
      <c r="B992" s="213"/>
      <c r="C992" s="233" t="s">
        <v>1225</v>
      </c>
      <c r="D992" s="217"/>
      <c r="E992" s="241">
        <v>16.8</v>
      </c>
      <c r="F992" s="219"/>
      <c r="G992" s="222"/>
      <c r="H992" s="175"/>
      <c r="I992" s="175"/>
      <c r="J992" s="175"/>
      <c r="K992" s="175"/>
      <c r="L992" s="175"/>
      <c r="M992" s="175"/>
      <c r="N992" s="175"/>
      <c r="O992" s="175"/>
      <c r="P992" s="175"/>
      <c r="Q992" s="175"/>
      <c r="R992" s="175"/>
      <c r="S992" s="175"/>
      <c r="T992" s="175"/>
      <c r="U992" s="175"/>
      <c r="V992" s="175"/>
      <c r="W992" s="175"/>
      <c r="X992" s="175"/>
      <c r="Y992" s="175"/>
      <c r="Z992" s="175"/>
      <c r="AA992" s="175"/>
      <c r="AB992" s="175"/>
      <c r="AC992" s="175"/>
      <c r="AD992" s="175"/>
      <c r="AE992" s="175"/>
      <c r="AF992" s="175"/>
      <c r="AG992" s="175"/>
      <c r="AH992" s="175"/>
      <c r="AI992" s="175"/>
      <c r="AJ992" s="175"/>
      <c r="AK992" s="175"/>
      <c r="AL992" s="175"/>
      <c r="AM992" s="175"/>
      <c r="AN992" s="175"/>
      <c r="AO992" s="175"/>
      <c r="AP992" s="175"/>
      <c r="AQ992" s="175"/>
      <c r="AR992" s="175"/>
      <c r="AS992" s="175"/>
      <c r="AT992" s="175"/>
      <c r="AU992" s="175"/>
      <c r="AV992" s="175"/>
      <c r="AW992" s="175"/>
      <c r="AX992" s="175"/>
      <c r="AY992" s="175"/>
      <c r="AZ992" s="175"/>
      <c r="BA992" s="175"/>
      <c r="BB992" s="175"/>
      <c r="BC992" s="175"/>
      <c r="BD992" s="175"/>
      <c r="BE992" s="175"/>
      <c r="BF992" s="175"/>
      <c r="BG992" s="175"/>
      <c r="BH992" s="175"/>
    </row>
    <row r="993" spans="1:60" outlineLevel="1">
      <c r="A993" s="220"/>
      <c r="B993" s="213"/>
      <c r="C993" s="233" t="s">
        <v>1226</v>
      </c>
      <c r="D993" s="217"/>
      <c r="E993" s="241">
        <v>6.5</v>
      </c>
      <c r="F993" s="219"/>
      <c r="G993" s="222"/>
      <c r="H993" s="175"/>
      <c r="I993" s="175"/>
      <c r="J993" s="175"/>
      <c r="K993" s="175"/>
      <c r="L993" s="175"/>
      <c r="M993" s="175"/>
      <c r="N993" s="175"/>
      <c r="O993" s="175"/>
      <c r="P993" s="175"/>
      <c r="Q993" s="175"/>
      <c r="R993" s="175"/>
      <c r="S993" s="175"/>
      <c r="T993" s="175"/>
      <c r="U993" s="175"/>
      <c r="V993" s="175"/>
      <c r="W993" s="175"/>
      <c r="X993" s="175"/>
      <c r="Y993" s="175"/>
      <c r="Z993" s="175"/>
      <c r="AA993" s="175"/>
      <c r="AB993" s="175"/>
      <c r="AC993" s="175"/>
      <c r="AD993" s="175"/>
      <c r="AE993" s="175"/>
      <c r="AF993" s="175"/>
      <c r="AG993" s="175"/>
      <c r="AH993" s="175"/>
      <c r="AI993" s="175"/>
      <c r="AJ993" s="175"/>
      <c r="AK993" s="175"/>
      <c r="AL993" s="175"/>
      <c r="AM993" s="175"/>
      <c r="AN993" s="175"/>
      <c r="AO993" s="175"/>
      <c r="AP993" s="175"/>
      <c r="AQ993" s="175"/>
      <c r="AR993" s="175"/>
      <c r="AS993" s="175"/>
      <c r="AT993" s="175"/>
      <c r="AU993" s="175"/>
      <c r="AV993" s="175"/>
      <c r="AW993" s="175"/>
      <c r="AX993" s="175"/>
      <c r="AY993" s="175"/>
      <c r="AZ993" s="175"/>
      <c r="BA993" s="175"/>
      <c r="BB993" s="175"/>
      <c r="BC993" s="175"/>
      <c r="BD993" s="175"/>
      <c r="BE993" s="175"/>
      <c r="BF993" s="175"/>
      <c r="BG993" s="175"/>
      <c r="BH993" s="175"/>
    </row>
    <row r="994" spans="1:60" outlineLevel="1">
      <c r="A994" s="220"/>
      <c r="B994" s="213"/>
      <c r="C994" s="233" t="s">
        <v>1227</v>
      </c>
      <c r="D994" s="217"/>
      <c r="E994" s="241">
        <v>5</v>
      </c>
      <c r="F994" s="219"/>
      <c r="G994" s="222"/>
      <c r="H994" s="175"/>
      <c r="I994" s="175"/>
      <c r="J994" s="175"/>
      <c r="K994" s="175"/>
      <c r="L994" s="175"/>
      <c r="M994" s="175"/>
      <c r="N994" s="175"/>
      <c r="O994" s="175"/>
      <c r="P994" s="175"/>
      <c r="Q994" s="175"/>
      <c r="R994" s="175"/>
      <c r="S994" s="175"/>
      <c r="T994" s="175"/>
      <c r="U994" s="175"/>
      <c r="V994" s="175"/>
      <c r="W994" s="175"/>
      <c r="X994" s="175"/>
      <c r="Y994" s="175"/>
      <c r="Z994" s="175"/>
      <c r="AA994" s="175"/>
      <c r="AB994" s="175"/>
      <c r="AC994" s="175"/>
      <c r="AD994" s="175"/>
      <c r="AE994" s="175"/>
      <c r="AF994" s="175"/>
      <c r="AG994" s="175"/>
      <c r="AH994" s="175"/>
      <c r="AI994" s="175"/>
      <c r="AJ994" s="175"/>
      <c r="AK994" s="175"/>
      <c r="AL994" s="175"/>
      <c r="AM994" s="175"/>
      <c r="AN994" s="175"/>
      <c r="AO994" s="175"/>
      <c r="AP994" s="175"/>
      <c r="AQ994" s="175"/>
      <c r="AR994" s="175"/>
      <c r="AS994" s="175"/>
      <c r="AT994" s="175"/>
      <c r="AU994" s="175"/>
      <c r="AV994" s="175"/>
      <c r="AW994" s="175"/>
      <c r="AX994" s="175"/>
      <c r="AY994" s="175"/>
      <c r="AZ994" s="175"/>
      <c r="BA994" s="175"/>
      <c r="BB994" s="175"/>
      <c r="BC994" s="175"/>
      <c r="BD994" s="175"/>
      <c r="BE994" s="175"/>
      <c r="BF994" s="175"/>
      <c r="BG994" s="175"/>
      <c r="BH994" s="175"/>
    </row>
    <row r="995" spans="1:60" ht="22.5" outlineLevel="1">
      <c r="A995" s="220">
        <v>299</v>
      </c>
      <c r="B995" s="213" t="s">
        <v>1228</v>
      </c>
      <c r="C995" s="231" t="s">
        <v>1229</v>
      </c>
      <c r="D995" s="215" t="s">
        <v>164</v>
      </c>
      <c r="E995" s="239">
        <v>38.97</v>
      </c>
      <c r="F995" s="219"/>
      <c r="G995" s="222">
        <f>E995*F995</f>
        <v>0</v>
      </c>
      <c r="H995" s="175"/>
      <c r="I995" s="175"/>
      <c r="J995" s="175"/>
      <c r="K995" s="175"/>
      <c r="L995" s="175"/>
      <c r="M995" s="175"/>
      <c r="N995" s="175"/>
      <c r="O995" s="175"/>
      <c r="P995" s="175"/>
      <c r="Q995" s="175"/>
      <c r="R995" s="175"/>
      <c r="S995" s="175"/>
      <c r="T995" s="175"/>
      <c r="U995" s="175"/>
      <c r="V995" s="175"/>
      <c r="W995" s="175"/>
      <c r="X995" s="175"/>
      <c r="Y995" s="175"/>
      <c r="Z995" s="175"/>
      <c r="AA995" s="175"/>
      <c r="AB995" s="175"/>
      <c r="AC995" s="175"/>
      <c r="AD995" s="175"/>
      <c r="AE995" s="175"/>
      <c r="AF995" s="175"/>
      <c r="AG995" s="175"/>
      <c r="AH995" s="175"/>
      <c r="AI995" s="175"/>
      <c r="AJ995" s="175"/>
      <c r="AK995" s="175"/>
      <c r="AL995" s="175"/>
      <c r="AM995" s="175"/>
      <c r="AN995" s="175"/>
      <c r="AO995" s="175"/>
      <c r="AP995" s="175"/>
      <c r="AQ995" s="175"/>
      <c r="AR995" s="175"/>
      <c r="AS995" s="175"/>
      <c r="AT995" s="175"/>
      <c r="AU995" s="175"/>
      <c r="AV995" s="175"/>
      <c r="AW995" s="175"/>
      <c r="AX995" s="175"/>
      <c r="AY995" s="175"/>
      <c r="AZ995" s="175"/>
      <c r="BA995" s="175"/>
      <c r="BB995" s="175"/>
      <c r="BC995" s="175"/>
      <c r="BD995" s="175"/>
      <c r="BE995" s="175"/>
      <c r="BF995" s="175"/>
      <c r="BG995" s="175"/>
      <c r="BH995" s="175"/>
    </row>
    <row r="996" spans="1:60" outlineLevel="1">
      <c r="A996" s="220"/>
      <c r="B996" s="213"/>
      <c r="C996" s="233" t="s">
        <v>791</v>
      </c>
      <c r="D996" s="217"/>
      <c r="E996" s="241">
        <v>17.54</v>
      </c>
      <c r="F996" s="219"/>
      <c r="G996" s="222"/>
      <c r="H996" s="175"/>
      <c r="I996" s="175"/>
      <c r="J996" s="175"/>
      <c r="K996" s="175"/>
      <c r="L996" s="175"/>
      <c r="M996" s="175"/>
      <c r="N996" s="175"/>
      <c r="O996" s="175"/>
      <c r="P996" s="175"/>
      <c r="Q996" s="175"/>
      <c r="R996" s="175"/>
      <c r="S996" s="175"/>
      <c r="T996" s="175"/>
      <c r="U996" s="175"/>
      <c r="V996" s="175"/>
      <c r="W996" s="175"/>
      <c r="X996" s="175"/>
      <c r="Y996" s="175"/>
      <c r="Z996" s="175"/>
      <c r="AA996" s="175"/>
      <c r="AB996" s="175"/>
      <c r="AC996" s="175"/>
      <c r="AD996" s="175"/>
      <c r="AE996" s="175"/>
      <c r="AF996" s="175"/>
      <c r="AG996" s="175"/>
      <c r="AH996" s="175"/>
      <c r="AI996" s="175"/>
      <c r="AJ996" s="175"/>
      <c r="AK996" s="175"/>
      <c r="AL996" s="175"/>
      <c r="AM996" s="175"/>
      <c r="AN996" s="175"/>
      <c r="AO996" s="175"/>
      <c r="AP996" s="175"/>
      <c r="AQ996" s="175"/>
      <c r="AR996" s="175"/>
      <c r="AS996" s="175"/>
      <c r="AT996" s="175"/>
      <c r="AU996" s="175"/>
      <c r="AV996" s="175"/>
      <c r="AW996" s="175"/>
      <c r="AX996" s="175"/>
      <c r="AY996" s="175"/>
      <c r="AZ996" s="175"/>
      <c r="BA996" s="175"/>
      <c r="BB996" s="175"/>
      <c r="BC996" s="175"/>
      <c r="BD996" s="175"/>
      <c r="BE996" s="175"/>
      <c r="BF996" s="175"/>
      <c r="BG996" s="175"/>
      <c r="BH996" s="175"/>
    </row>
    <row r="997" spans="1:60" outlineLevel="1">
      <c r="A997" s="220"/>
      <c r="B997" s="213"/>
      <c r="C997" s="233" t="s">
        <v>792</v>
      </c>
      <c r="D997" s="217"/>
      <c r="E997" s="241">
        <v>21.43</v>
      </c>
      <c r="F997" s="219"/>
      <c r="G997" s="222"/>
      <c r="H997" s="175"/>
      <c r="I997" s="175"/>
      <c r="J997" s="175"/>
      <c r="K997" s="175"/>
      <c r="L997" s="175"/>
      <c r="M997" s="175"/>
      <c r="N997" s="175"/>
      <c r="O997" s="175"/>
      <c r="P997" s="175"/>
      <c r="Q997" s="175"/>
      <c r="R997" s="175"/>
      <c r="S997" s="175"/>
      <c r="T997" s="175"/>
      <c r="U997" s="175"/>
      <c r="V997" s="175"/>
      <c r="W997" s="175"/>
      <c r="X997" s="175"/>
      <c r="Y997" s="175"/>
      <c r="Z997" s="175"/>
      <c r="AA997" s="175"/>
      <c r="AB997" s="175"/>
      <c r="AC997" s="175"/>
      <c r="AD997" s="175"/>
      <c r="AE997" s="175"/>
      <c r="AF997" s="175"/>
      <c r="AG997" s="175"/>
      <c r="AH997" s="175"/>
      <c r="AI997" s="175"/>
      <c r="AJ997" s="175"/>
      <c r="AK997" s="175"/>
      <c r="AL997" s="175"/>
      <c r="AM997" s="175"/>
      <c r="AN997" s="175"/>
      <c r="AO997" s="175"/>
      <c r="AP997" s="175"/>
      <c r="AQ997" s="175"/>
      <c r="AR997" s="175"/>
      <c r="AS997" s="175"/>
      <c r="AT997" s="175"/>
      <c r="AU997" s="175"/>
      <c r="AV997" s="175"/>
      <c r="AW997" s="175"/>
      <c r="AX997" s="175"/>
      <c r="AY997" s="175"/>
      <c r="AZ997" s="175"/>
      <c r="BA997" s="175"/>
      <c r="BB997" s="175"/>
      <c r="BC997" s="175"/>
      <c r="BD997" s="175"/>
      <c r="BE997" s="175"/>
      <c r="BF997" s="175"/>
      <c r="BG997" s="175"/>
      <c r="BH997" s="175"/>
    </row>
    <row r="998" spans="1:60" ht="22.5" outlineLevel="1">
      <c r="A998" s="220">
        <v>300</v>
      </c>
      <c r="B998" s="213" t="s">
        <v>1230</v>
      </c>
      <c r="C998" s="231" t="s">
        <v>1231</v>
      </c>
      <c r="D998" s="215" t="s">
        <v>180</v>
      </c>
      <c r="E998" s="239">
        <v>31.175999999999998</v>
      </c>
      <c r="F998" s="219"/>
      <c r="G998" s="222">
        <f>E998*F998</f>
        <v>0</v>
      </c>
      <c r="H998" s="175"/>
      <c r="I998" s="175"/>
      <c r="J998" s="175"/>
      <c r="K998" s="175"/>
      <c r="L998" s="175"/>
      <c r="M998" s="175"/>
      <c r="N998" s="175"/>
      <c r="O998" s="175"/>
      <c r="P998" s="175"/>
      <c r="Q998" s="175"/>
      <c r="R998" s="175"/>
      <c r="S998" s="175"/>
      <c r="T998" s="175"/>
      <c r="U998" s="175"/>
      <c r="V998" s="175"/>
      <c r="W998" s="175"/>
      <c r="X998" s="175"/>
      <c r="Y998" s="175"/>
      <c r="Z998" s="175"/>
      <c r="AA998" s="175"/>
      <c r="AB998" s="175"/>
      <c r="AC998" s="175"/>
      <c r="AD998" s="175"/>
      <c r="AE998" s="175"/>
      <c r="AF998" s="175"/>
      <c r="AG998" s="175"/>
      <c r="AH998" s="175"/>
      <c r="AI998" s="175"/>
      <c r="AJ998" s="175"/>
      <c r="AK998" s="175"/>
      <c r="AL998" s="175"/>
      <c r="AM998" s="175"/>
      <c r="AN998" s="175"/>
      <c r="AO998" s="175"/>
      <c r="AP998" s="175"/>
      <c r="AQ998" s="175"/>
      <c r="AR998" s="175"/>
      <c r="AS998" s="175"/>
      <c r="AT998" s="175"/>
      <c r="AU998" s="175"/>
      <c r="AV998" s="175"/>
      <c r="AW998" s="175"/>
      <c r="AX998" s="175"/>
      <c r="AY998" s="175"/>
      <c r="AZ998" s="175"/>
      <c r="BA998" s="175"/>
      <c r="BB998" s="175"/>
      <c r="BC998" s="175"/>
      <c r="BD998" s="175"/>
      <c r="BE998" s="175"/>
      <c r="BF998" s="175"/>
      <c r="BG998" s="175"/>
      <c r="BH998" s="175"/>
    </row>
    <row r="999" spans="1:60" outlineLevel="1">
      <c r="A999" s="220"/>
      <c r="B999" s="213"/>
      <c r="C999" s="233" t="s">
        <v>1232</v>
      </c>
      <c r="D999" s="217"/>
      <c r="E999" s="241">
        <v>14.032</v>
      </c>
      <c r="F999" s="219"/>
      <c r="G999" s="222"/>
      <c r="H999" s="175"/>
      <c r="I999" s="175"/>
      <c r="J999" s="175"/>
      <c r="K999" s="175"/>
      <c r="L999" s="175"/>
      <c r="M999" s="175"/>
      <c r="N999" s="175"/>
      <c r="O999" s="175"/>
      <c r="P999" s="175"/>
      <c r="Q999" s="175"/>
      <c r="R999" s="175"/>
      <c r="S999" s="175"/>
      <c r="T999" s="175"/>
      <c r="U999" s="175"/>
      <c r="V999" s="175"/>
      <c r="W999" s="175"/>
      <c r="X999" s="175"/>
      <c r="Y999" s="175"/>
      <c r="Z999" s="175"/>
      <c r="AA999" s="175"/>
      <c r="AB999" s="175"/>
      <c r="AC999" s="175"/>
      <c r="AD999" s="175"/>
      <c r="AE999" s="175"/>
      <c r="AF999" s="175"/>
      <c r="AG999" s="175"/>
      <c r="AH999" s="175"/>
      <c r="AI999" s="175"/>
      <c r="AJ999" s="175"/>
      <c r="AK999" s="175"/>
      <c r="AL999" s="175"/>
      <c r="AM999" s="175"/>
      <c r="AN999" s="175"/>
      <c r="AO999" s="175"/>
      <c r="AP999" s="175"/>
      <c r="AQ999" s="175"/>
      <c r="AR999" s="175"/>
      <c r="AS999" s="175"/>
      <c r="AT999" s="175"/>
      <c r="AU999" s="175"/>
      <c r="AV999" s="175"/>
      <c r="AW999" s="175"/>
      <c r="AX999" s="175"/>
      <c r="AY999" s="175"/>
      <c r="AZ999" s="175"/>
      <c r="BA999" s="175"/>
      <c r="BB999" s="175"/>
      <c r="BC999" s="175"/>
      <c r="BD999" s="175"/>
      <c r="BE999" s="175"/>
      <c r="BF999" s="175"/>
      <c r="BG999" s="175"/>
      <c r="BH999" s="175"/>
    </row>
    <row r="1000" spans="1:60" outlineLevel="1">
      <c r="A1000" s="220"/>
      <c r="B1000" s="213"/>
      <c r="C1000" s="233" t="s">
        <v>1233</v>
      </c>
      <c r="D1000" s="217"/>
      <c r="E1000" s="241">
        <v>17.143999999999998</v>
      </c>
      <c r="F1000" s="219"/>
      <c r="G1000" s="222"/>
      <c r="H1000" s="175"/>
      <c r="I1000" s="175"/>
      <c r="J1000" s="175"/>
      <c r="K1000" s="175"/>
      <c r="L1000" s="175"/>
      <c r="M1000" s="175"/>
      <c r="N1000" s="175"/>
      <c r="O1000" s="175"/>
      <c r="P1000" s="175"/>
      <c r="Q1000" s="175"/>
      <c r="R1000" s="175"/>
      <c r="S1000" s="175"/>
      <c r="T1000" s="175"/>
      <c r="U1000" s="175"/>
      <c r="V1000" s="175"/>
      <c r="W1000" s="175"/>
      <c r="X1000" s="175"/>
      <c r="Y1000" s="175"/>
      <c r="Z1000" s="175"/>
      <c r="AA1000" s="175"/>
      <c r="AB1000" s="175"/>
      <c r="AC1000" s="175"/>
      <c r="AD1000" s="175"/>
      <c r="AE1000" s="175"/>
      <c r="AF1000" s="175"/>
      <c r="AG1000" s="175"/>
      <c r="AH1000" s="175"/>
      <c r="AI1000" s="175"/>
      <c r="AJ1000" s="175"/>
      <c r="AK1000" s="175"/>
      <c r="AL1000" s="175"/>
      <c r="AM1000" s="175"/>
      <c r="AN1000" s="175"/>
      <c r="AO1000" s="175"/>
      <c r="AP1000" s="175"/>
      <c r="AQ1000" s="175"/>
      <c r="AR1000" s="175"/>
      <c r="AS1000" s="175"/>
      <c r="AT1000" s="175"/>
      <c r="AU1000" s="175"/>
      <c r="AV1000" s="175"/>
      <c r="AW1000" s="175"/>
      <c r="AX1000" s="175"/>
      <c r="AY1000" s="175"/>
      <c r="AZ1000" s="175"/>
      <c r="BA1000" s="175"/>
      <c r="BB1000" s="175"/>
      <c r="BC1000" s="175"/>
      <c r="BD1000" s="175"/>
      <c r="BE1000" s="175"/>
      <c r="BF1000" s="175"/>
      <c r="BG1000" s="175"/>
      <c r="BH1000" s="175"/>
    </row>
    <row r="1001" spans="1:60" ht="22.5" outlineLevel="1">
      <c r="A1001" s="220">
        <v>301</v>
      </c>
      <c r="B1001" s="213" t="s">
        <v>659</v>
      </c>
      <c r="C1001" s="231" t="s">
        <v>1234</v>
      </c>
      <c r="D1001" s="215" t="s">
        <v>164</v>
      </c>
      <c r="E1001" s="239">
        <v>44.55</v>
      </c>
      <c r="F1001" s="219"/>
      <c r="G1001" s="222">
        <f>E1001*F1001</f>
        <v>0</v>
      </c>
      <c r="H1001" s="175"/>
      <c r="I1001" s="175"/>
      <c r="J1001" s="175"/>
      <c r="K1001" s="175"/>
      <c r="L1001" s="175"/>
      <c r="M1001" s="175"/>
      <c r="N1001" s="175"/>
      <c r="O1001" s="175"/>
      <c r="P1001" s="175"/>
      <c r="Q1001" s="175"/>
      <c r="R1001" s="175"/>
      <c r="S1001" s="175"/>
      <c r="T1001" s="175"/>
      <c r="U1001" s="175"/>
      <c r="V1001" s="175"/>
      <c r="W1001" s="175"/>
      <c r="X1001" s="175"/>
      <c r="Y1001" s="175"/>
      <c r="Z1001" s="175"/>
      <c r="AA1001" s="175"/>
      <c r="AB1001" s="175"/>
      <c r="AC1001" s="175"/>
      <c r="AD1001" s="175"/>
      <c r="AE1001" s="175"/>
      <c r="AF1001" s="175"/>
      <c r="AG1001" s="175"/>
      <c r="AH1001" s="175"/>
      <c r="AI1001" s="175"/>
      <c r="AJ1001" s="175"/>
      <c r="AK1001" s="175"/>
      <c r="AL1001" s="175"/>
      <c r="AM1001" s="175"/>
      <c r="AN1001" s="175"/>
      <c r="AO1001" s="175"/>
      <c r="AP1001" s="175"/>
      <c r="AQ1001" s="175"/>
      <c r="AR1001" s="175"/>
      <c r="AS1001" s="175"/>
      <c r="AT1001" s="175"/>
      <c r="AU1001" s="175"/>
      <c r="AV1001" s="175"/>
      <c r="AW1001" s="175"/>
      <c r="AX1001" s="175"/>
      <c r="AY1001" s="175"/>
      <c r="AZ1001" s="175"/>
      <c r="BA1001" s="175"/>
      <c r="BB1001" s="175"/>
      <c r="BC1001" s="175"/>
      <c r="BD1001" s="175"/>
      <c r="BE1001" s="175"/>
      <c r="BF1001" s="175"/>
      <c r="BG1001" s="175"/>
      <c r="BH1001" s="175"/>
    </row>
    <row r="1002" spans="1:60" outlineLevel="1">
      <c r="A1002" s="220"/>
      <c r="B1002" s="213"/>
      <c r="C1002" s="307" t="s">
        <v>1235</v>
      </c>
      <c r="D1002" s="308"/>
      <c r="E1002" s="309"/>
      <c r="F1002" s="310"/>
      <c r="G1002" s="311"/>
      <c r="H1002" s="175"/>
      <c r="I1002" s="175"/>
      <c r="J1002" s="175"/>
      <c r="K1002" s="175"/>
      <c r="L1002" s="175"/>
      <c r="M1002" s="175"/>
      <c r="N1002" s="175"/>
      <c r="O1002" s="175"/>
      <c r="P1002" s="175"/>
      <c r="Q1002" s="175"/>
      <c r="R1002" s="175"/>
      <c r="S1002" s="175"/>
      <c r="T1002" s="175"/>
      <c r="U1002" s="175"/>
      <c r="V1002" s="175"/>
      <c r="W1002" s="175"/>
      <c r="X1002" s="175"/>
      <c r="Y1002" s="175"/>
      <c r="Z1002" s="175"/>
      <c r="AA1002" s="175"/>
      <c r="AB1002" s="175"/>
      <c r="AC1002" s="175"/>
      <c r="AD1002" s="175"/>
      <c r="AE1002" s="175"/>
      <c r="AF1002" s="175"/>
      <c r="AG1002" s="175"/>
      <c r="AH1002" s="175"/>
      <c r="AI1002" s="175"/>
      <c r="AJ1002" s="175"/>
      <c r="AK1002" s="175"/>
      <c r="AL1002" s="175"/>
      <c r="AM1002" s="175"/>
      <c r="AN1002" s="175"/>
      <c r="AO1002" s="175"/>
      <c r="AP1002" s="175"/>
      <c r="AQ1002" s="175"/>
      <c r="AR1002" s="175"/>
      <c r="AS1002" s="175"/>
      <c r="AT1002" s="175"/>
      <c r="AU1002" s="175"/>
      <c r="AV1002" s="175"/>
      <c r="AW1002" s="175"/>
      <c r="AX1002" s="175"/>
      <c r="AY1002" s="175"/>
      <c r="AZ1002" s="175"/>
      <c r="BA1002" s="212" t="str">
        <f>C1002</f>
        <v>Dod + mont v kompletní skladbě daného systému:</v>
      </c>
      <c r="BB1002" s="175"/>
      <c r="BC1002" s="175"/>
      <c r="BD1002" s="175"/>
      <c r="BE1002" s="175"/>
      <c r="BF1002" s="175"/>
      <c r="BG1002" s="175"/>
      <c r="BH1002" s="175"/>
    </row>
    <row r="1003" spans="1:60" outlineLevel="1">
      <c r="A1003" s="220"/>
      <c r="B1003" s="213"/>
      <c r="C1003" s="307" t="s">
        <v>1236</v>
      </c>
      <c r="D1003" s="308"/>
      <c r="E1003" s="309"/>
      <c r="F1003" s="310"/>
      <c r="G1003" s="311"/>
      <c r="H1003" s="175"/>
      <c r="I1003" s="175"/>
      <c r="J1003" s="175"/>
      <c r="K1003" s="175"/>
      <c r="L1003" s="175"/>
      <c r="M1003" s="175"/>
      <c r="N1003" s="175"/>
      <c r="O1003" s="175"/>
      <c r="P1003" s="175"/>
      <c r="Q1003" s="175"/>
      <c r="R1003" s="175"/>
      <c r="S1003" s="175"/>
      <c r="T1003" s="175"/>
      <c r="U1003" s="175"/>
      <c r="V1003" s="175"/>
      <c r="W1003" s="175"/>
      <c r="X1003" s="175"/>
      <c r="Y1003" s="175"/>
      <c r="Z1003" s="175"/>
      <c r="AA1003" s="175"/>
      <c r="AB1003" s="175"/>
      <c r="AC1003" s="175"/>
      <c r="AD1003" s="175"/>
      <c r="AE1003" s="175"/>
      <c r="AF1003" s="175"/>
      <c r="AG1003" s="175"/>
      <c r="AH1003" s="175"/>
      <c r="AI1003" s="175"/>
      <c r="AJ1003" s="175"/>
      <c r="AK1003" s="175"/>
      <c r="AL1003" s="175"/>
      <c r="AM1003" s="175"/>
      <c r="AN1003" s="175"/>
      <c r="AO1003" s="175"/>
      <c r="AP1003" s="175"/>
      <c r="AQ1003" s="175"/>
      <c r="AR1003" s="175"/>
      <c r="AS1003" s="175"/>
      <c r="AT1003" s="175"/>
      <c r="AU1003" s="175"/>
      <c r="AV1003" s="175"/>
      <c r="AW1003" s="175"/>
      <c r="AX1003" s="175"/>
      <c r="AY1003" s="175"/>
      <c r="AZ1003" s="175"/>
      <c r="BA1003" s="212" t="str">
        <f>C1003</f>
        <v>- PVC včetně soklíku</v>
      </c>
      <c r="BB1003" s="175"/>
      <c r="BC1003" s="175"/>
      <c r="BD1003" s="175"/>
      <c r="BE1003" s="175"/>
      <c r="BF1003" s="175"/>
      <c r="BG1003" s="175"/>
      <c r="BH1003" s="175"/>
    </row>
    <row r="1004" spans="1:60" outlineLevel="1">
      <c r="A1004" s="220"/>
      <c r="B1004" s="213"/>
      <c r="C1004" s="307" t="s">
        <v>1237</v>
      </c>
      <c r="D1004" s="308"/>
      <c r="E1004" s="309"/>
      <c r="F1004" s="310"/>
      <c r="G1004" s="311"/>
      <c r="H1004" s="175"/>
      <c r="I1004" s="175"/>
      <c r="J1004" s="175"/>
      <c r="K1004" s="175"/>
      <c r="L1004" s="175"/>
      <c r="M1004" s="175"/>
      <c r="N1004" s="175"/>
      <c r="O1004" s="175"/>
      <c r="P1004" s="175"/>
      <c r="Q1004" s="175"/>
      <c r="R1004" s="175"/>
      <c r="S1004" s="175"/>
      <c r="T1004" s="175"/>
      <c r="U1004" s="175"/>
      <c r="V1004" s="175"/>
      <c r="W1004" s="175"/>
      <c r="X1004" s="175"/>
      <c r="Y1004" s="175"/>
      <c r="Z1004" s="175"/>
      <c r="AA1004" s="175"/>
      <c r="AB1004" s="175"/>
      <c r="AC1004" s="175"/>
      <c r="AD1004" s="175"/>
      <c r="AE1004" s="175"/>
      <c r="AF1004" s="175"/>
      <c r="AG1004" s="175"/>
      <c r="AH1004" s="175"/>
      <c r="AI1004" s="175"/>
      <c r="AJ1004" s="175"/>
      <c r="AK1004" s="175"/>
      <c r="AL1004" s="175"/>
      <c r="AM1004" s="175"/>
      <c r="AN1004" s="175"/>
      <c r="AO1004" s="175"/>
      <c r="AP1004" s="175"/>
      <c r="AQ1004" s="175"/>
      <c r="AR1004" s="175"/>
      <c r="AS1004" s="175"/>
      <c r="AT1004" s="175"/>
      <c r="AU1004" s="175"/>
      <c r="AV1004" s="175"/>
      <c r="AW1004" s="175"/>
      <c r="AX1004" s="175"/>
      <c r="AY1004" s="175"/>
      <c r="AZ1004" s="175"/>
      <c r="BA1004" s="212" t="str">
        <f>C1004</f>
        <v>- panel zdvojené podlahy tl.38 mm - DTD panel</v>
      </c>
      <c r="BB1004" s="175"/>
      <c r="BC1004" s="175"/>
      <c r="BD1004" s="175"/>
      <c r="BE1004" s="175"/>
      <c r="BF1004" s="175"/>
      <c r="BG1004" s="175"/>
      <c r="BH1004" s="175"/>
    </row>
    <row r="1005" spans="1:60" outlineLevel="1">
      <c r="A1005" s="220"/>
      <c r="B1005" s="213"/>
      <c r="C1005" s="307" t="s">
        <v>1238</v>
      </c>
      <c r="D1005" s="308"/>
      <c r="E1005" s="309"/>
      <c r="F1005" s="310"/>
      <c r="G1005" s="311"/>
      <c r="H1005" s="175"/>
      <c r="I1005" s="175"/>
      <c r="J1005" s="175"/>
      <c r="K1005" s="175"/>
      <c r="L1005" s="175"/>
      <c r="M1005" s="175"/>
      <c r="N1005" s="175"/>
      <c r="O1005" s="175"/>
      <c r="P1005" s="175"/>
      <c r="Q1005" s="175"/>
      <c r="R1005" s="175"/>
      <c r="S1005" s="175"/>
      <c r="T1005" s="175"/>
      <c r="U1005" s="175"/>
      <c r="V1005" s="175"/>
      <c r="W1005" s="175"/>
      <c r="X1005" s="175"/>
      <c r="Y1005" s="175"/>
      <c r="Z1005" s="175"/>
      <c r="AA1005" s="175"/>
      <c r="AB1005" s="175"/>
      <c r="AC1005" s="175"/>
      <c r="AD1005" s="175"/>
      <c r="AE1005" s="175"/>
      <c r="AF1005" s="175"/>
      <c r="AG1005" s="175"/>
      <c r="AH1005" s="175"/>
      <c r="AI1005" s="175"/>
      <c r="AJ1005" s="175"/>
      <c r="AK1005" s="175"/>
      <c r="AL1005" s="175"/>
      <c r="AM1005" s="175"/>
      <c r="AN1005" s="175"/>
      <c r="AO1005" s="175"/>
      <c r="AP1005" s="175"/>
      <c r="AQ1005" s="175"/>
      <c r="AR1005" s="175"/>
      <c r="AS1005" s="175"/>
      <c r="AT1005" s="175"/>
      <c r="AU1005" s="175"/>
      <c r="AV1005" s="175"/>
      <c r="AW1005" s="175"/>
      <c r="AX1005" s="175"/>
      <c r="AY1005" s="175"/>
      <c r="AZ1005" s="175"/>
      <c r="BA1005" s="212" t="str">
        <f>C1005</f>
        <v>- stojky zdvojené podlahy</v>
      </c>
      <c r="BB1005" s="175"/>
      <c r="BC1005" s="175"/>
      <c r="BD1005" s="175"/>
      <c r="BE1005" s="175"/>
      <c r="BF1005" s="175"/>
      <c r="BG1005" s="175"/>
      <c r="BH1005" s="175"/>
    </row>
    <row r="1006" spans="1:60" outlineLevel="1">
      <c r="A1006" s="220"/>
      <c r="B1006" s="213"/>
      <c r="C1006" s="233" t="s">
        <v>1239</v>
      </c>
      <c r="D1006" s="217"/>
      <c r="E1006" s="241">
        <v>44.55</v>
      </c>
      <c r="F1006" s="219"/>
      <c r="G1006" s="222"/>
      <c r="H1006" s="175"/>
      <c r="I1006" s="175"/>
      <c r="J1006" s="175"/>
      <c r="K1006" s="175"/>
      <c r="L1006" s="175"/>
      <c r="M1006" s="175"/>
      <c r="N1006" s="175"/>
      <c r="O1006" s="175"/>
      <c r="P1006" s="175"/>
      <c r="Q1006" s="175"/>
      <c r="R1006" s="175"/>
      <c r="S1006" s="175"/>
      <c r="T1006" s="175"/>
      <c r="U1006" s="175"/>
      <c r="V1006" s="175"/>
      <c r="W1006" s="175"/>
      <c r="X1006" s="175"/>
      <c r="Y1006" s="175"/>
      <c r="Z1006" s="175"/>
      <c r="AA1006" s="175"/>
      <c r="AB1006" s="175"/>
      <c r="AC1006" s="175"/>
      <c r="AD1006" s="175"/>
      <c r="AE1006" s="175"/>
      <c r="AF1006" s="175"/>
      <c r="AG1006" s="175"/>
      <c r="AH1006" s="175"/>
      <c r="AI1006" s="175"/>
      <c r="AJ1006" s="175"/>
      <c r="AK1006" s="175"/>
      <c r="AL1006" s="175"/>
      <c r="AM1006" s="175"/>
      <c r="AN1006" s="175"/>
      <c r="AO1006" s="175"/>
      <c r="AP1006" s="175"/>
      <c r="AQ1006" s="175"/>
      <c r="AR1006" s="175"/>
      <c r="AS1006" s="175"/>
      <c r="AT1006" s="175"/>
      <c r="AU1006" s="175"/>
      <c r="AV1006" s="175"/>
      <c r="AW1006" s="175"/>
      <c r="AX1006" s="175"/>
      <c r="AY1006" s="175"/>
      <c r="AZ1006" s="175"/>
      <c r="BA1006" s="175"/>
      <c r="BB1006" s="175"/>
      <c r="BC1006" s="175"/>
      <c r="BD1006" s="175"/>
      <c r="BE1006" s="175"/>
      <c r="BF1006" s="175"/>
      <c r="BG1006" s="175"/>
      <c r="BH1006" s="175"/>
    </row>
    <row r="1007" spans="1:60" ht="22.5" outlineLevel="1">
      <c r="A1007" s="220">
        <v>302</v>
      </c>
      <c r="B1007" s="213" t="s">
        <v>1240</v>
      </c>
      <c r="C1007" s="231" t="s">
        <v>1241</v>
      </c>
      <c r="D1007" s="215" t="s">
        <v>164</v>
      </c>
      <c r="E1007" s="239">
        <v>42.087600000000002</v>
      </c>
      <c r="F1007" s="219"/>
      <c r="G1007" s="222">
        <f>E1007*F1007</f>
        <v>0</v>
      </c>
      <c r="H1007" s="175"/>
      <c r="I1007" s="175"/>
      <c r="J1007" s="175"/>
      <c r="K1007" s="175"/>
      <c r="L1007" s="175"/>
      <c r="M1007" s="175"/>
      <c r="N1007" s="175"/>
      <c r="O1007" s="175"/>
      <c r="P1007" s="175"/>
      <c r="Q1007" s="175"/>
      <c r="R1007" s="175"/>
      <c r="S1007" s="175"/>
      <c r="T1007" s="175"/>
      <c r="U1007" s="175"/>
      <c r="V1007" s="175"/>
      <c r="W1007" s="175"/>
      <c r="X1007" s="175"/>
      <c r="Y1007" s="175"/>
      <c r="Z1007" s="175"/>
      <c r="AA1007" s="175"/>
      <c r="AB1007" s="175"/>
      <c r="AC1007" s="175"/>
      <c r="AD1007" s="175"/>
      <c r="AE1007" s="175"/>
      <c r="AF1007" s="175"/>
      <c r="AG1007" s="175"/>
      <c r="AH1007" s="175"/>
      <c r="AI1007" s="175"/>
      <c r="AJ1007" s="175"/>
      <c r="AK1007" s="175"/>
      <c r="AL1007" s="175"/>
      <c r="AM1007" s="175"/>
      <c r="AN1007" s="175"/>
      <c r="AO1007" s="175"/>
      <c r="AP1007" s="175"/>
      <c r="AQ1007" s="175"/>
      <c r="AR1007" s="175"/>
      <c r="AS1007" s="175"/>
      <c r="AT1007" s="175"/>
      <c r="AU1007" s="175"/>
      <c r="AV1007" s="175"/>
      <c r="AW1007" s="175"/>
      <c r="AX1007" s="175"/>
      <c r="AY1007" s="175"/>
      <c r="AZ1007" s="175"/>
      <c r="BA1007" s="175"/>
      <c r="BB1007" s="175"/>
      <c r="BC1007" s="175"/>
      <c r="BD1007" s="175"/>
      <c r="BE1007" s="175"/>
      <c r="BF1007" s="175"/>
      <c r="BG1007" s="175"/>
      <c r="BH1007" s="175"/>
    </row>
    <row r="1008" spans="1:60" outlineLevel="1">
      <c r="A1008" s="220"/>
      <c r="B1008" s="213"/>
      <c r="C1008" s="307" t="s">
        <v>1242</v>
      </c>
      <c r="D1008" s="308"/>
      <c r="E1008" s="309"/>
      <c r="F1008" s="310"/>
      <c r="G1008" s="311"/>
      <c r="H1008" s="175"/>
      <c r="I1008" s="175"/>
      <c r="J1008" s="175"/>
      <c r="K1008" s="175"/>
      <c r="L1008" s="175"/>
      <c r="M1008" s="175"/>
      <c r="N1008" s="175"/>
      <c r="O1008" s="175"/>
      <c r="P1008" s="175"/>
      <c r="Q1008" s="175"/>
      <c r="R1008" s="175"/>
      <c r="S1008" s="175"/>
      <c r="T1008" s="175"/>
      <c r="U1008" s="175"/>
      <c r="V1008" s="175"/>
      <c r="W1008" s="175"/>
      <c r="X1008" s="175"/>
      <c r="Y1008" s="175"/>
      <c r="Z1008" s="175"/>
      <c r="AA1008" s="175"/>
      <c r="AB1008" s="175"/>
      <c r="AC1008" s="175"/>
      <c r="AD1008" s="175"/>
      <c r="AE1008" s="175"/>
      <c r="AF1008" s="175"/>
      <c r="AG1008" s="175"/>
      <c r="AH1008" s="175"/>
      <c r="AI1008" s="175"/>
      <c r="AJ1008" s="175"/>
      <c r="AK1008" s="175"/>
      <c r="AL1008" s="175"/>
      <c r="AM1008" s="175"/>
      <c r="AN1008" s="175"/>
      <c r="AO1008" s="175"/>
      <c r="AP1008" s="175"/>
      <c r="AQ1008" s="175"/>
      <c r="AR1008" s="175"/>
      <c r="AS1008" s="175"/>
      <c r="AT1008" s="175"/>
      <c r="AU1008" s="175"/>
      <c r="AV1008" s="175"/>
      <c r="AW1008" s="175"/>
      <c r="AX1008" s="175"/>
      <c r="AY1008" s="175"/>
      <c r="AZ1008" s="175"/>
      <c r="BA1008" s="212" t="str">
        <f>C1008</f>
        <v>přesný popis viz "Skladby podlah ".</v>
      </c>
      <c r="BB1008" s="175"/>
      <c r="BC1008" s="175"/>
      <c r="BD1008" s="175"/>
      <c r="BE1008" s="175"/>
      <c r="BF1008" s="175"/>
      <c r="BG1008" s="175"/>
      <c r="BH1008" s="175"/>
    </row>
    <row r="1009" spans="1:60" outlineLevel="1">
      <c r="A1009" s="220"/>
      <c r="B1009" s="213"/>
      <c r="C1009" s="233" t="s">
        <v>1243</v>
      </c>
      <c r="D1009" s="217"/>
      <c r="E1009" s="241">
        <v>18.943200000000001</v>
      </c>
      <c r="F1009" s="219"/>
      <c r="G1009" s="222"/>
      <c r="H1009" s="175"/>
      <c r="I1009" s="175"/>
      <c r="J1009" s="175"/>
      <c r="K1009" s="175"/>
      <c r="L1009" s="175"/>
      <c r="M1009" s="175"/>
      <c r="N1009" s="175"/>
      <c r="O1009" s="175"/>
      <c r="P1009" s="175"/>
      <c r="Q1009" s="175"/>
      <c r="R1009" s="175"/>
      <c r="S1009" s="175"/>
      <c r="T1009" s="175"/>
      <c r="U1009" s="175"/>
      <c r="V1009" s="175"/>
      <c r="W1009" s="175"/>
      <c r="X1009" s="175"/>
      <c r="Y1009" s="175"/>
      <c r="Z1009" s="175"/>
      <c r="AA1009" s="175"/>
      <c r="AB1009" s="175"/>
      <c r="AC1009" s="175"/>
      <c r="AD1009" s="175"/>
      <c r="AE1009" s="175"/>
      <c r="AF1009" s="175"/>
      <c r="AG1009" s="175"/>
      <c r="AH1009" s="175"/>
      <c r="AI1009" s="175"/>
      <c r="AJ1009" s="175"/>
      <c r="AK1009" s="175"/>
      <c r="AL1009" s="175"/>
      <c r="AM1009" s="175"/>
      <c r="AN1009" s="175"/>
      <c r="AO1009" s="175"/>
      <c r="AP1009" s="175"/>
      <c r="AQ1009" s="175"/>
      <c r="AR1009" s="175"/>
      <c r="AS1009" s="175"/>
      <c r="AT1009" s="175"/>
      <c r="AU1009" s="175"/>
      <c r="AV1009" s="175"/>
      <c r="AW1009" s="175"/>
      <c r="AX1009" s="175"/>
      <c r="AY1009" s="175"/>
      <c r="AZ1009" s="175"/>
      <c r="BA1009" s="175"/>
      <c r="BB1009" s="175"/>
      <c r="BC1009" s="175"/>
      <c r="BD1009" s="175"/>
      <c r="BE1009" s="175"/>
      <c r="BF1009" s="175"/>
      <c r="BG1009" s="175"/>
      <c r="BH1009" s="175"/>
    </row>
    <row r="1010" spans="1:60" outlineLevel="1">
      <c r="A1010" s="220"/>
      <c r="B1010" s="213"/>
      <c r="C1010" s="233" t="s">
        <v>1244</v>
      </c>
      <c r="D1010" s="217"/>
      <c r="E1010" s="241">
        <v>23.144400000000001</v>
      </c>
      <c r="F1010" s="219"/>
      <c r="G1010" s="222"/>
      <c r="H1010" s="175"/>
      <c r="I1010" s="175"/>
      <c r="J1010" s="175"/>
      <c r="K1010" s="175"/>
      <c r="L1010" s="175"/>
      <c r="M1010" s="175"/>
      <c r="N1010" s="175"/>
      <c r="O1010" s="175"/>
      <c r="P1010" s="175"/>
      <c r="Q1010" s="175"/>
      <c r="R1010" s="175"/>
      <c r="S1010" s="175"/>
      <c r="T1010" s="175"/>
      <c r="U1010" s="175"/>
      <c r="V1010" s="175"/>
      <c r="W1010" s="175"/>
      <c r="X1010" s="175"/>
      <c r="Y1010" s="175"/>
      <c r="Z1010" s="175"/>
      <c r="AA1010" s="175"/>
      <c r="AB1010" s="175"/>
      <c r="AC1010" s="175"/>
      <c r="AD1010" s="175"/>
      <c r="AE1010" s="175"/>
      <c r="AF1010" s="175"/>
      <c r="AG1010" s="175"/>
      <c r="AH1010" s="175"/>
      <c r="AI1010" s="175"/>
      <c r="AJ1010" s="175"/>
      <c r="AK1010" s="175"/>
      <c r="AL1010" s="175"/>
      <c r="AM1010" s="175"/>
      <c r="AN1010" s="175"/>
      <c r="AO1010" s="175"/>
      <c r="AP1010" s="175"/>
      <c r="AQ1010" s="175"/>
      <c r="AR1010" s="175"/>
      <c r="AS1010" s="175"/>
      <c r="AT1010" s="175"/>
      <c r="AU1010" s="175"/>
      <c r="AV1010" s="175"/>
      <c r="AW1010" s="175"/>
      <c r="AX1010" s="175"/>
      <c r="AY1010" s="175"/>
      <c r="AZ1010" s="175"/>
      <c r="BA1010" s="175"/>
      <c r="BB1010" s="175"/>
      <c r="BC1010" s="175"/>
      <c r="BD1010" s="175"/>
      <c r="BE1010" s="175"/>
      <c r="BF1010" s="175"/>
      <c r="BG1010" s="175"/>
      <c r="BH1010" s="175"/>
    </row>
    <row r="1011" spans="1:60" outlineLevel="1">
      <c r="A1011" s="220">
        <v>303</v>
      </c>
      <c r="B1011" s="213" t="s">
        <v>1245</v>
      </c>
      <c r="C1011" s="231" t="s">
        <v>1246</v>
      </c>
      <c r="D1011" s="215" t="s">
        <v>345</v>
      </c>
      <c r="E1011" s="239">
        <v>1.5294399999999999</v>
      </c>
      <c r="F1011" s="219"/>
      <c r="G1011" s="222">
        <f>E1011*F1011</f>
        <v>0</v>
      </c>
      <c r="H1011" s="175"/>
      <c r="I1011" s="175"/>
      <c r="J1011" s="175"/>
      <c r="K1011" s="175"/>
      <c r="L1011" s="175"/>
      <c r="M1011" s="175"/>
      <c r="N1011" s="175"/>
      <c r="O1011" s="175"/>
      <c r="P1011" s="175"/>
      <c r="Q1011" s="175"/>
      <c r="R1011" s="175"/>
      <c r="S1011" s="175"/>
      <c r="T1011" s="175"/>
      <c r="U1011" s="175"/>
      <c r="V1011" s="175"/>
      <c r="W1011" s="175"/>
      <c r="X1011" s="175"/>
      <c r="Y1011" s="175"/>
      <c r="Z1011" s="175"/>
      <c r="AA1011" s="175"/>
      <c r="AB1011" s="175"/>
      <c r="AC1011" s="175"/>
      <c r="AD1011" s="175"/>
      <c r="AE1011" s="175"/>
      <c r="AF1011" s="175"/>
      <c r="AG1011" s="175"/>
      <c r="AH1011" s="175"/>
      <c r="AI1011" s="175"/>
      <c r="AJ1011" s="175"/>
      <c r="AK1011" s="175"/>
      <c r="AL1011" s="175"/>
      <c r="AM1011" s="175"/>
      <c r="AN1011" s="175"/>
      <c r="AO1011" s="175"/>
      <c r="AP1011" s="175"/>
      <c r="AQ1011" s="175"/>
      <c r="AR1011" s="175"/>
      <c r="AS1011" s="175"/>
      <c r="AT1011" s="175"/>
      <c r="AU1011" s="175"/>
      <c r="AV1011" s="175"/>
      <c r="AW1011" s="175"/>
      <c r="AX1011" s="175"/>
      <c r="AY1011" s="175"/>
      <c r="AZ1011" s="175"/>
      <c r="BA1011" s="175"/>
      <c r="BB1011" s="175"/>
      <c r="BC1011" s="175"/>
      <c r="BD1011" s="175"/>
      <c r="BE1011" s="175"/>
      <c r="BF1011" s="175"/>
      <c r="BG1011" s="175"/>
      <c r="BH1011" s="175"/>
    </row>
    <row r="1012" spans="1:60">
      <c r="A1012" s="221" t="s">
        <v>157</v>
      </c>
      <c r="B1012" s="214" t="s">
        <v>126</v>
      </c>
      <c r="C1012" s="232" t="s">
        <v>127</v>
      </c>
      <c r="D1012" s="216"/>
      <c r="E1012" s="240"/>
      <c r="F1012" s="312">
        <f>SUM(G1013:G1026)</f>
        <v>0</v>
      </c>
      <c r="G1012" s="313"/>
    </row>
    <row r="1013" spans="1:60" ht="22.5" outlineLevel="1">
      <c r="A1013" s="220">
        <v>304</v>
      </c>
      <c r="B1013" s="213" t="s">
        <v>1247</v>
      </c>
      <c r="C1013" s="231" t="s">
        <v>1248</v>
      </c>
      <c r="D1013" s="215" t="s">
        <v>164</v>
      </c>
      <c r="E1013" s="239">
        <v>188.52</v>
      </c>
      <c r="F1013" s="219"/>
      <c r="G1013" s="222">
        <f>E1013*F1013</f>
        <v>0</v>
      </c>
      <c r="H1013" s="175"/>
      <c r="I1013" s="175"/>
      <c r="J1013" s="175"/>
      <c r="K1013" s="175"/>
      <c r="L1013" s="175"/>
      <c r="M1013" s="175"/>
      <c r="N1013" s="175"/>
      <c r="O1013" s="175"/>
      <c r="P1013" s="175"/>
      <c r="Q1013" s="175"/>
      <c r="R1013" s="175"/>
      <c r="S1013" s="175"/>
      <c r="T1013" s="175"/>
      <c r="U1013" s="175"/>
      <c r="V1013" s="175"/>
      <c r="W1013" s="175"/>
      <c r="X1013" s="175"/>
      <c r="Y1013" s="175"/>
      <c r="Z1013" s="175"/>
      <c r="AA1013" s="175"/>
      <c r="AB1013" s="175"/>
      <c r="AC1013" s="175"/>
      <c r="AD1013" s="175"/>
      <c r="AE1013" s="175"/>
      <c r="AF1013" s="175"/>
      <c r="AG1013" s="175"/>
      <c r="AH1013" s="175"/>
      <c r="AI1013" s="175"/>
      <c r="AJ1013" s="175"/>
      <c r="AK1013" s="175"/>
      <c r="AL1013" s="175"/>
      <c r="AM1013" s="175"/>
      <c r="AN1013" s="175"/>
      <c r="AO1013" s="175"/>
      <c r="AP1013" s="175"/>
      <c r="AQ1013" s="175"/>
      <c r="AR1013" s="175"/>
      <c r="AS1013" s="175"/>
      <c r="AT1013" s="175"/>
      <c r="AU1013" s="175"/>
      <c r="AV1013" s="175"/>
      <c r="AW1013" s="175"/>
      <c r="AX1013" s="175"/>
      <c r="AY1013" s="175"/>
      <c r="AZ1013" s="175"/>
      <c r="BA1013" s="175"/>
      <c r="BB1013" s="175"/>
      <c r="BC1013" s="175"/>
      <c r="BD1013" s="175"/>
      <c r="BE1013" s="175"/>
      <c r="BF1013" s="175"/>
      <c r="BG1013" s="175"/>
      <c r="BH1013" s="175"/>
    </row>
    <row r="1014" spans="1:60" outlineLevel="1">
      <c r="A1014" s="220"/>
      <c r="B1014" s="213"/>
      <c r="C1014" s="233" t="s">
        <v>1009</v>
      </c>
      <c r="D1014" s="217"/>
      <c r="E1014" s="241">
        <v>182.22</v>
      </c>
      <c r="F1014" s="219"/>
      <c r="G1014" s="222"/>
      <c r="H1014" s="175"/>
      <c r="I1014" s="175"/>
      <c r="J1014" s="175"/>
      <c r="K1014" s="175"/>
      <c r="L1014" s="175"/>
      <c r="M1014" s="175"/>
      <c r="N1014" s="175"/>
      <c r="O1014" s="175"/>
      <c r="P1014" s="175"/>
      <c r="Q1014" s="175"/>
      <c r="R1014" s="175"/>
      <c r="S1014" s="175"/>
      <c r="T1014" s="175"/>
      <c r="U1014" s="175"/>
      <c r="V1014" s="175"/>
      <c r="W1014" s="175"/>
      <c r="X1014" s="175"/>
      <c r="Y1014" s="175"/>
      <c r="Z1014" s="175"/>
      <c r="AA1014" s="175"/>
      <c r="AB1014" s="175"/>
      <c r="AC1014" s="175"/>
      <c r="AD1014" s="175"/>
      <c r="AE1014" s="175"/>
      <c r="AF1014" s="175"/>
      <c r="AG1014" s="175"/>
      <c r="AH1014" s="175"/>
      <c r="AI1014" s="175"/>
      <c r="AJ1014" s="175"/>
      <c r="AK1014" s="175"/>
      <c r="AL1014" s="175"/>
      <c r="AM1014" s="175"/>
      <c r="AN1014" s="175"/>
      <c r="AO1014" s="175"/>
      <c r="AP1014" s="175"/>
      <c r="AQ1014" s="175"/>
      <c r="AR1014" s="175"/>
      <c r="AS1014" s="175"/>
      <c r="AT1014" s="175"/>
      <c r="AU1014" s="175"/>
      <c r="AV1014" s="175"/>
      <c r="AW1014" s="175"/>
      <c r="AX1014" s="175"/>
      <c r="AY1014" s="175"/>
      <c r="AZ1014" s="175"/>
      <c r="BA1014" s="175"/>
      <c r="BB1014" s="175"/>
      <c r="BC1014" s="175"/>
      <c r="BD1014" s="175"/>
      <c r="BE1014" s="175"/>
      <c r="BF1014" s="175"/>
      <c r="BG1014" s="175"/>
      <c r="BH1014" s="175"/>
    </row>
    <row r="1015" spans="1:60" outlineLevel="1">
      <c r="A1015" s="220"/>
      <c r="B1015" s="213"/>
      <c r="C1015" s="233" t="s">
        <v>1249</v>
      </c>
      <c r="D1015" s="217"/>
      <c r="E1015" s="241"/>
      <c r="F1015" s="219"/>
      <c r="G1015" s="222"/>
      <c r="H1015" s="175"/>
      <c r="I1015" s="175"/>
      <c r="J1015" s="175"/>
      <c r="K1015" s="175"/>
      <c r="L1015" s="175"/>
      <c r="M1015" s="175"/>
      <c r="N1015" s="175"/>
      <c r="O1015" s="175"/>
      <c r="P1015" s="175"/>
      <c r="Q1015" s="175"/>
      <c r="R1015" s="175"/>
      <c r="S1015" s="175"/>
      <c r="T1015" s="175"/>
      <c r="U1015" s="175"/>
      <c r="V1015" s="175"/>
      <c r="W1015" s="175"/>
      <c r="X1015" s="175"/>
      <c r="Y1015" s="175"/>
      <c r="Z1015" s="175"/>
      <c r="AA1015" s="175"/>
      <c r="AB1015" s="175"/>
      <c r="AC1015" s="175"/>
      <c r="AD1015" s="175"/>
      <c r="AE1015" s="175"/>
      <c r="AF1015" s="175"/>
      <c r="AG1015" s="175"/>
      <c r="AH1015" s="175"/>
      <c r="AI1015" s="175"/>
      <c r="AJ1015" s="175"/>
      <c r="AK1015" s="175"/>
      <c r="AL1015" s="175"/>
      <c r="AM1015" s="175"/>
      <c r="AN1015" s="175"/>
      <c r="AO1015" s="175"/>
      <c r="AP1015" s="175"/>
      <c r="AQ1015" s="175"/>
      <c r="AR1015" s="175"/>
      <c r="AS1015" s="175"/>
      <c r="AT1015" s="175"/>
      <c r="AU1015" s="175"/>
      <c r="AV1015" s="175"/>
      <c r="AW1015" s="175"/>
      <c r="AX1015" s="175"/>
      <c r="AY1015" s="175"/>
      <c r="AZ1015" s="175"/>
      <c r="BA1015" s="175"/>
      <c r="BB1015" s="175"/>
      <c r="BC1015" s="175"/>
      <c r="BD1015" s="175"/>
      <c r="BE1015" s="175"/>
      <c r="BF1015" s="175"/>
      <c r="BG1015" s="175"/>
      <c r="BH1015" s="175"/>
    </row>
    <row r="1016" spans="1:60" outlineLevel="1">
      <c r="A1016" s="220"/>
      <c r="B1016" s="213"/>
      <c r="C1016" s="233" t="s">
        <v>540</v>
      </c>
      <c r="D1016" s="217"/>
      <c r="E1016" s="241"/>
      <c r="F1016" s="219"/>
      <c r="G1016" s="222"/>
      <c r="H1016" s="175"/>
      <c r="I1016" s="175"/>
      <c r="J1016" s="175"/>
      <c r="K1016" s="175"/>
      <c r="L1016" s="175"/>
      <c r="M1016" s="175"/>
      <c r="N1016" s="175"/>
      <c r="O1016" s="175"/>
      <c r="P1016" s="175"/>
      <c r="Q1016" s="175"/>
      <c r="R1016" s="175"/>
      <c r="S1016" s="175"/>
      <c r="T1016" s="175"/>
      <c r="U1016" s="175"/>
      <c r="V1016" s="175"/>
      <c r="W1016" s="175"/>
      <c r="X1016" s="175"/>
      <c r="Y1016" s="175"/>
      <c r="Z1016" s="175"/>
      <c r="AA1016" s="175"/>
      <c r="AB1016" s="175"/>
      <c r="AC1016" s="175"/>
      <c r="AD1016" s="175"/>
      <c r="AE1016" s="175"/>
      <c r="AF1016" s="175"/>
      <c r="AG1016" s="175"/>
      <c r="AH1016" s="175"/>
      <c r="AI1016" s="175"/>
      <c r="AJ1016" s="175"/>
      <c r="AK1016" s="175"/>
      <c r="AL1016" s="175"/>
      <c r="AM1016" s="175"/>
      <c r="AN1016" s="175"/>
      <c r="AO1016" s="175"/>
      <c r="AP1016" s="175"/>
      <c r="AQ1016" s="175"/>
      <c r="AR1016" s="175"/>
      <c r="AS1016" s="175"/>
      <c r="AT1016" s="175"/>
      <c r="AU1016" s="175"/>
      <c r="AV1016" s="175"/>
      <c r="AW1016" s="175"/>
      <c r="AX1016" s="175"/>
      <c r="AY1016" s="175"/>
      <c r="AZ1016" s="175"/>
      <c r="BA1016" s="175"/>
      <c r="BB1016" s="175"/>
      <c r="BC1016" s="175"/>
      <c r="BD1016" s="175"/>
      <c r="BE1016" s="175"/>
      <c r="BF1016" s="175"/>
      <c r="BG1016" s="175"/>
      <c r="BH1016" s="175"/>
    </row>
    <row r="1017" spans="1:60" outlineLevel="1">
      <c r="A1017" s="220"/>
      <c r="B1017" s="213"/>
      <c r="C1017" s="233" t="s">
        <v>1250</v>
      </c>
      <c r="D1017" s="217"/>
      <c r="E1017" s="241">
        <v>4.8499999999999996</v>
      </c>
      <c r="F1017" s="219"/>
      <c r="G1017" s="222"/>
      <c r="H1017" s="175"/>
      <c r="I1017" s="175"/>
      <c r="J1017" s="175"/>
      <c r="K1017" s="175"/>
      <c r="L1017" s="175"/>
      <c r="M1017" s="175"/>
      <c r="N1017" s="175"/>
      <c r="O1017" s="175"/>
      <c r="P1017" s="175"/>
      <c r="Q1017" s="175"/>
      <c r="R1017" s="175"/>
      <c r="S1017" s="175"/>
      <c r="T1017" s="175"/>
      <c r="U1017" s="175"/>
      <c r="V1017" s="175"/>
      <c r="W1017" s="175"/>
      <c r="X1017" s="175"/>
      <c r="Y1017" s="175"/>
      <c r="Z1017" s="175"/>
      <c r="AA1017" s="175"/>
      <c r="AB1017" s="175"/>
      <c r="AC1017" s="175"/>
      <c r="AD1017" s="175"/>
      <c r="AE1017" s="175"/>
      <c r="AF1017" s="175"/>
      <c r="AG1017" s="175"/>
      <c r="AH1017" s="175"/>
      <c r="AI1017" s="175"/>
      <c r="AJ1017" s="175"/>
      <c r="AK1017" s="175"/>
      <c r="AL1017" s="175"/>
      <c r="AM1017" s="175"/>
      <c r="AN1017" s="175"/>
      <c r="AO1017" s="175"/>
      <c r="AP1017" s="175"/>
      <c r="AQ1017" s="175"/>
      <c r="AR1017" s="175"/>
      <c r="AS1017" s="175"/>
      <c r="AT1017" s="175"/>
      <c r="AU1017" s="175"/>
      <c r="AV1017" s="175"/>
      <c r="AW1017" s="175"/>
      <c r="AX1017" s="175"/>
      <c r="AY1017" s="175"/>
      <c r="AZ1017" s="175"/>
      <c r="BA1017" s="175"/>
      <c r="BB1017" s="175"/>
      <c r="BC1017" s="175"/>
      <c r="BD1017" s="175"/>
      <c r="BE1017" s="175"/>
      <c r="BF1017" s="175"/>
      <c r="BG1017" s="175"/>
      <c r="BH1017" s="175"/>
    </row>
    <row r="1018" spans="1:60" outlineLevel="1">
      <c r="A1018" s="220"/>
      <c r="B1018" s="213"/>
      <c r="C1018" s="233" t="s">
        <v>1251</v>
      </c>
      <c r="D1018" s="217"/>
      <c r="E1018" s="241">
        <v>1.45</v>
      </c>
      <c r="F1018" s="219"/>
      <c r="G1018" s="222"/>
      <c r="H1018" s="175"/>
      <c r="I1018" s="175"/>
      <c r="J1018" s="175"/>
      <c r="K1018" s="175"/>
      <c r="L1018" s="175"/>
      <c r="M1018" s="175"/>
      <c r="N1018" s="175"/>
      <c r="O1018" s="175"/>
      <c r="P1018" s="175"/>
      <c r="Q1018" s="175"/>
      <c r="R1018" s="175"/>
      <c r="S1018" s="175"/>
      <c r="T1018" s="175"/>
      <c r="U1018" s="175"/>
      <c r="V1018" s="175"/>
      <c r="W1018" s="175"/>
      <c r="X1018" s="175"/>
      <c r="Y1018" s="175"/>
      <c r="Z1018" s="175"/>
      <c r="AA1018" s="175"/>
      <c r="AB1018" s="175"/>
      <c r="AC1018" s="175"/>
      <c r="AD1018" s="175"/>
      <c r="AE1018" s="175"/>
      <c r="AF1018" s="175"/>
      <c r="AG1018" s="175"/>
      <c r="AH1018" s="175"/>
      <c r="AI1018" s="175"/>
      <c r="AJ1018" s="175"/>
      <c r="AK1018" s="175"/>
      <c r="AL1018" s="175"/>
      <c r="AM1018" s="175"/>
      <c r="AN1018" s="175"/>
      <c r="AO1018" s="175"/>
      <c r="AP1018" s="175"/>
      <c r="AQ1018" s="175"/>
      <c r="AR1018" s="175"/>
      <c r="AS1018" s="175"/>
      <c r="AT1018" s="175"/>
      <c r="AU1018" s="175"/>
      <c r="AV1018" s="175"/>
      <c r="AW1018" s="175"/>
      <c r="AX1018" s="175"/>
      <c r="AY1018" s="175"/>
      <c r="AZ1018" s="175"/>
      <c r="BA1018" s="175"/>
      <c r="BB1018" s="175"/>
      <c r="BC1018" s="175"/>
      <c r="BD1018" s="175"/>
      <c r="BE1018" s="175"/>
      <c r="BF1018" s="175"/>
      <c r="BG1018" s="175"/>
      <c r="BH1018" s="175"/>
    </row>
    <row r="1019" spans="1:60" ht="22.5" outlineLevel="1">
      <c r="A1019" s="220">
        <v>305</v>
      </c>
      <c r="B1019" s="213" t="s">
        <v>1247</v>
      </c>
      <c r="C1019" s="231" t="s">
        <v>1252</v>
      </c>
      <c r="D1019" s="215" t="s">
        <v>164</v>
      </c>
      <c r="E1019" s="239">
        <v>41.92</v>
      </c>
      <c r="F1019" s="219"/>
      <c r="G1019" s="222">
        <f>E1019*F1019</f>
        <v>0</v>
      </c>
      <c r="H1019" s="175"/>
      <c r="I1019" s="175"/>
      <c r="J1019" s="175"/>
      <c r="K1019" s="175"/>
      <c r="L1019" s="175"/>
      <c r="M1019" s="175"/>
      <c r="N1019" s="175"/>
      <c r="O1019" s="175"/>
      <c r="P1019" s="175"/>
      <c r="Q1019" s="175"/>
      <c r="R1019" s="175"/>
      <c r="S1019" s="175"/>
      <c r="T1019" s="175"/>
      <c r="U1019" s="175"/>
      <c r="V1019" s="175"/>
      <c r="W1019" s="175"/>
      <c r="X1019" s="175"/>
      <c r="Y1019" s="175"/>
      <c r="Z1019" s="175"/>
      <c r="AA1019" s="175"/>
      <c r="AB1019" s="175"/>
      <c r="AC1019" s="175"/>
      <c r="AD1019" s="175"/>
      <c r="AE1019" s="175"/>
      <c r="AF1019" s="175"/>
      <c r="AG1019" s="175"/>
      <c r="AH1019" s="175"/>
      <c r="AI1019" s="175"/>
      <c r="AJ1019" s="175"/>
      <c r="AK1019" s="175"/>
      <c r="AL1019" s="175"/>
      <c r="AM1019" s="175"/>
      <c r="AN1019" s="175"/>
      <c r="AO1019" s="175"/>
      <c r="AP1019" s="175"/>
      <c r="AQ1019" s="175"/>
      <c r="AR1019" s="175"/>
      <c r="AS1019" s="175"/>
      <c r="AT1019" s="175"/>
      <c r="AU1019" s="175"/>
      <c r="AV1019" s="175"/>
      <c r="AW1019" s="175"/>
      <c r="AX1019" s="175"/>
      <c r="AY1019" s="175"/>
      <c r="AZ1019" s="175"/>
      <c r="BA1019" s="175"/>
      <c r="BB1019" s="175"/>
      <c r="BC1019" s="175"/>
      <c r="BD1019" s="175"/>
      <c r="BE1019" s="175"/>
      <c r="BF1019" s="175"/>
      <c r="BG1019" s="175"/>
      <c r="BH1019" s="175"/>
    </row>
    <row r="1020" spans="1:60" outlineLevel="1">
      <c r="A1020" s="220"/>
      <c r="B1020" s="213"/>
      <c r="C1020" s="233" t="s">
        <v>1253</v>
      </c>
      <c r="D1020" s="217"/>
      <c r="E1020" s="241">
        <v>37.909999999999997</v>
      </c>
      <c r="F1020" s="219"/>
      <c r="G1020" s="222"/>
      <c r="H1020" s="175"/>
      <c r="I1020" s="175"/>
      <c r="J1020" s="175"/>
      <c r="K1020" s="175"/>
      <c r="L1020" s="175"/>
      <c r="M1020" s="175"/>
      <c r="N1020" s="175"/>
      <c r="O1020" s="175"/>
      <c r="P1020" s="175"/>
      <c r="Q1020" s="175"/>
      <c r="R1020" s="175"/>
      <c r="S1020" s="175"/>
      <c r="T1020" s="175"/>
      <c r="U1020" s="175"/>
      <c r="V1020" s="175"/>
      <c r="W1020" s="175"/>
      <c r="X1020" s="175"/>
      <c r="Y1020" s="175"/>
      <c r="Z1020" s="175"/>
      <c r="AA1020" s="175"/>
      <c r="AB1020" s="175"/>
      <c r="AC1020" s="175"/>
      <c r="AD1020" s="175"/>
      <c r="AE1020" s="175"/>
      <c r="AF1020" s="175"/>
      <c r="AG1020" s="175"/>
      <c r="AH1020" s="175"/>
      <c r="AI1020" s="175"/>
      <c r="AJ1020" s="175"/>
      <c r="AK1020" s="175"/>
      <c r="AL1020" s="175"/>
      <c r="AM1020" s="175"/>
      <c r="AN1020" s="175"/>
      <c r="AO1020" s="175"/>
      <c r="AP1020" s="175"/>
      <c r="AQ1020" s="175"/>
      <c r="AR1020" s="175"/>
      <c r="AS1020" s="175"/>
      <c r="AT1020" s="175"/>
      <c r="AU1020" s="175"/>
      <c r="AV1020" s="175"/>
      <c r="AW1020" s="175"/>
      <c r="AX1020" s="175"/>
      <c r="AY1020" s="175"/>
      <c r="AZ1020" s="175"/>
      <c r="BA1020" s="175"/>
      <c r="BB1020" s="175"/>
      <c r="BC1020" s="175"/>
      <c r="BD1020" s="175"/>
      <c r="BE1020" s="175"/>
      <c r="BF1020" s="175"/>
      <c r="BG1020" s="175"/>
      <c r="BH1020" s="175"/>
    </row>
    <row r="1021" spans="1:60" outlineLevel="1">
      <c r="A1021" s="220"/>
      <c r="B1021" s="213"/>
      <c r="C1021" s="233" t="s">
        <v>1249</v>
      </c>
      <c r="D1021" s="217"/>
      <c r="E1021" s="241"/>
      <c r="F1021" s="219"/>
      <c r="G1021" s="222"/>
      <c r="H1021" s="175"/>
      <c r="I1021" s="175"/>
      <c r="J1021" s="175"/>
      <c r="K1021" s="175"/>
      <c r="L1021" s="175"/>
      <c r="M1021" s="175"/>
      <c r="N1021" s="175"/>
      <c r="O1021" s="175"/>
      <c r="P1021" s="175"/>
      <c r="Q1021" s="175"/>
      <c r="R1021" s="175"/>
      <c r="S1021" s="175"/>
      <c r="T1021" s="175"/>
      <c r="U1021" s="175"/>
      <c r="V1021" s="175"/>
      <c r="W1021" s="175"/>
      <c r="X1021" s="175"/>
      <c r="Y1021" s="175"/>
      <c r="Z1021" s="175"/>
      <c r="AA1021" s="175"/>
      <c r="AB1021" s="175"/>
      <c r="AC1021" s="175"/>
      <c r="AD1021" s="175"/>
      <c r="AE1021" s="175"/>
      <c r="AF1021" s="175"/>
      <c r="AG1021" s="175"/>
      <c r="AH1021" s="175"/>
      <c r="AI1021" s="175"/>
      <c r="AJ1021" s="175"/>
      <c r="AK1021" s="175"/>
      <c r="AL1021" s="175"/>
      <c r="AM1021" s="175"/>
      <c r="AN1021" s="175"/>
      <c r="AO1021" s="175"/>
      <c r="AP1021" s="175"/>
      <c r="AQ1021" s="175"/>
      <c r="AR1021" s="175"/>
      <c r="AS1021" s="175"/>
      <c r="AT1021" s="175"/>
      <c r="AU1021" s="175"/>
      <c r="AV1021" s="175"/>
      <c r="AW1021" s="175"/>
      <c r="AX1021" s="175"/>
      <c r="AY1021" s="175"/>
      <c r="AZ1021" s="175"/>
      <c r="BA1021" s="175"/>
      <c r="BB1021" s="175"/>
      <c r="BC1021" s="175"/>
      <c r="BD1021" s="175"/>
      <c r="BE1021" s="175"/>
      <c r="BF1021" s="175"/>
      <c r="BG1021" s="175"/>
      <c r="BH1021" s="175"/>
    </row>
    <row r="1022" spans="1:60" outlineLevel="1">
      <c r="A1022" s="220"/>
      <c r="B1022" s="213"/>
      <c r="C1022" s="233" t="s">
        <v>540</v>
      </c>
      <c r="D1022" s="217"/>
      <c r="E1022" s="241"/>
      <c r="F1022" s="219"/>
      <c r="G1022" s="222"/>
      <c r="H1022" s="175"/>
      <c r="I1022" s="175"/>
      <c r="J1022" s="175"/>
      <c r="K1022" s="175"/>
      <c r="L1022" s="175"/>
      <c r="M1022" s="175"/>
      <c r="N1022" s="175"/>
      <c r="O1022" s="175"/>
      <c r="P1022" s="175"/>
      <c r="Q1022" s="175"/>
      <c r="R1022" s="175"/>
      <c r="S1022" s="175"/>
      <c r="T1022" s="175"/>
      <c r="U1022" s="175"/>
      <c r="V1022" s="175"/>
      <c r="W1022" s="175"/>
      <c r="X1022" s="175"/>
      <c r="Y1022" s="175"/>
      <c r="Z1022" s="175"/>
      <c r="AA1022" s="175"/>
      <c r="AB1022" s="175"/>
      <c r="AC1022" s="175"/>
      <c r="AD1022" s="175"/>
      <c r="AE1022" s="175"/>
      <c r="AF1022" s="175"/>
      <c r="AG1022" s="175"/>
      <c r="AH1022" s="175"/>
      <c r="AI1022" s="175"/>
      <c r="AJ1022" s="175"/>
      <c r="AK1022" s="175"/>
      <c r="AL1022" s="175"/>
      <c r="AM1022" s="175"/>
      <c r="AN1022" s="175"/>
      <c r="AO1022" s="175"/>
      <c r="AP1022" s="175"/>
      <c r="AQ1022" s="175"/>
      <c r="AR1022" s="175"/>
      <c r="AS1022" s="175"/>
      <c r="AT1022" s="175"/>
      <c r="AU1022" s="175"/>
      <c r="AV1022" s="175"/>
      <c r="AW1022" s="175"/>
      <c r="AX1022" s="175"/>
      <c r="AY1022" s="175"/>
      <c r="AZ1022" s="175"/>
      <c r="BA1022" s="175"/>
      <c r="BB1022" s="175"/>
      <c r="BC1022" s="175"/>
      <c r="BD1022" s="175"/>
      <c r="BE1022" s="175"/>
      <c r="BF1022" s="175"/>
      <c r="BG1022" s="175"/>
      <c r="BH1022" s="175"/>
    </row>
    <row r="1023" spans="1:60" outlineLevel="1">
      <c r="A1023" s="220"/>
      <c r="B1023" s="213"/>
      <c r="C1023" s="233" t="s">
        <v>1254</v>
      </c>
      <c r="D1023" s="217"/>
      <c r="E1023" s="241">
        <v>1.94</v>
      </c>
      <c r="F1023" s="219"/>
      <c r="G1023" s="222"/>
      <c r="H1023" s="175"/>
      <c r="I1023" s="175"/>
      <c r="J1023" s="175"/>
      <c r="K1023" s="175"/>
      <c r="L1023" s="175"/>
      <c r="M1023" s="175"/>
      <c r="N1023" s="175"/>
      <c r="O1023" s="175"/>
      <c r="P1023" s="175"/>
      <c r="Q1023" s="175"/>
      <c r="R1023" s="175"/>
      <c r="S1023" s="175"/>
      <c r="T1023" s="175"/>
      <c r="U1023" s="175"/>
      <c r="V1023" s="175"/>
      <c r="W1023" s="175"/>
      <c r="X1023" s="175"/>
      <c r="Y1023" s="175"/>
      <c r="Z1023" s="175"/>
      <c r="AA1023" s="175"/>
      <c r="AB1023" s="175"/>
      <c r="AC1023" s="175"/>
      <c r="AD1023" s="175"/>
      <c r="AE1023" s="175"/>
      <c r="AF1023" s="175"/>
      <c r="AG1023" s="175"/>
      <c r="AH1023" s="175"/>
      <c r="AI1023" s="175"/>
      <c r="AJ1023" s="175"/>
      <c r="AK1023" s="175"/>
      <c r="AL1023" s="175"/>
      <c r="AM1023" s="175"/>
      <c r="AN1023" s="175"/>
      <c r="AO1023" s="175"/>
      <c r="AP1023" s="175"/>
      <c r="AQ1023" s="175"/>
      <c r="AR1023" s="175"/>
      <c r="AS1023" s="175"/>
      <c r="AT1023" s="175"/>
      <c r="AU1023" s="175"/>
      <c r="AV1023" s="175"/>
      <c r="AW1023" s="175"/>
      <c r="AX1023" s="175"/>
      <c r="AY1023" s="175"/>
      <c r="AZ1023" s="175"/>
      <c r="BA1023" s="175"/>
      <c r="BB1023" s="175"/>
      <c r="BC1023" s="175"/>
      <c r="BD1023" s="175"/>
      <c r="BE1023" s="175"/>
      <c r="BF1023" s="175"/>
      <c r="BG1023" s="175"/>
      <c r="BH1023" s="175"/>
    </row>
    <row r="1024" spans="1:60" outlineLevel="1">
      <c r="A1024" s="220"/>
      <c r="B1024" s="213"/>
      <c r="C1024" s="233" t="s">
        <v>1255</v>
      </c>
      <c r="D1024" s="217"/>
      <c r="E1024" s="241">
        <v>0.8</v>
      </c>
      <c r="F1024" s="219"/>
      <c r="G1024" s="222"/>
      <c r="H1024" s="175"/>
      <c r="I1024" s="175"/>
      <c r="J1024" s="175"/>
      <c r="K1024" s="175"/>
      <c r="L1024" s="175"/>
      <c r="M1024" s="175"/>
      <c r="N1024" s="175"/>
      <c r="O1024" s="175"/>
      <c r="P1024" s="175"/>
      <c r="Q1024" s="175"/>
      <c r="R1024" s="175"/>
      <c r="S1024" s="175"/>
      <c r="T1024" s="175"/>
      <c r="U1024" s="175"/>
      <c r="V1024" s="175"/>
      <c r="W1024" s="175"/>
      <c r="X1024" s="175"/>
      <c r="Y1024" s="175"/>
      <c r="Z1024" s="175"/>
      <c r="AA1024" s="175"/>
      <c r="AB1024" s="175"/>
      <c r="AC1024" s="175"/>
      <c r="AD1024" s="175"/>
      <c r="AE1024" s="175"/>
      <c r="AF1024" s="175"/>
      <c r="AG1024" s="175"/>
      <c r="AH1024" s="175"/>
      <c r="AI1024" s="175"/>
      <c r="AJ1024" s="175"/>
      <c r="AK1024" s="175"/>
      <c r="AL1024" s="175"/>
      <c r="AM1024" s="175"/>
      <c r="AN1024" s="175"/>
      <c r="AO1024" s="175"/>
      <c r="AP1024" s="175"/>
      <c r="AQ1024" s="175"/>
      <c r="AR1024" s="175"/>
      <c r="AS1024" s="175"/>
      <c r="AT1024" s="175"/>
      <c r="AU1024" s="175"/>
      <c r="AV1024" s="175"/>
      <c r="AW1024" s="175"/>
      <c r="AX1024" s="175"/>
      <c r="AY1024" s="175"/>
      <c r="AZ1024" s="175"/>
      <c r="BA1024" s="175"/>
      <c r="BB1024" s="175"/>
      <c r="BC1024" s="175"/>
      <c r="BD1024" s="175"/>
      <c r="BE1024" s="175"/>
      <c r="BF1024" s="175"/>
      <c r="BG1024" s="175"/>
      <c r="BH1024" s="175"/>
    </row>
    <row r="1025" spans="1:60" outlineLevel="1">
      <c r="A1025" s="220"/>
      <c r="B1025" s="213"/>
      <c r="C1025" s="233" t="s">
        <v>1256</v>
      </c>
      <c r="D1025" s="217"/>
      <c r="E1025" s="241">
        <v>1.27</v>
      </c>
      <c r="F1025" s="219"/>
      <c r="G1025" s="222"/>
      <c r="H1025" s="175"/>
      <c r="I1025" s="175"/>
      <c r="J1025" s="175"/>
      <c r="K1025" s="175"/>
      <c r="L1025" s="175"/>
      <c r="M1025" s="175"/>
      <c r="N1025" s="175"/>
      <c r="O1025" s="175"/>
      <c r="P1025" s="175"/>
      <c r="Q1025" s="175"/>
      <c r="R1025" s="175"/>
      <c r="S1025" s="175"/>
      <c r="T1025" s="175"/>
      <c r="U1025" s="175"/>
      <c r="V1025" s="175"/>
      <c r="W1025" s="175"/>
      <c r="X1025" s="175"/>
      <c r="Y1025" s="175"/>
      <c r="Z1025" s="175"/>
      <c r="AA1025" s="175"/>
      <c r="AB1025" s="175"/>
      <c r="AC1025" s="175"/>
      <c r="AD1025" s="175"/>
      <c r="AE1025" s="175"/>
      <c r="AF1025" s="175"/>
      <c r="AG1025" s="175"/>
      <c r="AH1025" s="175"/>
      <c r="AI1025" s="175"/>
      <c r="AJ1025" s="175"/>
      <c r="AK1025" s="175"/>
      <c r="AL1025" s="175"/>
      <c r="AM1025" s="175"/>
      <c r="AN1025" s="175"/>
      <c r="AO1025" s="175"/>
      <c r="AP1025" s="175"/>
      <c r="AQ1025" s="175"/>
      <c r="AR1025" s="175"/>
      <c r="AS1025" s="175"/>
      <c r="AT1025" s="175"/>
      <c r="AU1025" s="175"/>
      <c r="AV1025" s="175"/>
      <c r="AW1025" s="175"/>
      <c r="AX1025" s="175"/>
      <c r="AY1025" s="175"/>
      <c r="AZ1025" s="175"/>
      <c r="BA1025" s="175"/>
      <c r="BB1025" s="175"/>
      <c r="BC1025" s="175"/>
      <c r="BD1025" s="175"/>
      <c r="BE1025" s="175"/>
      <c r="BF1025" s="175"/>
      <c r="BG1025" s="175"/>
      <c r="BH1025" s="175"/>
    </row>
    <row r="1026" spans="1:60" outlineLevel="1">
      <c r="A1026" s="220">
        <v>306</v>
      </c>
      <c r="B1026" s="213" t="s">
        <v>1257</v>
      </c>
      <c r="C1026" s="231" t="s">
        <v>1258</v>
      </c>
      <c r="D1026" s="215" t="s">
        <v>345</v>
      </c>
      <c r="E1026" s="239">
        <v>12.261710000000001</v>
      </c>
      <c r="F1026" s="219"/>
      <c r="G1026" s="222">
        <f>E1026*F1026</f>
        <v>0</v>
      </c>
      <c r="H1026" s="175"/>
      <c r="I1026" s="175"/>
      <c r="J1026" s="175"/>
      <c r="K1026" s="175"/>
      <c r="L1026" s="175"/>
      <c r="M1026" s="175"/>
      <c r="N1026" s="175"/>
      <c r="O1026" s="175"/>
      <c r="P1026" s="175"/>
      <c r="Q1026" s="175"/>
      <c r="R1026" s="175"/>
      <c r="S1026" s="175"/>
      <c r="T1026" s="175"/>
      <c r="U1026" s="175"/>
      <c r="V1026" s="175"/>
      <c r="W1026" s="175"/>
      <c r="X1026" s="175"/>
      <c r="Y1026" s="175"/>
      <c r="Z1026" s="175"/>
      <c r="AA1026" s="175"/>
      <c r="AB1026" s="175"/>
      <c r="AC1026" s="175"/>
      <c r="AD1026" s="175"/>
      <c r="AE1026" s="175"/>
      <c r="AF1026" s="175"/>
      <c r="AG1026" s="175"/>
      <c r="AH1026" s="175"/>
      <c r="AI1026" s="175"/>
      <c r="AJ1026" s="175"/>
      <c r="AK1026" s="175"/>
      <c r="AL1026" s="175"/>
      <c r="AM1026" s="175"/>
      <c r="AN1026" s="175"/>
      <c r="AO1026" s="175"/>
      <c r="AP1026" s="175"/>
      <c r="AQ1026" s="175"/>
      <c r="AR1026" s="175"/>
      <c r="AS1026" s="175"/>
      <c r="AT1026" s="175"/>
      <c r="AU1026" s="175"/>
      <c r="AV1026" s="175"/>
      <c r="AW1026" s="175"/>
      <c r="AX1026" s="175"/>
      <c r="AY1026" s="175"/>
      <c r="AZ1026" s="175"/>
      <c r="BA1026" s="175"/>
      <c r="BB1026" s="175"/>
      <c r="BC1026" s="175"/>
      <c r="BD1026" s="175"/>
      <c r="BE1026" s="175"/>
      <c r="BF1026" s="175"/>
      <c r="BG1026" s="175"/>
      <c r="BH1026" s="175"/>
    </row>
    <row r="1027" spans="1:60">
      <c r="A1027" s="221" t="s">
        <v>157</v>
      </c>
      <c r="B1027" s="214" t="s">
        <v>128</v>
      </c>
      <c r="C1027" s="232" t="s">
        <v>129</v>
      </c>
      <c r="D1027" s="216"/>
      <c r="E1027" s="240"/>
      <c r="F1027" s="312">
        <f>SUM(G1028:G1048)</f>
        <v>0</v>
      </c>
      <c r="G1027" s="313"/>
    </row>
    <row r="1028" spans="1:60" outlineLevel="1">
      <c r="A1028" s="220">
        <v>307</v>
      </c>
      <c r="B1028" s="213" t="s">
        <v>1259</v>
      </c>
      <c r="C1028" s="231" t="s">
        <v>1260</v>
      </c>
      <c r="D1028" s="215" t="s">
        <v>164</v>
      </c>
      <c r="E1028" s="239">
        <v>277.66250000000002</v>
      </c>
      <c r="F1028" s="219"/>
      <c r="G1028" s="222">
        <f>E1028*F1028</f>
        <v>0</v>
      </c>
      <c r="H1028" s="175"/>
      <c r="I1028" s="175"/>
      <c r="J1028" s="175"/>
      <c r="K1028" s="175"/>
      <c r="L1028" s="175"/>
      <c r="M1028" s="175"/>
      <c r="N1028" s="175"/>
      <c r="O1028" s="175"/>
      <c r="P1028" s="175"/>
      <c r="Q1028" s="175"/>
      <c r="R1028" s="175"/>
      <c r="S1028" s="175"/>
      <c r="T1028" s="175"/>
      <c r="U1028" s="175"/>
      <c r="V1028" s="175"/>
      <c r="W1028" s="175"/>
      <c r="X1028" s="175"/>
      <c r="Y1028" s="175"/>
      <c r="Z1028" s="175"/>
      <c r="AA1028" s="175"/>
      <c r="AB1028" s="175"/>
      <c r="AC1028" s="175"/>
      <c r="AD1028" s="175"/>
      <c r="AE1028" s="175"/>
      <c r="AF1028" s="175"/>
      <c r="AG1028" s="175"/>
      <c r="AH1028" s="175"/>
      <c r="AI1028" s="175"/>
      <c r="AJ1028" s="175"/>
      <c r="AK1028" s="175"/>
      <c r="AL1028" s="175"/>
      <c r="AM1028" s="175"/>
      <c r="AN1028" s="175"/>
      <c r="AO1028" s="175"/>
      <c r="AP1028" s="175"/>
      <c r="AQ1028" s="175"/>
      <c r="AR1028" s="175"/>
      <c r="AS1028" s="175"/>
      <c r="AT1028" s="175"/>
      <c r="AU1028" s="175"/>
      <c r="AV1028" s="175"/>
      <c r="AW1028" s="175"/>
      <c r="AX1028" s="175"/>
      <c r="AY1028" s="175"/>
      <c r="AZ1028" s="175"/>
      <c r="BA1028" s="175"/>
      <c r="BB1028" s="175"/>
      <c r="BC1028" s="175"/>
      <c r="BD1028" s="175"/>
      <c r="BE1028" s="175"/>
      <c r="BF1028" s="175"/>
      <c r="BG1028" s="175"/>
      <c r="BH1028" s="175"/>
    </row>
    <row r="1029" spans="1:60" outlineLevel="1">
      <c r="A1029" s="220"/>
      <c r="B1029" s="213"/>
      <c r="C1029" s="307" t="s">
        <v>1261</v>
      </c>
      <c r="D1029" s="308"/>
      <c r="E1029" s="309"/>
      <c r="F1029" s="310"/>
      <c r="G1029" s="311"/>
      <c r="H1029" s="175"/>
      <c r="I1029" s="175"/>
      <c r="J1029" s="175"/>
      <c r="K1029" s="175"/>
      <c r="L1029" s="175"/>
      <c r="M1029" s="175"/>
      <c r="N1029" s="175"/>
      <c r="O1029" s="175"/>
      <c r="P1029" s="175"/>
      <c r="Q1029" s="175"/>
      <c r="R1029" s="175"/>
      <c r="S1029" s="175"/>
      <c r="T1029" s="175"/>
      <c r="U1029" s="175"/>
      <c r="V1029" s="175"/>
      <c r="W1029" s="175"/>
      <c r="X1029" s="175"/>
      <c r="Y1029" s="175"/>
      <c r="Z1029" s="175"/>
      <c r="AA1029" s="175"/>
      <c r="AB1029" s="175"/>
      <c r="AC1029" s="175"/>
      <c r="AD1029" s="175"/>
      <c r="AE1029" s="175"/>
      <c r="AF1029" s="175"/>
      <c r="AG1029" s="175"/>
      <c r="AH1029" s="175"/>
      <c r="AI1029" s="175"/>
      <c r="AJ1029" s="175"/>
      <c r="AK1029" s="175"/>
      <c r="AL1029" s="175"/>
      <c r="AM1029" s="175"/>
      <c r="AN1029" s="175"/>
      <c r="AO1029" s="175"/>
      <c r="AP1029" s="175"/>
      <c r="AQ1029" s="175"/>
      <c r="AR1029" s="175"/>
      <c r="AS1029" s="175"/>
      <c r="AT1029" s="175"/>
      <c r="AU1029" s="175"/>
      <c r="AV1029" s="175"/>
      <c r="AW1029" s="175"/>
      <c r="AX1029" s="175"/>
      <c r="AY1029" s="175"/>
      <c r="AZ1029" s="175"/>
      <c r="BA1029" s="212" t="str">
        <f>C1029</f>
        <v>Nátěr - vysoký standard - otěruvzdorný,vodovzdorný,</v>
      </c>
      <c r="BB1029" s="175"/>
      <c r="BC1029" s="175"/>
      <c r="BD1029" s="175"/>
      <c r="BE1029" s="175"/>
      <c r="BF1029" s="175"/>
      <c r="BG1029" s="175"/>
      <c r="BH1029" s="175"/>
    </row>
    <row r="1030" spans="1:60" outlineLevel="1">
      <c r="A1030" s="220"/>
      <c r="B1030" s="213"/>
      <c r="C1030" s="307" t="s">
        <v>1262</v>
      </c>
      <c r="D1030" s="308"/>
      <c r="E1030" s="309"/>
      <c r="F1030" s="310"/>
      <c r="G1030" s="311"/>
      <c r="H1030" s="175"/>
      <c r="I1030" s="175"/>
      <c r="J1030" s="175"/>
      <c r="K1030" s="175"/>
      <c r="L1030" s="175"/>
      <c r="M1030" s="175"/>
      <c r="N1030" s="175"/>
      <c r="O1030" s="175"/>
      <c r="P1030" s="175"/>
      <c r="Q1030" s="175"/>
      <c r="R1030" s="175"/>
      <c r="S1030" s="175"/>
      <c r="T1030" s="175"/>
      <c r="U1030" s="175"/>
      <c r="V1030" s="175"/>
      <c r="W1030" s="175"/>
      <c r="X1030" s="175"/>
      <c r="Y1030" s="175"/>
      <c r="Z1030" s="175"/>
      <c r="AA1030" s="175"/>
      <c r="AB1030" s="175"/>
      <c r="AC1030" s="175"/>
      <c r="AD1030" s="175"/>
      <c r="AE1030" s="175"/>
      <c r="AF1030" s="175"/>
      <c r="AG1030" s="175"/>
      <c r="AH1030" s="175"/>
      <c r="AI1030" s="175"/>
      <c r="AJ1030" s="175"/>
      <c r="AK1030" s="175"/>
      <c r="AL1030" s="175"/>
      <c r="AM1030" s="175"/>
      <c r="AN1030" s="175"/>
      <c r="AO1030" s="175"/>
      <c r="AP1030" s="175"/>
      <c r="AQ1030" s="175"/>
      <c r="AR1030" s="175"/>
      <c r="AS1030" s="175"/>
      <c r="AT1030" s="175"/>
      <c r="AU1030" s="175"/>
      <c r="AV1030" s="175"/>
      <c r="AW1030" s="175"/>
      <c r="AX1030" s="175"/>
      <c r="AY1030" s="175"/>
      <c r="AZ1030" s="175"/>
      <c r="BA1030" s="212" t="str">
        <f>C1030</f>
        <v>odol.desinfekci,stálobarevný.Nátěr v pastelových barvách.</v>
      </c>
      <c r="BB1030" s="175"/>
      <c r="BC1030" s="175"/>
      <c r="BD1030" s="175"/>
      <c r="BE1030" s="175"/>
      <c r="BF1030" s="175"/>
      <c r="BG1030" s="175"/>
      <c r="BH1030" s="175"/>
    </row>
    <row r="1031" spans="1:60" outlineLevel="1">
      <c r="A1031" s="220"/>
      <c r="B1031" s="213"/>
      <c r="C1031" s="233" t="s">
        <v>1263</v>
      </c>
      <c r="D1031" s="217"/>
      <c r="E1031" s="241"/>
      <c r="F1031" s="219"/>
      <c r="G1031" s="222"/>
      <c r="H1031" s="175"/>
      <c r="I1031" s="175"/>
      <c r="J1031" s="175"/>
      <c r="K1031" s="175"/>
      <c r="L1031" s="175"/>
      <c r="M1031" s="175"/>
      <c r="N1031" s="175"/>
      <c r="O1031" s="175"/>
      <c r="P1031" s="175"/>
      <c r="Q1031" s="175"/>
      <c r="R1031" s="175"/>
      <c r="S1031" s="175"/>
      <c r="T1031" s="175"/>
      <c r="U1031" s="175"/>
      <c r="V1031" s="175"/>
      <c r="W1031" s="175"/>
      <c r="X1031" s="175"/>
      <c r="Y1031" s="175"/>
      <c r="Z1031" s="175"/>
      <c r="AA1031" s="175"/>
      <c r="AB1031" s="175"/>
      <c r="AC1031" s="175"/>
      <c r="AD1031" s="175"/>
      <c r="AE1031" s="175"/>
      <c r="AF1031" s="175"/>
      <c r="AG1031" s="175"/>
      <c r="AH1031" s="175"/>
      <c r="AI1031" s="175"/>
      <c r="AJ1031" s="175"/>
      <c r="AK1031" s="175"/>
      <c r="AL1031" s="175"/>
      <c r="AM1031" s="175"/>
      <c r="AN1031" s="175"/>
      <c r="AO1031" s="175"/>
      <c r="AP1031" s="175"/>
      <c r="AQ1031" s="175"/>
      <c r="AR1031" s="175"/>
      <c r="AS1031" s="175"/>
      <c r="AT1031" s="175"/>
      <c r="AU1031" s="175"/>
      <c r="AV1031" s="175"/>
      <c r="AW1031" s="175"/>
      <c r="AX1031" s="175"/>
      <c r="AY1031" s="175"/>
      <c r="AZ1031" s="175"/>
      <c r="BA1031" s="175"/>
      <c r="BB1031" s="175"/>
      <c r="BC1031" s="175"/>
      <c r="BD1031" s="175"/>
      <c r="BE1031" s="175"/>
      <c r="BF1031" s="175"/>
      <c r="BG1031" s="175"/>
      <c r="BH1031" s="175"/>
    </row>
    <row r="1032" spans="1:60" outlineLevel="1">
      <c r="A1032" s="220"/>
      <c r="B1032" s="213"/>
      <c r="C1032" s="233" t="s">
        <v>1264</v>
      </c>
      <c r="D1032" s="217"/>
      <c r="E1032" s="241">
        <v>18.532499999999999</v>
      </c>
      <c r="F1032" s="219"/>
      <c r="G1032" s="222"/>
      <c r="H1032" s="175"/>
      <c r="I1032" s="175"/>
      <c r="J1032" s="175"/>
      <c r="K1032" s="175"/>
      <c r="L1032" s="175"/>
      <c r="M1032" s="175"/>
      <c r="N1032" s="175"/>
      <c r="O1032" s="175"/>
      <c r="P1032" s="175"/>
      <c r="Q1032" s="175"/>
      <c r="R1032" s="175"/>
      <c r="S1032" s="175"/>
      <c r="T1032" s="175"/>
      <c r="U1032" s="175"/>
      <c r="V1032" s="175"/>
      <c r="W1032" s="175"/>
      <c r="X1032" s="175"/>
      <c r="Y1032" s="175"/>
      <c r="Z1032" s="175"/>
      <c r="AA1032" s="175"/>
      <c r="AB1032" s="175"/>
      <c r="AC1032" s="175"/>
      <c r="AD1032" s="175"/>
      <c r="AE1032" s="175"/>
      <c r="AF1032" s="175"/>
      <c r="AG1032" s="175"/>
      <c r="AH1032" s="175"/>
      <c r="AI1032" s="175"/>
      <c r="AJ1032" s="175"/>
      <c r="AK1032" s="175"/>
      <c r="AL1032" s="175"/>
      <c r="AM1032" s="175"/>
      <c r="AN1032" s="175"/>
      <c r="AO1032" s="175"/>
      <c r="AP1032" s="175"/>
      <c r="AQ1032" s="175"/>
      <c r="AR1032" s="175"/>
      <c r="AS1032" s="175"/>
      <c r="AT1032" s="175"/>
      <c r="AU1032" s="175"/>
      <c r="AV1032" s="175"/>
      <c r="AW1032" s="175"/>
      <c r="AX1032" s="175"/>
      <c r="AY1032" s="175"/>
      <c r="AZ1032" s="175"/>
      <c r="BA1032" s="175"/>
      <c r="BB1032" s="175"/>
      <c r="BC1032" s="175"/>
      <c r="BD1032" s="175"/>
      <c r="BE1032" s="175"/>
      <c r="BF1032" s="175"/>
      <c r="BG1032" s="175"/>
      <c r="BH1032" s="175"/>
    </row>
    <row r="1033" spans="1:60" outlineLevel="1">
      <c r="A1033" s="220"/>
      <c r="B1033" s="213"/>
      <c r="C1033" s="233" t="s">
        <v>1265</v>
      </c>
      <c r="D1033" s="217"/>
      <c r="E1033" s="241"/>
      <c r="F1033" s="219"/>
      <c r="G1033" s="222"/>
      <c r="H1033" s="175"/>
      <c r="I1033" s="175"/>
      <c r="J1033" s="175"/>
      <c r="K1033" s="175"/>
      <c r="L1033" s="175"/>
      <c r="M1033" s="175"/>
      <c r="N1033" s="175"/>
      <c r="O1033" s="175"/>
      <c r="P1033" s="175"/>
      <c r="Q1033" s="175"/>
      <c r="R1033" s="175"/>
      <c r="S1033" s="175"/>
      <c r="T1033" s="175"/>
      <c r="U1033" s="175"/>
      <c r="V1033" s="175"/>
      <c r="W1033" s="175"/>
      <c r="X1033" s="175"/>
      <c r="Y1033" s="175"/>
      <c r="Z1033" s="175"/>
      <c r="AA1033" s="175"/>
      <c r="AB1033" s="175"/>
      <c r="AC1033" s="175"/>
      <c r="AD1033" s="175"/>
      <c r="AE1033" s="175"/>
      <c r="AF1033" s="175"/>
      <c r="AG1033" s="175"/>
      <c r="AH1033" s="175"/>
      <c r="AI1033" s="175"/>
      <c r="AJ1033" s="175"/>
      <c r="AK1033" s="175"/>
      <c r="AL1033" s="175"/>
      <c r="AM1033" s="175"/>
      <c r="AN1033" s="175"/>
      <c r="AO1033" s="175"/>
      <c r="AP1033" s="175"/>
      <c r="AQ1033" s="175"/>
      <c r="AR1033" s="175"/>
      <c r="AS1033" s="175"/>
      <c r="AT1033" s="175"/>
      <c r="AU1033" s="175"/>
      <c r="AV1033" s="175"/>
      <c r="AW1033" s="175"/>
      <c r="AX1033" s="175"/>
      <c r="AY1033" s="175"/>
      <c r="AZ1033" s="175"/>
      <c r="BA1033" s="175"/>
      <c r="BB1033" s="175"/>
      <c r="BC1033" s="175"/>
      <c r="BD1033" s="175"/>
      <c r="BE1033" s="175"/>
      <c r="BF1033" s="175"/>
      <c r="BG1033" s="175"/>
      <c r="BH1033" s="175"/>
    </row>
    <row r="1034" spans="1:60" outlineLevel="1">
      <c r="A1034" s="220"/>
      <c r="B1034" s="213"/>
      <c r="C1034" s="233" t="s">
        <v>1266</v>
      </c>
      <c r="D1034" s="217"/>
      <c r="E1034" s="241">
        <v>12</v>
      </c>
      <c r="F1034" s="219"/>
      <c r="G1034" s="222"/>
      <c r="H1034" s="175"/>
      <c r="I1034" s="175"/>
      <c r="J1034" s="175"/>
      <c r="K1034" s="175"/>
      <c r="L1034" s="175"/>
      <c r="M1034" s="175"/>
      <c r="N1034" s="175"/>
      <c r="O1034" s="175"/>
      <c r="P1034" s="175"/>
      <c r="Q1034" s="175"/>
      <c r="R1034" s="175"/>
      <c r="S1034" s="175"/>
      <c r="T1034" s="175"/>
      <c r="U1034" s="175"/>
      <c r="V1034" s="175"/>
      <c r="W1034" s="175"/>
      <c r="X1034" s="175"/>
      <c r="Y1034" s="175"/>
      <c r="Z1034" s="175"/>
      <c r="AA1034" s="175"/>
      <c r="AB1034" s="175"/>
      <c r="AC1034" s="175"/>
      <c r="AD1034" s="175"/>
      <c r="AE1034" s="175"/>
      <c r="AF1034" s="175"/>
      <c r="AG1034" s="175"/>
      <c r="AH1034" s="175"/>
      <c r="AI1034" s="175"/>
      <c r="AJ1034" s="175"/>
      <c r="AK1034" s="175"/>
      <c r="AL1034" s="175"/>
      <c r="AM1034" s="175"/>
      <c r="AN1034" s="175"/>
      <c r="AO1034" s="175"/>
      <c r="AP1034" s="175"/>
      <c r="AQ1034" s="175"/>
      <c r="AR1034" s="175"/>
      <c r="AS1034" s="175"/>
      <c r="AT1034" s="175"/>
      <c r="AU1034" s="175"/>
      <c r="AV1034" s="175"/>
      <c r="AW1034" s="175"/>
      <c r="AX1034" s="175"/>
      <c r="AY1034" s="175"/>
      <c r="AZ1034" s="175"/>
      <c r="BA1034" s="175"/>
      <c r="BB1034" s="175"/>
      <c r="BC1034" s="175"/>
      <c r="BD1034" s="175"/>
      <c r="BE1034" s="175"/>
      <c r="BF1034" s="175"/>
      <c r="BG1034" s="175"/>
      <c r="BH1034" s="175"/>
    </row>
    <row r="1035" spans="1:60" outlineLevel="1">
      <c r="A1035" s="220"/>
      <c r="B1035" s="213"/>
      <c r="C1035" s="233" t="s">
        <v>1267</v>
      </c>
      <c r="D1035" s="217"/>
      <c r="E1035" s="241"/>
      <c r="F1035" s="219"/>
      <c r="G1035" s="222"/>
      <c r="H1035" s="175"/>
      <c r="I1035" s="175"/>
      <c r="J1035" s="175"/>
      <c r="K1035" s="175"/>
      <c r="L1035" s="175"/>
      <c r="M1035" s="175"/>
      <c r="N1035" s="175"/>
      <c r="O1035" s="175"/>
      <c r="P1035" s="175"/>
      <c r="Q1035" s="175"/>
      <c r="R1035" s="175"/>
      <c r="S1035" s="175"/>
      <c r="T1035" s="175"/>
      <c r="U1035" s="175"/>
      <c r="V1035" s="175"/>
      <c r="W1035" s="175"/>
      <c r="X1035" s="175"/>
      <c r="Y1035" s="175"/>
      <c r="Z1035" s="175"/>
      <c r="AA1035" s="175"/>
      <c r="AB1035" s="175"/>
      <c r="AC1035" s="175"/>
      <c r="AD1035" s="175"/>
      <c r="AE1035" s="175"/>
      <c r="AF1035" s="175"/>
      <c r="AG1035" s="175"/>
      <c r="AH1035" s="175"/>
      <c r="AI1035" s="175"/>
      <c r="AJ1035" s="175"/>
      <c r="AK1035" s="175"/>
      <c r="AL1035" s="175"/>
      <c r="AM1035" s="175"/>
      <c r="AN1035" s="175"/>
      <c r="AO1035" s="175"/>
      <c r="AP1035" s="175"/>
      <c r="AQ1035" s="175"/>
      <c r="AR1035" s="175"/>
      <c r="AS1035" s="175"/>
      <c r="AT1035" s="175"/>
      <c r="AU1035" s="175"/>
      <c r="AV1035" s="175"/>
      <c r="AW1035" s="175"/>
      <c r="AX1035" s="175"/>
      <c r="AY1035" s="175"/>
      <c r="AZ1035" s="175"/>
      <c r="BA1035" s="175"/>
      <c r="BB1035" s="175"/>
      <c r="BC1035" s="175"/>
      <c r="BD1035" s="175"/>
      <c r="BE1035" s="175"/>
      <c r="BF1035" s="175"/>
      <c r="BG1035" s="175"/>
      <c r="BH1035" s="175"/>
    </row>
    <row r="1036" spans="1:60" outlineLevel="1">
      <c r="A1036" s="220"/>
      <c r="B1036" s="213"/>
      <c r="C1036" s="233" t="s">
        <v>1268</v>
      </c>
      <c r="D1036" s="217"/>
      <c r="E1036" s="241">
        <v>247.13</v>
      </c>
      <c r="F1036" s="219"/>
      <c r="G1036" s="222"/>
      <c r="H1036" s="175"/>
      <c r="I1036" s="175"/>
      <c r="J1036" s="175"/>
      <c r="K1036" s="175"/>
      <c r="L1036" s="175"/>
      <c r="M1036" s="175"/>
      <c r="N1036" s="175"/>
      <c r="O1036" s="175"/>
      <c r="P1036" s="175"/>
      <c r="Q1036" s="175"/>
      <c r="R1036" s="175"/>
      <c r="S1036" s="175"/>
      <c r="T1036" s="175"/>
      <c r="U1036" s="175"/>
      <c r="V1036" s="175"/>
      <c r="W1036" s="175"/>
      <c r="X1036" s="175"/>
      <c r="Y1036" s="175"/>
      <c r="Z1036" s="175"/>
      <c r="AA1036" s="175"/>
      <c r="AB1036" s="175"/>
      <c r="AC1036" s="175"/>
      <c r="AD1036" s="175"/>
      <c r="AE1036" s="175"/>
      <c r="AF1036" s="175"/>
      <c r="AG1036" s="175"/>
      <c r="AH1036" s="175"/>
      <c r="AI1036" s="175"/>
      <c r="AJ1036" s="175"/>
      <c r="AK1036" s="175"/>
      <c r="AL1036" s="175"/>
      <c r="AM1036" s="175"/>
      <c r="AN1036" s="175"/>
      <c r="AO1036" s="175"/>
      <c r="AP1036" s="175"/>
      <c r="AQ1036" s="175"/>
      <c r="AR1036" s="175"/>
      <c r="AS1036" s="175"/>
      <c r="AT1036" s="175"/>
      <c r="AU1036" s="175"/>
      <c r="AV1036" s="175"/>
      <c r="AW1036" s="175"/>
      <c r="AX1036" s="175"/>
      <c r="AY1036" s="175"/>
      <c r="AZ1036" s="175"/>
      <c r="BA1036" s="175"/>
      <c r="BB1036" s="175"/>
      <c r="BC1036" s="175"/>
      <c r="BD1036" s="175"/>
      <c r="BE1036" s="175"/>
      <c r="BF1036" s="175"/>
      <c r="BG1036" s="175"/>
      <c r="BH1036" s="175"/>
    </row>
    <row r="1037" spans="1:60" outlineLevel="1">
      <c r="A1037" s="220">
        <v>308</v>
      </c>
      <c r="B1037" s="213" t="s">
        <v>1269</v>
      </c>
      <c r="C1037" s="231" t="s">
        <v>1270</v>
      </c>
      <c r="D1037" s="215" t="s">
        <v>164</v>
      </c>
      <c r="E1037" s="239">
        <v>277.56</v>
      </c>
      <c r="F1037" s="219"/>
      <c r="G1037" s="222">
        <f>E1037*F1037</f>
        <v>0</v>
      </c>
      <c r="H1037" s="175"/>
      <c r="I1037" s="175"/>
      <c r="J1037" s="175"/>
      <c r="K1037" s="175"/>
      <c r="L1037" s="175"/>
      <c r="M1037" s="175"/>
      <c r="N1037" s="175"/>
      <c r="O1037" s="175"/>
      <c r="P1037" s="175"/>
      <c r="Q1037" s="175"/>
      <c r="R1037" s="175"/>
      <c r="S1037" s="175"/>
      <c r="T1037" s="175"/>
      <c r="U1037" s="175"/>
      <c r="V1037" s="175"/>
      <c r="W1037" s="175"/>
      <c r="X1037" s="175"/>
      <c r="Y1037" s="175"/>
      <c r="Z1037" s="175"/>
      <c r="AA1037" s="175"/>
      <c r="AB1037" s="175"/>
      <c r="AC1037" s="175"/>
      <c r="AD1037" s="175"/>
      <c r="AE1037" s="175"/>
      <c r="AF1037" s="175"/>
      <c r="AG1037" s="175"/>
      <c r="AH1037" s="175"/>
      <c r="AI1037" s="175"/>
      <c r="AJ1037" s="175"/>
      <c r="AK1037" s="175"/>
      <c r="AL1037" s="175"/>
      <c r="AM1037" s="175"/>
      <c r="AN1037" s="175"/>
      <c r="AO1037" s="175"/>
      <c r="AP1037" s="175"/>
      <c r="AQ1037" s="175"/>
      <c r="AR1037" s="175"/>
      <c r="AS1037" s="175"/>
      <c r="AT1037" s="175"/>
      <c r="AU1037" s="175"/>
      <c r="AV1037" s="175"/>
      <c r="AW1037" s="175"/>
      <c r="AX1037" s="175"/>
      <c r="AY1037" s="175"/>
      <c r="AZ1037" s="175"/>
      <c r="BA1037" s="175"/>
      <c r="BB1037" s="175"/>
      <c r="BC1037" s="175"/>
      <c r="BD1037" s="175"/>
      <c r="BE1037" s="175"/>
      <c r="BF1037" s="175"/>
      <c r="BG1037" s="175"/>
      <c r="BH1037" s="175"/>
    </row>
    <row r="1038" spans="1:60" outlineLevel="1">
      <c r="A1038" s="220">
        <v>309</v>
      </c>
      <c r="B1038" s="213" t="s">
        <v>1271</v>
      </c>
      <c r="C1038" s="231" t="s">
        <v>1272</v>
      </c>
      <c r="D1038" s="215" t="s">
        <v>729</v>
      </c>
      <c r="E1038" s="239">
        <v>35.799999999999997</v>
      </c>
      <c r="F1038" s="219"/>
      <c r="G1038" s="222">
        <f>E1038*F1038</f>
        <v>0</v>
      </c>
      <c r="H1038" s="175"/>
      <c r="I1038" s="175"/>
      <c r="J1038" s="175"/>
      <c r="K1038" s="175"/>
      <c r="L1038" s="175"/>
      <c r="M1038" s="175"/>
      <c r="N1038" s="175"/>
      <c r="O1038" s="175"/>
      <c r="P1038" s="175"/>
      <c r="Q1038" s="175"/>
      <c r="R1038" s="175"/>
      <c r="S1038" s="175"/>
      <c r="T1038" s="175"/>
      <c r="U1038" s="175"/>
      <c r="V1038" s="175"/>
      <c r="W1038" s="175"/>
      <c r="X1038" s="175"/>
      <c r="Y1038" s="175"/>
      <c r="Z1038" s="175"/>
      <c r="AA1038" s="175"/>
      <c r="AB1038" s="175"/>
      <c r="AC1038" s="175"/>
      <c r="AD1038" s="175"/>
      <c r="AE1038" s="175"/>
      <c r="AF1038" s="175"/>
      <c r="AG1038" s="175"/>
      <c r="AH1038" s="175"/>
      <c r="AI1038" s="175"/>
      <c r="AJ1038" s="175"/>
      <c r="AK1038" s="175"/>
      <c r="AL1038" s="175"/>
      <c r="AM1038" s="175"/>
      <c r="AN1038" s="175"/>
      <c r="AO1038" s="175"/>
      <c r="AP1038" s="175"/>
      <c r="AQ1038" s="175"/>
      <c r="AR1038" s="175"/>
      <c r="AS1038" s="175"/>
      <c r="AT1038" s="175"/>
      <c r="AU1038" s="175"/>
      <c r="AV1038" s="175"/>
      <c r="AW1038" s="175"/>
      <c r="AX1038" s="175"/>
      <c r="AY1038" s="175"/>
      <c r="AZ1038" s="175"/>
      <c r="BA1038" s="175"/>
      <c r="BB1038" s="175"/>
      <c r="BC1038" s="175"/>
      <c r="BD1038" s="175"/>
      <c r="BE1038" s="175"/>
      <c r="BF1038" s="175"/>
      <c r="BG1038" s="175"/>
      <c r="BH1038" s="175"/>
    </row>
    <row r="1039" spans="1:60" outlineLevel="1">
      <c r="A1039" s="220"/>
      <c r="B1039" s="213"/>
      <c r="C1039" s="307" t="s">
        <v>1273</v>
      </c>
      <c r="D1039" s="308"/>
      <c r="E1039" s="309"/>
      <c r="F1039" s="310"/>
      <c r="G1039" s="311"/>
      <c r="H1039" s="175"/>
      <c r="I1039" s="175"/>
      <c r="J1039" s="175"/>
      <c r="K1039" s="175"/>
      <c r="L1039" s="175"/>
      <c r="M1039" s="175"/>
      <c r="N1039" s="175"/>
      <c r="O1039" s="175"/>
      <c r="P1039" s="175"/>
      <c r="Q1039" s="175"/>
      <c r="R1039" s="175"/>
      <c r="S1039" s="175"/>
      <c r="T1039" s="175"/>
      <c r="U1039" s="175"/>
      <c r="V1039" s="175"/>
      <c r="W1039" s="175"/>
      <c r="X1039" s="175"/>
      <c r="Y1039" s="175"/>
      <c r="Z1039" s="175"/>
      <c r="AA1039" s="175"/>
      <c r="AB1039" s="175"/>
      <c r="AC1039" s="175"/>
      <c r="AD1039" s="175"/>
      <c r="AE1039" s="175"/>
      <c r="AF1039" s="175"/>
      <c r="AG1039" s="175"/>
      <c r="AH1039" s="175"/>
      <c r="AI1039" s="175"/>
      <c r="AJ1039" s="175"/>
      <c r="AK1039" s="175"/>
      <c r="AL1039" s="175"/>
      <c r="AM1039" s="175"/>
      <c r="AN1039" s="175"/>
      <c r="AO1039" s="175"/>
      <c r="AP1039" s="175"/>
      <c r="AQ1039" s="175"/>
      <c r="AR1039" s="175"/>
      <c r="AS1039" s="175"/>
      <c r="AT1039" s="175"/>
      <c r="AU1039" s="175"/>
      <c r="AV1039" s="175"/>
      <c r="AW1039" s="175"/>
      <c r="AX1039" s="175"/>
      <c r="AY1039" s="175"/>
      <c r="AZ1039" s="175"/>
      <c r="BA1039" s="212" t="str">
        <f>C1039</f>
        <v>barevného řešení.Otěruvzdorný,omyvatelný,stáloarev,</v>
      </c>
      <c r="BB1039" s="175"/>
      <c r="BC1039" s="175"/>
      <c r="BD1039" s="175"/>
      <c r="BE1039" s="175"/>
      <c r="BF1039" s="175"/>
      <c r="BG1039" s="175"/>
      <c r="BH1039" s="175"/>
    </row>
    <row r="1040" spans="1:60" outlineLevel="1">
      <c r="A1040" s="220"/>
      <c r="B1040" s="213"/>
      <c r="C1040" s="307" t="s">
        <v>1274</v>
      </c>
      <c r="D1040" s="308"/>
      <c r="E1040" s="309"/>
      <c r="F1040" s="310"/>
      <c r="G1040" s="311"/>
      <c r="H1040" s="175"/>
      <c r="I1040" s="175"/>
      <c r="J1040" s="175"/>
      <c r="K1040" s="175"/>
      <c r="L1040" s="175"/>
      <c r="M1040" s="175"/>
      <c r="N1040" s="175"/>
      <c r="O1040" s="175"/>
      <c r="P1040" s="175"/>
      <c r="Q1040" s="175"/>
      <c r="R1040" s="175"/>
      <c r="S1040" s="175"/>
      <c r="T1040" s="175"/>
      <c r="U1040" s="175"/>
      <c r="V1040" s="175"/>
      <c r="W1040" s="175"/>
      <c r="X1040" s="175"/>
      <c r="Y1040" s="175"/>
      <c r="Z1040" s="175"/>
      <c r="AA1040" s="175"/>
      <c r="AB1040" s="175"/>
      <c r="AC1040" s="175"/>
      <c r="AD1040" s="175"/>
      <c r="AE1040" s="175"/>
      <c r="AF1040" s="175"/>
      <c r="AG1040" s="175"/>
      <c r="AH1040" s="175"/>
      <c r="AI1040" s="175"/>
      <c r="AJ1040" s="175"/>
      <c r="AK1040" s="175"/>
      <c r="AL1040" s="175"/>
      <c r="AM1040" s="175"/>
      <c r="AN1040" s="175"/>
      <c r="AO1040" s="175"/>
      <c r="AP1040" s="175"/>
      <c r="AQ1040" s="175"/>
      <c r="AR1040" s="175"/>
      <c r="AS1040" s="175"/>
      <c r="AT1040" s="175"/>
      <c r="AU1040" s="175"/>
      <c r="AV1040" s="175"/>
      <c r="AW1040" s="175"/>
      <c r="AX1040" s="175"/>
      <c r="AY1040" s="175"/>
      <c r="AZ1040" s="175"/>
      <c r="BA1040" s="212" t="str">
        <f>C1040</f>
        <v>odolný desinf.prostředkům,pastelové barvy - vysoký standard.</v>
      </c>
      <c r="BB1040" s="175"/>
      <c r="BC1040" s="175"/>
      <c r="BD1040" s="175"/>
      <c r="BE1040" s="175"/>
      <c r="BF1040" s="175"/>
      <c r="BG1040" s="175"/>
      <c r="BH1040" s="175"/>
    </row>
    <row r="1041" spans="1:60" outlineLevel="1">
      <c r="A1041" s="220"/>
      <c r="B1041" s="213"/>
      <c r="C1041" s="233" t="s">
        <v>1275</v>
      </c>
      <c r="D1041" s="217"/>
      <c r="E1041" s="241">
        <v>35.799999999999997</v>
      </c>
      <c r="F1041" s="219"/>
      <c r="G1041" s="222"/>
      <c r="H1041" s="175"/>
      <c r="I1041" s="175"/>
      <c r="J1041" s="175"/>
      <c r="K1041" s="175"/>
      <c r="L1041" s="175"/>
      <c r="M1041" s="175"/>
      <c r="N1041" s="175"/>
      <c r="O1041" s="175"/>
      <c r="P1041" s="175"/>
      <c r="Q1041" s="175"/>
      <c r="R1041" s="175"/>
      <c r="S1041" s="175"/>
      <c r="T1041" s="175"/>
      <c r="U1041" s="175"/>
      <c r="V1041" s="175"/>
      <c r="W1041" s="175"/>
      <c r="X1041" s="175"/>
      <c r="Y1041" s="175"/>
      <c r="Z1041" s="175"/>
      <c r="AA1041" s="175"/>
      <c r="AB1041" s="175"/>
      <c r="AC1041" s="175"/>
      <c r="AD1041" s="175"/>
      <c r="AE1041" s="175"/>
      <c r="AF1041" s="175"/>
      <c r="AG1041" s="175"/>
      <c r="AH1041" s="175"/>
      <c r="AI1041" s="175"/>
      <c r="AJ1041" s="175"/>
      <c r="AK1041" s="175"/>
      <c r="AL1041" s="175"/>
      <c r="AM1041" s="175"/>
      <c r="AN1041" s="175"/>
      <c r="AO1041" s="175"/>
      <c r="AP1041" s="175"/>
      <c r="AQ1041" s="175"/>
      <c r="AR1041" s="175"/>
      <c r="AS1041" s="175"/>
      <c r="AT1041" s="175"/>
      <c r="AU1041" s="175"/>
      <c r="AV1041" s="175"/>
      <c r="AW1041" s="175"/>
      <c r="AX1041" s="175"/>
      <c r="AY1041" s="175"/>
      <c r="AZ1041" s="175"/>
      <c r="BA1041" s="175"/>
      <c r="BB1041" s="175"/>
      <c r="BC1041" s="175"/>
      <c r="BD1041" s="175"/>
      <c r="BE1041" s="175"/>
      <c r="BF1041" s="175"/>
      <c r="BG1041" s="175"/>
      <c r="BH1041" s="175"/>
    </row>
    <row r="1042" spans="1:60" ht="22.5" outlineLevel="1">
      <c r="A1042" s="220">
        <v>310</v>
      </c>
      <c r="B1042" s="213" t="s">
        <v>1276</v>
      </c>
      <c r="C1042" s="231" t="s">
        <v>1277</v>
      </c>
      <c r="D1042" s="215" t="s">
        <v>729</v>
      </c>
      <c r="E1042" s="239">
        <v>308.91199999999998</v>
      </c>
      <c r="F1042" s="219"/>
      <c r="G1042" s="222">
        <f>E1042*F1042</f>
        <v>0</v>
      </c>
      <c r="H1042" s="175"/>
      <c r="I1042" s="175"/>
      <c r="J1042" s="175"/>
      <c r="K1042" s="175"/>
      <c r="L1042" s="175"/>
      <c r="M1042" s="175"/>
      <c r="N1042" s="175"/>
      <c r="O1042" s="175"/>
      <c r="P1042" s="175"/>
      <c r="Q1042" s="175"/>
      <c r="R1042" s="175"/>
      <c r="S1042" s="175"/>
      <c r="T1042" s="175"/>
      <c r="U1042" s="175"/>
      <c r="V1042" s="175"/>
      <c r="W1042" s="175"/>
      <c r="X1042" s="175"/>
      <c r="Y1042" s="175"/>
      <c r="Z1042" s="175"/>
      <c r="AA1042" s="175"/>
      <c r="AB1042" s="175"/>
      <c r="AC1042" s="175"/>
      <c r="AD1042" s="175"/>
      <c r="AE1042" s="175"/>
      <c r="AF1042" s="175"/>
      <c r="AG1042" s="175"/>
      <c r="AH1042" s="175"/>
      <c r="AI1042" s="175"/>
      <c r="AJ1042" s="175"/>
      <c r="AK1042" s="175"/>
      <c r="AL1042" s="175"/>
      <c r="AM1042" s="175"/>
      <c r="AN1042" s="175"/>
      <c r="AO1042" s="175"/>
      <c r="AP1042" s="175"/>
      <c r="AQ1042" s="175"/>
      <c r="AR1042" s="175"/>
      <c r="AS1042" s="175"/>
      <c r="AT1042" s="175"/>
      <c r="AU1042" s="175"/>
      <c r="AV1042" s="175"/>
      <c r="AW1042" s="175"/>
      <c r="AX1042" s="175"/>
      <c r="AY1042" s="175"/>
      <c r="AZ1042" s="175"/>
      <c r="BA1042" s="175"/>
      <c r="BB1042" s="175"/>
      <c r="BC1042" s="175"/>
      <c r="BD1042" s="175"/>
      <c r="BE1042" s="175"/>
      <c r="BF1042" s="175"/>
      <c r="BG1042" s="175"/>
      <c r="BH1042" s="175"/>
    </row>
    <row r="1043" spans="1:60" outlineLevel="1">
      <c r="A1043" s="220"/>
      <c r="B1043" s="213"/>
      <c r="C1043" s="233" t="s">
        <v>462</v>
      </c>
      <c r="D1043" s="217"/>
      <c r="E1043" s="241"/>
      <c r="F1043" s="219"/>
      <c r="G1043" s="222"/>
      <c r="H1043" s="175"/>
      <c r="I1043" s="175"/>
      <c r="J1043" s="175"/>
      <c r="K1043" s="175"/>
      <c r="L1043" s="175"/>
      <c r="M1043" s="175"/>
      <c r="N1043" s="175"/>
      <c r="O1043" s="175"/>
      <c r="P1043" s="175"/>
      <c r="Q1043" s="175"/>
      <c r="R1043" s="175"/>
      <c r="S1043" s="175"/>
      <c r="T1043" s="175"/>
      <c r="U1043" s="175"/>
      <c r="V1043" s="175"/>
      <c r="W1043" s="175"/>
      <c r="X1043" s="175"/>
      <c r="Y1043" s="175"/>
      <c r="Z1043" s="175"/>
      <c r="AA1043" s="175"/>
      <c r="AB1043" s="175"/>
      <c r="AC1043" s="175"/>
      <c r="AD1043" s="175"/>
      <c r="AE1043" s="175"/>
      <c r="AF1043" s="175"/>
      <c r="AG1043" s="175"/>
      <c r="AH1043" s="175"/>
      <c r="AI1043" s="175"/>
      <c r="AJ1043" s="175"/>
      <c r="AK1043" s="175"/>
      <c r="AL1043" s="175"/>
      <c r="AM1043" s="175"/>
      <c r="AN1043" s="175"/>
      <c r="AO1043" s="175"/>
      <c r="AP1043" s="175"/>
      <c r="AQ1043" s="175"/>
      <c r="AR1043" s="175"/>
      <c r="AS1043" s="175"/>
      <c r="AT1043" s="175"/>
      <c r="AU1043" s="175"/>
      <c r="AV1043" s="175"/>
      <c r="AW1043" s="175"/>
      <c r="AX1043" s="175"/>
      <c r="AY1043" s="175"/>
      <c r="AZ1043" s="175"/>
      <c r="BA1043" s="175"/>
      <c r="BB1043" s="175"/>
      <c r="BC1043" s="175"/>
      <c r="BD1043" s="175"/>
      <c r="BE1043" s="175"/>
      <c r="BF1043" s="175"/>
      <c r="BG1043" s="175"/>
      <c r="BH1043" s="175"/>
    </row>
    <row r="1044" spans="1:60" outlineLevel="1">
      <c r="A1044" s="220"/>
      <c r="B1044" s="213"/>
      <c r="C1044" s="233" t="s">
        <v>1278</v>
      </c>
      <c r="D1044" s="217"/>
      <c r="E1044" s="241">
        <v>143.92599999999999</v>
      </c>
      <c r="F1044" s="219"/>
      <c r="G1044" s="222"/>
      <c r="H1044" s="175"/>
      <c r="I1044" s="175"/>
      <c r="J1044" s="175"/>
      <c r="K1044" s="175"/>
      <c r="L1044" s="175"/>
      <c r="M1044" s="175"/>
      <c r="N1044" s="175"/>
      <c r="O1044" s="175"/>
      <c r="P1044" s="175"/>
      <c r="Q1044" s="175"/>
      <c r="R1044" s="175"/>
      <c r="S1044" s="175"/>
      <c r="T1044" s="175"/>
      <c r="U1044" s="175"/>
      <c r="V1044" s="175"/>
      <c r="W1044" s="175"/>
      <c r="X1044" s="175"/>
      <c r="Y1044" s="175"/>
      <c r="Z1044" s="175"/>
      <c r="AA1044" s="175"/>
      <c r="AB1044" s="175"/>
      <c r="AC1044" s="175"/>
      <c r="AD1044" s="175"/>
      <c r="AE1044" s="175"/>
      <c r="AF1044" s="175"/>
      <c r="AG1044" s="175"/>
      <c r="AH1044" s="175"/>
      <c r="AI1044" s="175"/>
      <c r="AJ1044" s="175"/>
      <c r="AK1044" s="175"/>
      <c r="AL1044" s="175"/>
      <c r="AM1044" s="175"/>
      <c r="AN1044" s="175"/>
      <c r="AO1044" s="175"/>
      <c r="AP1044" s="175"/>
      <c r="AQ1044" s="175"/>
      <c r="AR1044" s="175"/>
      <c r="AS1044" s="175"/>
      <c r="AT1044" s="175"/>
      <c r="AU1044" s="175"/>
      <c r="AV1044" s="175"/>
      <c r="AW1044" s="175"/>
      <c r="AX1044" s="175"/>
      <c r="AY1044" s="175"/>
      <c r="AZ1044" s="175"/>
      <c r="BA1044" s="175"/>
      <c r="BB1044" s="175"/>
      <c r="BC1044" s="175"/>
      <c r="BD1044" s="175"/>
      <c r="BE1044" s="175"/>
      <c r="BF1044" s="175"/>
      <c r="BG1044" s="175"/>
      <c r="BH1044" s="175"/>
    </row>
    <row r="1045" spans="1:60" outlineLevel="1">
      <c r="A1045" s="220"/>
      <c r="B1045" s="213"/>
      <c r="C1045" s="233" t="s">
        <v>1279</v>
      </c>
      <c r="D1045" s="217"/>
      <c r="E1045" s="241">
        <v>88.796000000000006</v>
      </c>
      <c r="F1045" s="219"/>
      <c r="G1045" s="222"/>
      <c r="H1045" s="175"/>
      <c r="I1045" s="175"/>
      <c r="J1045" s="175"/>
      <c r="K1045" s="175"/>
      <c r="L1045" s="175"/>
      <c r="M1045" s="175"/>
      <c r="N1045" s="175"/>
      <c r="O1045" s="175"/>
      <c r="P1045" s="175"/>
      <c r="Q1045" s="175"/>
      <c r="R1045" s="175"/>
      <c r="S1045" s="175"/>
      <c r="T1045" s="175"/>
      <c r="U1045" s="175"/>
      <c r="V1045" s="175"/>
      <c r="W1045" s="175"/>
      <c r="X1045" s="175"/>
      <c r="Y1045" s="175"/>
      <c r="Z1045" s="175"/>
      <c r="AA1045" s="175"/>
      <c r="AB1045" s="175"/>
      <c r="AC1045" s="175"/>
      <c r="AD1045" s="175"/>
      <c r="AE1045" s="175"/>
      <c r="AF1045" s="175"/>
      <c r="AG1045" s="175"/>
      <c r="AH1045" s="175"/>
      <c r="AI1045" s="175"/>
      <c r="AJ1045" s="175"/>
      <c r="AK1045" s="175"/>
      <c r="AL1045" s="175"/>
      <c r="AM1045" s="175"/>
      <c r="AN1045" s="175"/>
      <c r="AO1045" s="175"/>
      <c r="AP1045" s="175"/>
      <c r="AQ1045" s="175"/>
      <c r="AR1045" s="175"/>
      <c r="AS1045" s="175"/>
      <c r="AT1045" s="175"/>
      <c r="AU1045" s="175"/>
      <c r="AV1045" s="175"/>
      <c r="AW1045" s="175"/>
      <c r="AX1045" s="175"/>
      <c r="AY1045" s="175"/>
      <c r="AZ1045" s="175"/>
      <c r="BA1045" s="175"/>
      <c r="BB1045" s="175"/>
      <c r="BC1045" s="175"/>
      <c r="BD1045" s="175"/>
      <c r="BE1045" s="175"/>
      <c r="BF1045" s="175"/>
      <c r="BG1045" s="175"/>
      <c r="BH1045" s="175"/>
    </row>
    <row r="1046" spans="1:60" outlineLevel="1">
      <c r="A1046" s="220"/>
      <c r="B1046" s="213"/>
      <c r="C1046" s="233" t="s">
        <v>465</v>
      </c>
      <c r="D1046" s="217"/>
      <c r="E1046" s="241"/>
      <c r="F1046" s="219"/>
      <c r="G1046" s="222"/>
      <c r="H1046" s="175"/>
      <c r="I1046" s="175"/>
      <c r="J1046" s="175"/>
      <c r="K1046" s="175"/>
      <c r="L1046" s="175"/>
      <c r="M1046" s="175"/>
      <c r="N1046" s="175"/>
      <c r="O1046" s="175"/>
      <c r="P1046" s="175"/>
      <c r="Q1046" s="175"/>
      <c r="R1046" s="175"/>
      <c r="S1046" s="175"/>
      <c r="T1046" s="175"/>
      <c r="U1046" s="175"/>
      <c r="V1046" s="175"/>
      <c r="W1046" s="175"/>
      <c r="X1046" s="175"/>
      <c r="Y1046" s="175"/>
      <c r="Z1046" s="175"/>
      <c r="AA1046" s="175"/>
      <c r="AB1046" s="175"/>
      <c r="AC1046" s="175"/>
      <c r="AD1046" s="175"/>
      <c r="AE1046" s="175"/>
      <c r="AF1046" s="175"/>
      <c r="AG1046" s="175"/>
      <c r="AH1046" s="175"/>
      <c r="AI1046" s="175"/>
      <c r="AJ1046" s="175"/>
      <c r="AK1046" s="175"/>
      <c r="AL1046" s="175"/>
      <c r="AM1046" s="175"/>
      <c r="AN1046" s="175"/>
      <c r="AO1046" s="175"/>
      <c r="AP1046" s="175"/>
      <c r="AQ1046" s="175"/>
      <c r="AR1046" s="175"/>
      <c r="AS1046" s="175"/>
      <c r="AT1046" s="175"/>
      <c r="AU1046" s="175"/>
      <c r="AV1046" s="175"/>
      <c r="AW1046" s="175"/>
      <c r="AX1046" s="175"/>
      <c r="AY1046" s="175"/>
      <c r="AZ1046" s="175"/>
      <c r="BA1046" s="175"/>
      <c r="BB1046" s="175"/>
      <c r="BC1046" s="175"/>
      <c r="BD1046" s="175"/>
      <c r="BE1046" s="175"/>
      <c r="BF1046" s="175"/>
      <c r="BG1046" s="175"/>
      <c r="BH1046" s="175"/>
    </row>
    <row r="1047" spans="1:60" outlineLevel="1">
      <c r="A1047" s="220"/>
      <c r="B1047" s="213"/>
      <c r="C1047" s="233" t="s">
        <v>1280</v>
      </c>
      <c r="D1047" s="217"/>
      <c r="E1047" s="241">
        <v>59.87</v>
      </c>
      <c r="F1047" s="219"/>
      <c r="G1047" s="222"/>
      <c r="H1047" s="175"/>
      <c r="I1047" s="175"/>
      <c r="J1047" s="175"/>
      <c r="K1047" s="175"/>
      <c r="L1047" s="175"/>
      <c r="M1047" s="175"/>
      <c r="N1047" s="175"/>
      <c r="O1047" s="175"/>
      <c r="P1047" s="175"/>
      <c r="Q1047" s="175"/>
      <c r="R1047" s="175"/>
      <c r="S1047" s="175"/>
      <c r="T1047" s="175"/>
      <c r="U1047" s="175"/>
      <c r="V1047" s="175"/>
      <c r="W1047" s="175"/>
      <c r="X1047" s="175"/>
      <c r="Y1047" s="175"/>
      <c r="Z1047" s="175"/>
      <c r="AA1047" s="175"/>
      <c r="AB1047" s="175"/>
      <c r="AC1047" s="175"/>
      <c r="AD1047" s="175"/>
      <c r="AE1047" s="175"/>
      <c r="AF1047" s="175"/>
      <c r="AG1047" s="175"/>
      <c r="AH1047" s="175"/>
      <c r="AI1047" s="175"/>
      <c r="AJ1047" s="175"/>
      <c r="AK1047" s="175"/>
      <c r="AL1047" s="175"/>
      <c r="AM1047" s="175"/>
      <c r="AN1047" s="175"/>
      <c r="AO1047" s="175"/>
      <c r="AP1047" s="175"/>
      <c r="AQ1047" s="175"/>
      <c r="AR1047" s="175"/>
      <c r="AS1047" s="175"/>
      <c r="AT1047" s="175"/>
      <c r="AU1047" s="175"/>
      <c r="AV1047" s="175"/>
      <c r="AW1047" s="175"/>
      <c r="AX1047" s="175"/>
      <c r="AY1047" s="175"/>
      <c r="AZ1047" s="175"/>
      <c r="BA1047" s="175"/>
      <c r="BB1047" s="175"/>
      <c r="BC1047" s="175"/>
      <c r="BD1047" s="175"/>
      <c r="BE1047" s="175"/>
      <c r="BF1047" s="175"/>
      <c r="BG1047" s="175"/>
      <c r="BH1047" s="175"/>
    </row>
    <row r="1048" spans="1:60" outlineLevel="1">
      <c r="A1048" s="220"/>
      <c r="B1048" s="213"/>
      <c r="C1048" s="233" t="s">
        <v>1281</v>
      </c>
      <c r="D1048" s="217"/>
      <c r="E1048" s="241">
        <v>16.32</v>
      </c>
      <c r="F1048" s="219"/>
      <c r="G1048" s="222"/>
      <c r="H1048" s="175"/>
      <c r="I1048" s="175"/>
      <c r="J1048" s="175"/>
      <c r="K1048" s="175"/>
      <c r="L1048" s="175"/>
      <c r="M1048" s="175"/>
      <c r="N1048" s="175"/>
      <c r="O1048" s="175"/>
      <c r="P1048" s="175"/>
      <c r="Q1048" s="175"/>
      <c r="R1048" s="175"/>
      <c r="S1048" s="175"/>
      <c r="T1048" s="175"/>
      <c r="U1048" s="175"/>
      <c r="V1048" s="175"/>
      <c r="W1048" s="175"/>
      <c r="X1048" s="175"/>
      <c r="Y1048" s="175"/>
      <c r="Z1048" s="175"/>
      <c r="AA1048" s="175"/>
      <c r="AB1048" s="175"/>
      <c r="AC1048" s="175"/>
      <c r="AD1048" s="175"/>
      <c r="AE1048" s="175"/>
      <c r="AF1048" s="175"/>
      <c r="AG1048" s="175"/>
      <c r="AH1048" s="175"/>
      <c r="AI1048" s="175"/>
      <c r="AJ1048" s="175"/>
      <c r="AK1048" s="175"/>
      <c r="AL1048" s="175"/>
      <c r="AM1048" s="175"/>
      <c r="AN1048" s="175"/>
      <c r="AO1048" s="175"/>
      <c r="AP1048" s="175"/>
      <c r="AQ1048" s="175"/>
      <c r="AR1048" s="175"/>
      <c r="AS1048" s="175"/>
      <c r="AT1048" s="175"/>
      <c r="AU1048" s="175"/>
      <c r="AV1048" s="175"/>
      <c r="AW1048" s="175"/>
      <c r="AX1048" s="175"/>
      <c r="AY1048" s="175"/>
      <c r="AZ1048" s="175"/>
      <c r="BA1048" s="175"/>
      <c r="BB1048" s="175"/>
      <c r="BC1048" s="175"/>
      <c r="BD1048" s="175"/>
      <c r="BE1048" s="175"/>
      <c r="BF1048" s="175"/>
      <c r="BG1048" s="175"/>
      <c r="BH1048" s="175"/>
    </row>
    <row r="1049" spans="1:60">
      <c r="A1049" s="221" t="s">
        <v>157</v>
      </c>
      <c r="B1049" s="214" t="s">
        <v>130</v>
      </c>
      <c r="C1049" s="232" t="s">
        <v>131</v>
      </c>
      <c r="D1049" s="216"/>
      <c r="E1049" s="240"/>
      <c r="F1049" s="312">
        <f>SUM(G1050:G1055)</f>
        <v>0</v>
      </c>
      <c r="G1049" s="313"/>
    </row>
    <row r="1050" spans="1:60" outlineLevel="1">
      <c r="A1050" s="220">
        <v>311</v>
      </c>
      <c r="B1050" s="213" t="s">
        <v>1282</v>
      </c>
      <c r="C1050" s="231" t="s">
        <v>1283</v>
      </c>
      <c r="D1050" s="215" t="s">
        <v>164</v>
      </c>
      <c r="E1050" s="239">
        <v>857.82</v>
      </c>
      <c r="F1050" s="219"/>
      <c r="G1050" s="222">
        <f>E1050*F1050</f>
        <v>0</v>
      </c>
      <c r="H1050" s="175"/>
      <c r="I1050" s="175"/>
      <c r="J1050" s="175"/>
      <c r="K1050" s="175"/>
      <c r="L1050" s="175"/>
      <c r="M1050" s="175"/>
      <c r="N1050" s="175"/>
      <c r="O1050" s="175"/>
      <c r="P1050" s="175"/>
      <c r="Q1050" s="175"/>
      <c r="R1050" s="175"/>
      <c r="S1050" s="175"/>
      <c r="T1050" s="175"/>
      <c r="U1050" s="175"/>
      <c r="V1050" s="175"/>
      <c r="W1050" s="175"/>
      <c r="X1050" s="175"/>
      <c r="Y1050" s="175"/>
      <c r="Z1050" s="175"/>
      <c r="AA1050" s="175"/>
      <c r="AB1050" s="175"/>
      <c r="AC1050" s="175"/>
      <c r="AD1050" s="175"/>
      <c r="AE1050" s="175"/>
      <c r="AF1050" s="175"/>
      <c r="AG1050" s="175"/>
      <c r="AH1050" s="175"/>
      <c r="AI1050" s="175"/>
      <c r="AJ1050" s="175"/>
      <c r="AK1050" s="175"/>
      <c r="AL1050" s="175"/>
      <c r="AM1050" s="175"/>
      <c r="AN1050" s="175"/>
      <c r="AO1050" s="175"/>
      <c r="AP1050" s="175"/>
      <c r="AQ1050" s="175"/>
      <c r="AR1050" s="175"/>
      <c r="AS1050" s="175"/>
      <c r="AT1050" s="175"/>
      <c r="AU1050" s="175"/>
      <c r="AV1050" s="175"/>
      <c r="AW1050" s="175"/>
      <c r="AX1050" s="175"/>
      <c r="AY1050" s="175"/>
      <c r="AZ1050" s="175"/>
      <c r="BA1050" s="175"/>
      <c r="BB1050" s="175"/>
      <c r="BC1050" s="175"/>
      <c r="BD1050" s="175"/>
      <c r="BE1050" s="175"/>
      <c r="BF1050" s="175"/>
      <c r="BG1050" s="175"/>
      <c r="BH1050" s="175"/>
    </row>
    <row r="1051" spans="1:60" outlineLevel="1">
      <c r="A1051" s="220"/>
      <c r="B1051" s="213"/>
      <c r="C1051" s="233" t="s">
        <v>1284</v>
      </c>
      <c r="D1051" s="217"/>
      <c r="E1051" s="241">
        <v>42.74</v>
      </c>
      <c r="F1051" s="219"/>
      <c r="G1051" s="222"/>
      <c r="H1051" s="175"/>
      <c r="I1051" s="175"/>
      <c r="J1051" s="175"/>
      <c r="K1051" s="175"/>
      <c r="L1051" s="175"/>
      <c r="M1051" s="175"/>
      <c r="N1051" s="175"/>
      <c r="O1051" s="175"/>
      <c r="P1051" s="175"/>
      <c r="Q1051" s="175"/>
      <c r="R1051" s="175"/>
      <c r="S1051" s="175"/>
      <c r="T1051" s="175"/>
      <c r="U1051" s="175"/>
      <c r="V1051" s="175"/>
      <c r="W1051" s="175"/>
      <c r="X1051" s="175"/>
      <c r="Y1051" s="175"/>
      <c r="Z1051" s="175"/>
      <c r="AA1051" s="175"/>
      <c r="AB1051" s="175"/>
      <c r="AC1051" s="175"/>
      <c r="AD1051" s="175"/>
      <c r="AE1051" s="175"/>
      <c r="AF1051" s="175"/>
      <c r="AG1051" s="175"/>
      <c r="AH1051" s="175"/>
      <c r="AI1051" s="175"/>
      <c r="AJ1051" s="175"/>
      <c r="AK1051" s="175"/>
      <c r="AL1051" s="175"/>
      <c r="AM1051" s="175"/>
      <c r="AN1051" s="175"/>
      <c r="AO1051" s="175"/>
      <c r="AP1051" s="175"/>
      <c r="AQ1051" s="175"/>
      <c r="AR1051" s="175"/>
      <c r="AS1051" s="175"/>
      <c r="AT1051" s="175"/>
      <c r="AU1051" s="175"/>
      <c r="AV1051" s="175"/>
      <c r="AW1051" s="175"/>
      <c r="AX1051" s="175"/>
      <c r="AY1051" s="175"/>
      <c r="AZ1051" s="175"/>
      <c r="BA1051" s="175"/>
      <c r="BB1051" s="175"/>
      <c r="BC1051" s="175"/>
      <c r="BD1051" s="175"/>
      <c r="BE1051" s="175"/>
      <c r="BF1051" s="175"/>
      <c r="BG1051" s="175"/>
      <c r="BH1051" s="175"/>
    </row>
    <row r="1052" spans="1:60" outlineLevel="1">
      <c r="A1052" s="220"/>
      <c r="B1052" s="213"/>
      <c r="C1052" s="233" t="s">
        <v>1285</v>
      </c>
      <c r="D1052" s="217"/>
      <c r="E1052" s="241">
        <v>815.08</v>
      </c>
      <c r="F1052" s="219"/>
      <c r="G1052" s="222"/>
      <c r="H1052" s="175"/>
      <c r="I1052" s="175"/>
      <c r="J1052" s="175"/>
      <c r="K1052" s="175"/>
      <c r="L1052" s="175"/>
      <c r="M1052" s="175"/>
      <c r="N1052" s="175"/>
      <c r="O1052" s="175"/>
      <c r="P1052" s="175"/>
      <c r="Q1052" s="175"/>
      <c r="R1052" s="175"/>
      <c r="S1052" s="175"/>
      <c r="T1052" s="175"/>
      <c r="U1052" s="175"/>
      <c r="V1052" s="175"/>
      <c r="W1052" s="175"/>
      <c r="X1052" s="175"/>
      <c r="Y1052" s="175"/>
      <c r="Z1052" s="175"/>
      <c r="AA1052" s="175"/>
      <c r="AB1052" s="175"/>
      <c r="AC1052" s="175"/>
      <c r="AD1052" s="175"/>
      <c r="AE1052" s="175"/>
      <c r="AF1052" s="175"/>
      <c r="AG1052" s="175"/>
      <c r="AH1052" s="175"/>
      <c r="AI1052" s="175"/>
      <c r="AJ1052" s="175"/>
      <c r="AK1052" s="175"/>
      <c r="AL1052" s="175"/>
      <c r="AM1052" s="175"/>
      <c r="AN1052" s="175"/>
      <c r="AO1052" s="175"/>
      <c r="AP1052" s="175"/>
      <c r="AQ1052" s="175"/>
      <c r="AR1052" s="175"/>
      <c r="AS1052" s="175"/>
      <c r="AT1052" s="175"/>
      <c r="AU1052" s="175"/>
      <c r="AV1052" s="175"/>
      <c r="AW1052" s="175"/>
      <c r="AX1052" s="175"/>
      <c r="AY1052" s="175"/>
      <c r="AZ1052" s="175"/>
      <c r="BA1052" s="175"/>
      <c r="BB1052" s="175"/>
      <c r="BC1052" s="175"/>
      <c r="BD1052" s="175"/>
      <c r="BE1052" s="175"/>
      <c r="BF1052" s="175"/>
      <c r="BG1052" s="175"/>
      <c r="BH1052" s="175"/>
    </row>
    <row r="1053" spans="1:60" ht="22.5" outlineLevel="1">
      <c r="A1053" s="220">
        <v>312</v>
      </c>
      <c r="B1053" s="213" t="s">
        <v>1286</v>
      </c>
      <c r="C1053" s="231" t="s">
        <v>1287</v>
      </c>
      <c r="D1053" s="215" t="s">
        <v>164</v>
      </c>
      <c r="E1053" s="239">
        <v>857.82</v>
      </c>
      <c r="F1053" s="219"/>
      <c r="G1053" s="222">
        <f>E1053*F1053</f>
        <v>0</v>
      </c>
      <c r="H1053" s="175"/>
      <c r="I1053" s="175"/>
      <c r="J1053" s="175"/>
      <c r="K1053" s="175"/>
      <c r="L1053" s="175"/>
      <c r="M1053" s="175"/>
      <c r="N1053" s="175"/>
      <c r="O1053" s="175"/>
      <c r="P1053" s="175"/>
      <c r="Q1053" s="175"/>
      <c r="R1053" s="175"/>
      <c r="S1053" s="175"/>
      <c r="T1053" s="175"/>
      <c r="U1053" s="175"/>
      <c r="V1053" s="175"/>
      <c r="W1053" s="175"/>
      <c r="X1053" s="175"/>
      <c r="Y1053" s="175"/>
      <c r="Z1053" s="175"/>
      <c r="AA1053" s="175"/>
      <c r="AB1053" s="175"/>
      <c r="AC1053" s="175"/>
      <c r="AD1053" s="175"/>
      <c r="AE1053" s="175"/>
      <c r="AF1053" s="175"/>
      <c r="AG1053" s="175"/>
      <c r="AH1053" s="175"/>
      <c r="AI1053" s="175"/>
      <c r="AJ1053" s="175"/>
      <c r="AK1053" s="175"/>
      <c r="AL1053" s="175"/>
      <c r="AM1053" s="175"/>
      <c r="AN1053" s="175"/>
      <c r="AO1053" s="175"/>
      <c r="AP1053" s="175"/>
      <c r="AQ1053" s="175"/>
      <c r="AR1053" s="175"/>
      <c r="AS1053" s="175"/>
      <c r="AT1053" s="175"/>
      <c r="AU1053" s="175"/>
      <c r="AV1053" s="175"/>
      <c r="AW1053" s="175"/>
      <c r="AX1053" s="175"/>
      <c r="AY1053" s="175"/>
      <c r="AZ1053" s="175"/>
      <c r="BA1053" s="175"/>
      <c r="BB1053" s="175"/>
      <c r="BC1053" s="175"/>
      <c r="BD1053" s="175"/>
      <c r="BE1053" s="175"/>
      <c r="BF1053" s="175"/>
      <c r="BG1053" s="175"/>
      <c r="BH1053" s="175"/>
    </row>
    <row r="1054" spans="1:60" outlineLevel="1">
      <c r="A1054" s="220"/>
      <c r="B1054" s="213"/>
      <c r="C1054" s="307" t="s">
        <v>1288</v>
      </c>
      <c r="D1054" s="308"/>
      <c r="E1054" s="309"/>
      <c r="F1054" s="310"/>
      <c r="G1054" s="311"/>
      <c r="H1054" s="175"/>
      <c r="I1054" s="175"/>
      <c r="J1054" s="175"/>
      <c r="K1054" s="175"/>
      <c r="L1054" s="175"/>
      <c r="M1054" s="175"/>
      <c r="N1054" s="175"/>
      <c r="O1054" s="175"/>
      <c r="P1054" s="175"/>
      <c r="Q1054" s="175"/>
      <c r="R1054" s="175"/>
      <c r="S1054" s="175"/>
      <c r="T1054" s="175"/>
      <c r="U1054" s="175"/>
      <c r="V1054" s="175"/>
      <c r="W1054" s="175"/>
      <c r="X1054" s="175"/>
      <c r="Y1054" s="175"/>
      <c r="Z1054" s="175"/>
      <c r="AA1054" s="175"/>
      <c r="AB1054" s="175"/>
      <c r="AC1054" s="175"/>
      <c r="AD1054" s="175"/>
      <c r="AE1054" s="175"/>
      <c r="AF1054" s="175"/>
      <c r="AG1054" s="175"/>
      <c r="AH1054" s="175"/>
      <c r="AI1054" s="175"/>
      <c r="AJ1054" s="175"/>
      <c r="AK1054" s="175"/>
      <c r="AL1054" s="175"/>
      <c r="AM1054" s="175"/>
      <c r="AN1054" s="175"/>
      <c r="AO1054" s="175"/>
      <c r="AP1054" s="175"/>
      <c r="AQ1054" s="175"/>
      <c r="AR1054" s="175"/>
      <c r="AS1054" s="175"/>
      <c r="AT1054" s="175"/>
      <c r="AU1054" s="175"/>
      <c r="AV1054" s="175"/>
      <c r="AW1054" s="175"/>
      <c r="AX1054" s="175"/>
      <c r="AY1054" s="175"/>
      <c r="AZ1054" s="175"/>
      <c r="BA1054" s="212" t="str">
        <f>C1054</f>
        <v>Omyvatelná,otěruvzdorná a propustná pro vodní páry.</v>
      </c>
      <c r="BB1054" s="175"/>
      <c r="BC1054" s="175"/>
      <c r="BD1054" s="175"/>
      <c r="BE1054" s="175"/>
      <c r="BF1054" s="175"/>
      <c r="BG1054" s="175"/>
      <c r="BH1054" s="175"/>
    </row>
    <row r="1055" spans="1:60" outlineLevel="1">
      <c r="A1055" s="220"/>
      <c r="B1055" s="213"/>
      <c r="C1055" s="307" t="s">
        <v>1289</v>
      </c>
      <c r="D1055" s="308"/>
      <c r="E1055" s="309"/>
      <c r="F1055" s="310"/>
      <c r="G1055" s="311"/>
      <c r="H1055" s="175"/>
      <c r="I1055" s="175"/>
      <c r="J1055" s="175"/>
      <c r="K1055" s="175"/>
      <c r="L1055" s="175"/>
      <c r="M1055" s="175"/>
      <c r="N1055" s="175"/>
      <c r="O1055" s="175"/>
      <c r="P1055" s="175"/>
      <c r="Q1055" s="175"/>
      <c r="R1055" s="175"/>
      <c r="S1055" s="175"/>
      <c r="T1055" s="175"/>
      <c r="U1055" s="175"/>
      <c r="V1055" s="175"/>
      <c r="W1055" s="175"/>
      <c r="X1055" s="175"/>
      <c r="Y1055" s="175"/>
      <c r="Z1055" s="175"/>
      <c r="AA1055" s="175"/>
      <c r="AB1055" s="175"/>
      <c r="AC1055" s="175"/>
      <c r="AD1055" s="175"/>
      <c r="AE1055" s="175"/>
      <c r="AF1055" s="175"/>
      <c r="AG1055" s="175"/>
      <c r="AH1055" s="175"/>
      <c r="AI1055" s="175"/>
      <c r="AJ1055" s="175"/>
      <c r="AK1055" s="175"/>
      <c r="AL1055" s="175"/>
      <c r="AM1055" s="175"/>
      <c r="AN1055" s="175"/>
      <c r="AO1055" s="175"/>
      <c r="AP1055" s="175"/>
      <c r="AQ1055" s="175"/>
      <c r="AR1055" s="175"/>
      <c r="AS1055" s="175"/>
      <c r="AT1055" s="175"/>
      <c r="AU1055" s="175"/>
      <c r="AV1055" s="175"/>
      <c r="AW1055" s="175"/>
      <c r="AX1055" s="175"/>
      <c r="AY1055" s="175"/>
      <c r="AZ1055" s="175"/>
      <c r="BA1055" s="212" t="str">
        <f>C1055</f>
        <v>( odolnost pro mytí min.5000 cyklů )</v>
      </c>
      <c r="BB1055" s="175"/>
      <c r="BC1055" s="175"/>
      <c r="BD1055" s="175"/>
      <c r="BE1055" s="175"/>
      <c r="BF1055" s="175"/>
      <c r="BG1055" s="175"/>
      <c r="BH1055" s="175"/>
    </row>
    <row r="1056" spans="1:60">
      <c r="A1056" s="221" t="s">
        <v>157</v>
      </c>
      <c r="B1056" s="214" t="s">
        <v>132</v>
      </c>
      <c r="C1056" s="232" t="s">
        <v>133</v>
      </c>
      <c r="D1056" s="216"/>
      <c r="E1056" s="240"/>
      <c r="F1056" s="312">
        <f>SUM(G1057:G1059)</f>
        <v>0</v>
      </c>
      <c r="G1056" s="313"/>
    </row>
    <row r="1057" spans="1:60" ht="22.5" outlineLevel="1">
      <c r="A1057" s="220">
        <v>313</v>
      </c>
      <c r="B1057" s="213" t="s">
        <v>1290</v>
      </c>
      <c r="C1057" s="231" t="s">
        <v>1291</v>
      </c>
      <c r="D1057" s="215" t="s">
        <v>164</v>
      </c>
      <c r="E1057" s="239">
        <v>5.76</v>
      </c>
      <c r="F1057" s="219"/>
      <c r="G1057" s="222">
        <f>E1057*F1057</f>
        <v>0</v>
      </c>
      <c r="H1057" s="175"/>
      <c r="I1057" s="175"/>
      <c r="J1057" s="175"/>
      <c r="K1057" s="175"/>
      <c r="L1057" s="175"/>
      <c r="M1057" s="175"/>
      <c r="N1057" s="175"/>
      <c r="O1057" s="175"/>
      <c r="P1057" s="175"/>
      <c r="Q1057" s="175"/>
      <c r="R1057" s="175"/>
      <c r="S1057" s="175"/>
      <c r="T1057" s="175"/>
      <c r="U1057" s="175"/>
      <c r="V1057" s="175"/>
      <c r="W1057" s="175"/>
      <c r="X1057" s="175"/>
      <c r="Y1057" s="175"/>
      <c r="Z1057" s="175"/>
      <c r="AA1057" s="175"/>
      <c r="AB1057" s="175"/>
      <c r="AC1057" s="175"/>
      <c r="AD1057" s="175"/>
      <c r="AE1057" s="175"/>
      <c r="AF1057" s="175"/>
      <c r="AG1057" s="175"/>
      <c r="AH1057" s="175"/>
      <c r="AI1057" s="175"/>
      <c r="AJ1057" s="175"/>
      <c r="AK1057" s="175"/>
      <c r="AL1057" s="175"/>
      <c r="AM1057" s="175"/>
      <c r="AN1057" s="175"/>
      <c r="AO1057" s="175"/>
      <c r="AP1057" s="175"/>
      <c r="AQ1057" s="175"/>
      <c r="AR1057" s="175"/>
      <c r="AS1057" s="175"/>
      <c r="AT1057" s="175"/>
      <c r="AU1057" s="175"/>
      <c r="AV1057" s="175"/>
      <c r="AW1057" s="175"/>
      <c r="AX1057" s="175"/>
      <c r="AY1057" s="175"/>
      <c r="AZ1057" s="175"/>
      <c r="BA1057" s="175"/>
      <c r="BB1057" s="175"/>
      <c r="BC1057" s="175"/>
      <c r="BD1057" s="175"/>
      <c r="BE1057" s="175"/>
      <c r="BF1057" s="175"/>
      <c r="BG1057" s="175"/>
      <c r="BH1057" s="175"/>
    </row>
    <row r="1058" spans="1:60" outlineLevel="1">
      <c r="A1058" s="220"/>
      <c r="B1058" s="213"/>
      <c r="C1058" s="233" t="s">
        <v>1292</v>
      </c>
      <c r="D1058" s="217"/>
      <c r="E1058" s="241">
        <v>5.76</v>
      </c>
      <c r="F1058" s="219"/>
      <c r="G1058" s="222"/>
      <c r="H1058" s="175"/>
      <c r="I1058" s="175"/>
      <c r="J1058" s="175"/>
      <c r="K1058" s="175"/>
      <c r="L1058" s="175"/>
      <c r="M1058" s="175"/>
      <c r="N1058" s="175"/>
      <c r="O1058" s="175"/>
      <c r="P1058" s="175"/>
      <c r="Q1058" s="175"/>
      <c r="R1058" s="175"/>
      <c r="S1058" s="175"/>
      <c r="T1058" s="175"/>
      <c r="U1058" s="175"/>
      <c r="V1058" s="175"/>
      <c r="W1058" s="175"/>
      <c r="X1058" s="175"/>
      <c r="Y1058" s="175"/>
      <c r="Z1058" s="175"/>
      <c r="AA1058" s="175"/>
      <c r="AB1058" s="175"/>
      <c r="AC1058" s="175"/>
      <c r="AD1058" s="175"/>
      <c r="AE1058" s="175"/>
      <c r="AF1058" s="175"/>
      <c r="AG1058" s="175"/>
      <c r="AH1058" s="175"/>
      <c r="AI1058" s="175"/>
      <c r="AJ1058" s="175"/>
      <c r="AK1058" s="175"/>
      <c r="AL1058" s="175"/>
      <c r="AM1058" s="175"/>
      <c r="AN1058" s="175"/>
      <c r="AO1058" s="175"/>
      <c r="AP1058" s="175"/>
      <c r="AQ1058" s="175"/>
      <c r="AR1058" s="175"/>
      <c r="AS1058" s="175"/>
      <c r="AT1058" s="175"/>
      <c r="AU1058" s="175"/>
      <c r="AV1058" s="175"/>
      <c r="AW1058" s="175"/>
      <c r="AX1058" s="175"/>
      <c r="AY1058" s="175"/>
      <c r="AZ1058" s="175"/>
      <c r="BA1058" s="175"/>
      <c r="BB1058" s="175"/>
      <c r="BC1058" s="175"/>
      <c r="BD1058" s="175"/>
      <c r="BE1058" s="175"/>
      <c r="BF1058" s="175"/>
      <c r="BG1058" s="175"/>
      <c r="BH1058" s="175"/>
    </row>
    <row r="1059" spans="1:60" outlineLevel="1">
      <c r="A1059" s="220">
        <v>314</v>
      </c>
      <c r="B1059" s="213" t="s">
        <v>1293</v>
      </c>
      <c r="C1059" s="231" t="s">
        <v>1294</v>
      </c>
      <c r="D1059" s="215" t="s">
        <v>345</v>
      </c>
      <c r="E1059" s="239">
        <v>3.456E-2</v>
      </c>
      <c r="F1059" s="219"/>
      <c r="G1059" s="222">
        <f>E1059*F1059</f>
        <v>0</v>
      </c>
      <c r="H1059" s="175"/>
      <c r="I1059" s="175"/>
      <c r="J1059" s="175"/>
      <c r="K1059" s="175"/>
      <c r="L1059" s="175"/>
      <c r="M1059" s="175"/>
      <c r="N1059" s="175"/>
      <c r="O1059" s="175"/>
      <c r="P1059" s="175"/>
      <c r="Q1059" s="175"/>
      <c r="R1059" s="175"/>
      <c r="S1059" s="175"/>
      <c r="T1059" s="175"/>
      <c r="U1059" s="175"/>
      <c r="V1059" s="175"/>
      <c r="W1059" s="175"/>
      <c r="X1059" s="175"/>
      <c r="Y1059" s="175"/>
      <c r="Z1059" s="175"/>
      <c r="AA1059" s="175"/>
      <c r="AB1059" s="175"/>
      <c r="AC1059" s="175"/>
      <c r="AD1059" s="175"/>
      <c r="AE1059" s="175"/>
      <c r="AF1059" s="175"/>
      <c r="AG1059" s="175"/>
      <c r="AH1059" s="175"/>
      <c r="AI1059" s="175"/>
      <c r="AJ1059" s="175"/>
      <c r="AK1059" s="175"/>
      <c r="AL1059" s="175"/>
      <c r="AM1059" s="175"/>
      <c r="AN1059" s="175"/>
      <c r="AO1059" s="175"/>
      <c r="AP1059" s="175"/>
      <c r="AQ1059" s="175"/>
      <c r="AR1059" s="175"/>
      <c r="AS1059" s="175"/>
      <c r="AT1059" s="175"/>
      <c r="AU1059" s="175"/>
      <c r="AV1059" s="175"/>
      <c r="AW1059" s="175"/>
      <c r="AX1059" s="175"/>
      <c r="AY1059" s="175"/>
      <c r="AZ1059" s="175"/>
      <c r="BA1059" s="175"/>
      <c r="BB1059" s="175"/>
      <c r="BC1059" s="175"/>
      <c r="BD1059" s="175"/>
      <c r="BE1059" s="175"/>
      <c r="BF1059" s="175"/>
      <c r="BG1059" s="175"/>
      <c r="BH1059" s="175"/>
    </row>
    <row r="1060" spans="1:60">
      <c r="A1060" s="221" t="s">
        <v>157</v>
      </c>
      <c r="B1060" s="214" t="s">
        <v>134</v>
      </c>
      <c r="C1060" s="232" t="s">
        <v>135</v>
      </c>
      <c r="D1060" s="216"/>
      <c r="E1060" s="240"/>
      <c r="F1060" s="312">
        <f>SUM(G1061:G1118)</f>
        <v>0</v>
      </c>
      <c r="G1060" s="313"/>
    </row>
    <row r="1061" spans="1:60" ht="22.5" outlineLevel="1">
      <c r="A1061" s="220">
        <v>315</v>
      </c>
      <c r="B1061" s="213" t="s">
        <v>1295</v>
      </c>
      <c r="C1061" s="231" t="s">
        <v>1296</v>
      </c>
      <c r="D1061" s="215" t="s">
        <v>369</v>
      </c>
      <c r="E1061" s="239">
        <v>1</v>
      </c>
      <c r="F1061" s="219"/>
      <c r="G1061" s="222">
        <f>E1061*F1061</f>
        <v>0</v>
      </c>
      <c r="H1061" s="175"/>
      <c r="I1061" s="175"/>
      <c r="J1061" s="175"/>
      <c r="K1061" s="175"/>
      <c r="L1061" s="175"/>
      <c r="M1061" s="175"/>
      <c r="N1061" s="175"/>
      <c r="O1061" s="175"/>
      <c r="P1061" s="175"/>
      <c r="Q1061" s="175"/>
      <c r="R1061" s="175"/>
      <c r="S1061" s="175"/>
      <c r="T1061" s="175"/>
      <c r="U1061" s="175"/>
      <c r="V1061" s="175"/>
      <c r="W1061" s="175"/>
      <c r="X1061" s="175"/>
      <c r="Y1061" s="175"/>
      <c r="Z1061" s="175"/>
      <c r="AA1061" s="175"/>
      <c r="AB1061" s="175"/>
      <c r="AC1061" s="175"/>
      <c r="AD1061" s="175"/>
      <c r="AE1061" s="175"/>
      <c r="AF1061" s="175"/>
      <c r="AG1061" s="175"/>
      <c r="AH1061" s="175"/>
      <c r="AI1061" s="175"/>
      <c r="AJ1061" s="175"/>
      <c r="AK1061" s="175"/>
      <c r="AL1061" s="175"/>
      <c r="AM1061" s="175"/>
      <c r="AN1061" s="175"/>
      <c r="AO1061" s="175"/>
      <c r="AP1061" s="175"/>
      <c r="AQ1061" s="175"/>
      <c r="AR1061" s="175"/>
      <c r="AS1061" s="175"/>
      <c r="AT1061" s="175"/>
      <c r="AU1061" s="175"/>
      <c r="AV1061" s="175"/>
      <c r="AW1061" s="175"/>
      <c r="AX1061" s="175"/>
      <c r="AY1061" s="175"/>
      <c r="AZ1061" s="175"/>
      <c r="BA1061" s="175"/>
      <c r="BB1061" s="175"/>
      <c r="BC1061" s="175"/>
      <c r="BD1061" s="175"/>
      <c r="BE1061" s="175"/>
      <c r="BF1061" s="175"/>
      <c r="BG1061" s="175"/>
      <c r="BH1061" s="175"/>
    </row>
    <row r="1062" spans="1:60" ht="22.5" outlineLevel="1">
      <c r="A1062" s="220"/>
      <c r="B1062" s="213"/>
      <c r="C1062" s="307" t="s">
        <v>1297</v>
      </c>
      <c r="D1062" s="308"/>
      <c r="E1062" s="309"/>
      <c r="F1062" s="310"/>
      <c r="G1062" s="311"/>
      <c r="H1062" s="175"/>
      <c r="I1062" s="175"/>
      <c r="J1062" s="175"/>
      <c r="K1062" s="175"/>
      <c r="L1062" s="175"/>
      <c r="M1062" s="175"/>
      <c r="N1062" s="175"/>
      <c r="O1062" s="175"/>
      <c r="P1062" s="175"/>
      <c r="Q1062" s="175"/>
      <c r="R1062" s="175"/>
      <c r="S1062" s="175"/>
      <c r="T1062" s="175"/>
      <c r="U1062" s="175"/>
      <c r="V1062" s="175"/>
      <c r="W1062" s="175"/>
      <c r="X1062" s="175"/>
      <c r="Y1062" s="175"/>
      <c r="Z1062" s="175"/>
      <c r="AA1062" s="175"/>
      <c r="AB1062" s="175"/>
      <c r="AC1062" s="175"/>
      <c r="AD1062" s="175"/>
      <c r="AE1062" s="175"/>
      <c r="AF1062" s="175"/>
      <c r="AG1062" s="175"/>
      <c r="AH1062" s="175"/>
      <c r="AI1062" s="175"/>
      <c r="AJ1062" s="175"/>
      <c r="AK1062" s="175"/>
      <c r="AL1062" s="175"/>
      <c r="AM1062" s="175"/>
      <c r="AN1062" s="175"/>
      <c r="AO1062" s="175"/>
      <c r="AP1062" s="175"/>
      <c r="AQ1062" s="175"/>
      <c r="AR1062" s="175"/>
      <c r="AS1062" s="175"/>
      <c r="AT1062" s="175"/>
      <c r="AU1062" s="175"/>
      <c r="AV1062" s="175"/>
      <c r="AW1062" s="175"/>
      <c r="AX1062" s="175"/>
      <c r="AY1062" s="175"/>
      <c r="AZ1062" s="175"/>
      <c r="BA1062" s="212" t="str">
        <f>C1062</f>
        <v>Dod + montáž v kompletní skladbě dle daného popisu. Nedílnou součástí je specifikace nábytku a vybavení interieru,</v>
      </c>
      <c r="BB1062" s="175"/>
      <c r="BC1062" s="175"/>
      <c r="BD1062" s="175"/>
      <c r="BE1062" s="175"/>
      <c r="BF1062" s="175"/>
      <c r="BG1062" s="175"/>
      <c r="BH1062" s="175"/>
    </row>
    <row r="1063" spans="1:60" ht="22.5" outlineLevel="1">
      <c r="A1063" s="220"/>
      <c r="B1063" s="213"/>
      <c r="C1063" s="307" t="s">
        <v>1298</v>
      </c>
      <c r="D1063" s="308"/>
      <c r="E1063" s="309"/>
      <c r="F1063" s="310"/>
      <c r="G1063" s="311"/>
      <c r="H1063" s="175"/>
      <c r="I1063" s="175"/>
      <c r="J1063" s="175"/>
      <c r="K1063" s="175"/>
      <c r="L1063" s="175"/>
      <c r="M1063" s="175"/>
      <c r="N1063" s="175"/>
      <c r="O1063" s="175"/>
      <c r="P1063" s="175"/>
      <c r="Q1063" s="175"/>
      <c r="R1063" s="175"/>
      <c r="S1063" s="175"/>
      <c r="T1063" s="175"/>
      <c r="U1063" s="175"/>
      <c r="V1063" s="175"/>
      <c r="W1063" s="175"/>
      <c r="X1063" s="175"/>
      <c r="Y1063" s="175"/>
      <c r="Z1063" s="175"/>
      <c r="AA1063" s="175"/>
      <c r="AB1063" s="175"/>
      <c r="AC1063" s="175"/>
      <c r="AD1063" s="175"/>
      <c r="AE1063" s="175"/>
      <c r="AF1063" s="175"/>
      <c r="AG1063" s="175"/>
      <c r="AH1063" s="175"/>
      <c r="AI1063" s="175"/>
      <c r="AJ1063" s="175"/>
      <c r="AK1063" s="175"/>
      <c r="AL1063" s="175"/>
      <c r="AM1063" s="175"/>
      <c r="AN1063" s="175"/>
      <c r="AO1063" s="175"/>
      <c r="AP1063" s="175"/>
      <c r="AQ1063" s="175"/>
      <c r="AR1063" s="175"/>
      <c r="AS1063" s="175"/>
      <c r="AT1063" s="175"/>
      <c r="AU1063" s="175"/>
      <c r="AV1063" s="175"/>
      <c r="AW1063" s="175"/>
      <c r="AX1063" s="175"/>
      <c r="AY1063" s="175"/>
      <c r="AZ1063" s="175"/>
      <c r="BA1063" s="212" t="str">
        <f>C1063</f>
        <v>kde je uveden podrobný popis daného výrobku včetně použitých materiálů.Platí pro všechny položky tohoto oddílu.</v>
      </c>
      <c r="BB1063" s="175"/>
      <c r="BC1063" s="175"/>
      <c r="BD1063" s="175"/>
      <c r="BE1063" s="175"/>
      <c r="BF1063" s="175"/>
      <c r="BG1063" s="175"/>
      <c r="BH1063" s="175"/>
    </row>
    <row r="1064" spans="1:60" ht="22.5" outlineLevel="1">
      <c r="A1064" s="220">
        <v>316</v>
      </c>
      <c r="B1064" s="213" t="s">
        <v>1299</v>
      </c>
      <c r="C1064" s="231" t="s">
        <v>1300</v>
      </c>
      <c r="D1064" s="215" t="s">
        <v>369</v>
      </c>
      <c r="E1064" s="239">
        <v>1</v>
      </c>
      <c r="F1064" s="219"/>
      <c r="G1064" s="222">
        <f>E1064*F1064</f>
        <v>0</v>
      </c>
      <c r="H1064" s="175"/>
      <c r="I1064" s="175"/>
      <c r="J1064" s="175"/>
      <c r="K1064" s="175"/>
      <c r="L1064" s="175"/>
      <c r="M1064" s="175"/>
      <c r="N1064" s="175"/>
      <c r="O1064" s="175"/>
      <c r="P1064" s="175"/>
      <c r="Q1064" s="175"/>
      <c r="R1064" s="175"/>
      <c r="S1064" s="175"/>
      <c r="T1064" s="175"/>
      <c r="U1064" s="175"/>
      <c r="V1064" s="175"/>
      <c r="W1064" s="175"/>
      <c r="X1064" s="175"/>
      <c r="Y1064" s="175"/>
      <c r="Z1064" s="175"/>
      <c r="AA1064" s="175"/>
      <c r="AB1064" s="175"/>
      <c r="AC1064" s="175"/>
      <c r="AD1064" s="175"/>
      <c r="AE1064" s="175"/>
      <c r="AF1064" s="175"/>
      <c r="AG1064" s="175"/>
      <c r="AH1064" s="175"/>
      <c r="AI1064" s="175"/>
      <c r="AJ1064" s="175"/>
      <c r="AK1064" s="175"/>
      <c r="AL1064" s="175"/>
      <c r="AM1064" s="175"/>
      <c r="AN1064" s="175"/>
      <c r="AO1064" s="175"/>
      <c r="AP1064" s="175"/>
      <c r="AQ1064" s="175"/>
      <c r="AR1064" s="175"/>
      <c r="AS1064" s="175"/>
      <c r="AT1064" s="175"/>
      <c r="AU1064" s="175"/>
      <c r="AV1064" s="175"/>
      <c r="AW1064" s="175"/>
      <c r="AX1064" s="175"/>
      <c r="AY1064" s="175"/>
      <c r="AZ1064" s="175"/>
      <c r="BA1064" s="175"/>
      <c r="BB1064" s="175"/>
      <c r="BC1064" s="175"/>
      <c r="BD1064" s="175"/>
      <c r="BE1064" s="175"/>
      <c r="BF1064" s="175"/>
      <c r="BG1064" s="175"/>
      <c r="BH1064" s="175"/>
    </row>
    <row r="1065" spans="1:60" ht="22.5" outlineLevel="1">
      <c r="A1065" s="220">
        <v>317</v>
      </c>
      <c r="B1065" s="213" t="s">
        <v>1301</v>
      </c>
      <c r="C1065" s="231" t="s">
        <v>1302</v>
      </c>
      <c r="D1065" s="215" t="s">
        <v>369</v>
      </c>
      <c r="E1065" s="239">
        <v>1</v>
      </c>
      <c r="F1065" s="219"/>
      <c r="G1065" s="222">
        <f>E1065*F1065</f>
        <v>0</v>
      </c>
      <c r="H1065" s="175"/>
      <c r="I1065" s="175"/>
      <c r="J1065" s="175"/>
      <c r="K1065" s="175"/>
      <c r="L1065" s="175"/>
      <c r="M1065" s="175"/>
      <c r="N1065" s="175"/>
      <c r="O1065" s="175"/>
      <c r="P1065" s="175"/>
      <c r="Q1065" s="175"/>
      <c r="R1065" s="175"/>
      <c r="S1065" s="175"/>
      <c r="T1065" s="175"/>
      <c r="U1065" s="175"/>
      <c r="V1065" s="175"/>
      <c r="W1065" s="175"/>
      <c r="X1065" s="175"/>
      <c r="Y1065" s="175"/>
      <c r="Z1065" s="175"/>
      <c r="AA1065" s="175"/>
      <c r="AB1065" s="175"/>
      <c r="AC1065" s="175"/>
      <c r="AD1065" s="175"/>
      <c r="AE1065" s="175"/>
      <c r="AF1065" s="175"/>
      <c r="AG1065" s="175"/>
      <c r="AH1065" s="175"/>
      <c r="AI1065" s="175"/>
      <c r="AJ1065" s="175"/>
      <c r="AK1065" s="175"/>
      <c r="AL1065" s="175"/>
      <c r="AM1065" s="175"/>
      <c r="AN1065" s="175"/>
      <c r="AO1065" s="175"/>
      <c r="AP1065" s="175"/>
      <c r="AQ1065" s="175"/>
      <c r="AR1065" s="175"/>
      <c r="AS1065" s="175"/>
      <c r="AT1065" s="175"/>
      <c r="AU1065" s="175"/>
      <c r="AV1065" s="175"/>
      <c r="AW1065" s="175"/>
      <c r="AX1065" s="175"/>
      <c r="AY1065" s="175"/>
      <c r="AZ1065" s="175"/>
      <c r="BA1065" s="175"/>
      <c r="BB1065" s="175"/>
      <c r="BC1065" s="175"/>
      <c r="BD1065" s="175"/>
      <c r="BE1065" s="175"/>
      <c r="BF1065" s="175"/>
      <c r="BG1065" s="175"/>
      <c r="BH1065" s="175"/>
    </row>
    <row r="1066" spans="1:60" ht="22.5" outlineLevel="1">
      <c r="A1066" s="220">
        <v>318</v>
      </c>
      <c r="B1066" s="213" t="s">
        <v>1303</v>
      </c>
      <c r="C1066" s="231" t="s">
        <v>1304</v>
      </c>
      <c r="D1066" s="215" t="s">
        <v>369</v>
      </c>
      <c r="E1066" s="239">
        <v>6</v>
      </c>
      <c r="F1066" s="219"/>
      <c r="G1066" s="222">
        <f>E1066*F1066</f>
        <v>0</v>
      </c>
      <c r="H1066" s="175"/>
      <c r="I1066" s="175"/>
      <c r="J1066" s="175"/>
      <c r="K1066" s="175"/>
      <c r="L1066" s="175"/>
      <c r="M1066" s="175"/>
      <c r="N1066" s="175"/>
      <c r="O1066" s="175"/>
      <c r="P1066" s="175"/>
      <c r="Q1066" s="175"/>
      <c r="R1066" s="175"/>
      <c r="S1066" s="175"/>
      <c r="T1066" s="175"/>
      <c r="U1066" s="175"/>
      <c r="V1066" s="175"/>
      <c r="W1066" s="175"/>
      <c r="X1066" s="175"/>
      <c r="Y1066" s="175"/>
      <c r="Z1066" s="175"/>
      <c r="AA1066" s="175"/>
      <c r="AB1066" s="175"/>
      <c r="AC1066" s="175"/>
      <c r="AD1066" s="175"/>
      <c r="AE1066" s="175"/>
      <c r="AF1066" s="175"/>
      <c r="AG1066" s="175"/>
      <c r="AH1066" s="175"/>
      <c r="AI1066" s="175"/>
      <c r="AJ1066" s="175"/>
      <c r="AK1066" s="175"/>
      <c r="AL1066" s="175"/>
      <c r="AM1066" s="175"/>
      <c r="AN1066" s="175"/>
      <c r="AO1066" s="175"/>
      <c r="AP1066" s="175"/>
      <c r="AQ1066" s="175"/>
      <c r="AR1066" s="175"/>
      <c r="AS1066" s="175"/>
      <c r="AT1066" s="175"/>
      <c r="AU1066" s="175"/>
      <c r="AV1066" s="175"/>
      <c r="AW1066" s="175"/>
      <c r="AX1066" s="175"/>
      <c r="AY1066" s="175"/>
      <c r="AZ1066" s="175"/>
      <c r="BA1066" s="175"/>
      <c r="BB1066" s="175"/>
      <c r="BC1066" s="175"/>
      <c r="BD1066" s="175"/>
      <c r="BE1066" s="175"/>
      <c r="BF1066" s="175"/>
      <c r="BG1066" s="175"/>
      <c r="BH1066" s="175"/>
    </row>
    <row r="1067" spans="1:60" outlineLevel="1">
      <c r="A1067" s="220"/>
      <c r="B1067" s="213"/>
      <c r="C1067" s="233" t="s">
        <v>1305</v>
      </c>
      <c r="D1067" s="217"/>
      <c r="E1067" s="241">
        <v>2</v>
      </c>
      <c r="F1067" s="219"/>
      <c r="G1067" s="222"/>
      <c r="H1067" s="175"/>
      <c r="I1067" s="175"/>
      <c r="J1067" s="175"/>
      <c r="K1067" s="175"/>
      <c r="L1067" s="175"/>
      <c r="M1067" s="175"/>
      <c r="N1067" s="175"/>
      <c r="O1067" s="175"/>
      <c r="P1067" s="175"/>
      <c r="Q1067" s="175"/>
      <c r="R1067" s="175"/>
      <c r="S1067" s="175"/>
      <c r="T1067" s="175"/>
      <c r="U1067" s="175"/>
      <c r="V1067" s="175"/>
      <c r="W1067" s="175"/>
      <c r="X1067" s="175"/>
      <c r="Y1067" s="175"/>
      <c r="Z1067" s="175"/>
      <c r="AA1067" s="175"/>
      <c r="AB1067" s="175"/>
      <c r="AC1067" s="175"/>
      <c r="AD1067" s="175"/>
      <c r="AE1067" s="175"/>
      <c r="AF1067" s="175"/>
      <c r="AG1067" s="175"/>
      <c r="AH1067" s="175"/>
      <c r="AI1067" s="175"/>
      <c r="AJ1067" s="175"/>
      <c r="AK1067" s="175"/>
      <c r="AL1067" s="175"/>
      <c r="AM1067" s="175"/>
      <c r="AN1067" s="175"/>
      <c r="AO1067" s="175"/>
      <c r="AP1067" s="175"/>
      <c r="AQ1067" s="175"/>
      <c r="AR1067" s="175"/>
      <c r="AS1067" s="175"/>
      <c r="AT1067" s="175"/>
      <c r="AU1067" s="175"/>
      <c r="AV1067" s="175"/>
      <c r="AW1067" s="175"/>
      <c r="AX1067" s="175"/>
      <c r="AY1067" s="175"/>
      <c r="AZ1067" s="175"/>
      <c r="BA1067" s="175"/>
      <c r="BB1067" s="175"/>
      <c r="BC1067" s="175"/>
      <c r="BD1067" s="175"/>
      <c r="BE1067" s="175"/>
      <c r="BF1067" s="175"/>
      <c r="BG1067" s="175"/>
      <c r="BH1067" s="175"/>
    </row>
    <row r="1068" spans="1:60" outlineLevel="1">
      <c r="A1068" s="220"/>
      <c r="B1068" s="213"/>
      <c r="C1068" s="233" t="s">
        <v>1306</v>
      </c>
      <c r="D1068" s="217"/>
      <c r="E1068" s="241">
        <v>1</v>
      </c>
      <c r="F1068" s="219"/>
      <c r="G1068" s="222"/>
      <c r="H1068" s="175"/>
      <c r="I1068" s="175"/>
      <c r="J1068" s="175"/>
      <c r="K1068" s="175"/>
      <c r="L1068" s="175"/>
      <c r="M1068" s="175"/>
      <c r="N1068" s="175"/>
      <c r="O1068" s="175"/>
      <c r="P1068" s="175"/>
      <c r="Q1068" s="175"/>
      <c r="R1068" s="175"/>
      <c r="S1068" s="175"/>
      <c r="T1068" s="175"/>
      <c r="U1068" s="175"/>
      <c r="V1068" s="175"/>
      <c r="W1068" s="175"/>
      <c r="X1068" s="175"/>
      <c r="Y1068" s="175"/>
      <c r="Z1068" s="175"/>
      <c r="AA1068" s="175"/>
      <c r="AB1068" s="175"/>
      <c r="AC1068" s="175"/>
      <c r="AD1068" s="175"/>
      <c r="AE1068" s="175"/>
      <c r="AF1068" s="175"/>
      <c r="AG1068" s="175"/>
      <c r="AH1068" s="175"/>
      <c r="AI1068" s="175"/>
      <c r="AJ1068" s="175"/>
      <c r="AK1068" s="175"/>
      <c r="AL1068" s="175"/>
      <c r="AM1068" s="175"/>
      <c r="AN1068" s="175"/>
      <c r="AO1068" s="175"/>
      <c r="AP1068" s="175"/>
      <c r="AQ1068" s="175"/>
      <c r="AR1068" s="175"/>
      <c r="AS1068" s="175"/>
      <c r="AT1068" s="175"/>
      <c r="AU1068" s="175"/>
      <c r="AV1068" s="175"/>
      <c r="AW1068" s="175"/>
      <c r="AX1068" s="175"/>
      <c r="AY1068" s="175"/>
      <c r="AZ1068" s="175"/>
      <c r="BA1068" s="175"/>
      <c r="BB1068" s="175"/>
      <c r="BC1068" s="175"/>
      <c r="BD1068" s="175"/>
      <c r="BE1068" s="175"/>
      <c r="BF1068" s="175"/>
      <c r="BG1068" s="175"/>
      <c r="BH1068" s="175"/>
    </row>
    <row r="1069" spans="1:60" outlineLevel="1">
      <c r="A1069" s="220"/>
      <c r="B1069" s="213"/>
      <c r="C1069" s="233" t="s">
        <v>1307</v>
      </c>
      <c r="D1069" s="217"/>
      <c r="E1069" s="241">
        <v>1</v>
      </c>
      <c r="F1069" s="219"/>
      <c r="G1069" s="222"/>
      <c r="H1069" s="175"/>
      <c r="I1069" s="175"/>
      <c r="J1069" s="175"/>
      <c r="K1069" s="175"/>
      <c r="L1069" s="175"/>
      <c r="M1069" s="175"/>
      <c r="N1069" s="175"/>
      <c r="O1069" s="175"/>
      <c r="P1069" s="175"/>
      <c r="Q1069" s="175"/>
      <c r="R1069" s="175"/>
      <c r="S1069" s="175"/>
      <c r="T1069" s="175"/>
      <c r="U1069" s="175"/>
      <c r="V1069" s="175"/>
      <c r="W1069" s="175"/>
      <c r="X1069" s="175"/>
      <c r="Y1069" s="175"/>
      <c r="Z1069" s="175"/>
      <c r="AA1069" s="175"/>
      <c r="AB1069" s="175"/>
      <c r="AC1069" s="175"/>
      <c r="AD1069" s="175"/>
      <c r="AE1069" s="175"/>
      <c r="AF1069" s="175"/>
      <c r="AG1069" s="175"/>
      <c r="AH1069" s="175"/>
      <c r="AI1069" s="175"/>
      <c r="AJ1069" s="175"/>
      <c r="AK1069" s="175"/>
      <c r="AL1069" s="175"/>
      <c r="AM1069" s="175"/>
      <c r="AN1069" s="175"/>
      <c r="AO1069" s="175"/>
      <c r="AP1069" s="175"/>
      <c r="AQ1069" s="175"/>
      <c r="AR1069" s="175"/>
      <c r="AS1069" s="175"/>
      <c r="AT1069" s="175"/>
      <c r="AU1069" s="175"/>
      <c r="AV1069" s="175"/>
      <c r="AW1069" s="175"/>
      <c r="AX1069" s="175"/>
      <c r="AY1069" s="175"/>
      <c r="AZ1069" s="175"/>
      <c r="BA1069" s="175"/>
      <c r="BB1069" s="175"/>
      <c r="BC1069" s="175"/>
      <c r="BD1069" s="175"/>
      <c r="BE1069" s="175"/>
      <c r="BF1069" s="175"/>
      <c r="BG1069" s="175"/>
      <c r="BH1069" s="175"/>
    </row>
    <row r="1070" spans="1:60" outlineLevel="1">
      <c r="A1070" s="220"/>
      <c r="B1070" s="213"/>
      <c r="C1070" s="233" t="s">
        <v>1308</v>
      </c>
      <c r="D1070" s="217"/>
      <c r="E1070" s="241">
        <v>2</v>
      </c>
      <c r="F1070" s="219"/>
      <c r="G1070" s="222"/>
      <c r="H1070" s="175"/>
      <c r="I1070" s="175"/>
      <c r="J1070" s="175"/>
      <c r="K1070" s="175"/>
      <c r="L1070" s="175"/>
      <c r="M1070" s="175"/>
      <c r="N1070" s="175"/>
      <c r="O1070" s="175"/>
      <c r="P1070" s="175"/>
      <c r="Q1070" s="175"/>
      <c r="R1070" s="175"/>
      <c r="S1070" s="175"/>
      <c r="T1070" s="175"/>
      <c r="U1070" s="175"/>
      <c r="V1070" s="175"/>
      <c r="W1070" s="175"/>
      <c r="X1070" s="175"/>
      <c r="Y1070" s="175"/>
      <c r="Z1070" s="175"/>
      <c r="AA1070" s="175"/>
      <c r="AB1070" s="175"/>
      <c r="AC1070" s="175"/>
      <c r="AD1070" s="175"/>
      <c r="AE1070" s="175"/>
      <c r="AF1070" s="175"/>
      <c r="AG1070" s="175"/>
      <c r="AH1070" s="175"/>
      <c r="AI1070" s="175"/>
      <c r="AJ1070" s="175"/>
      <c r="AK1070" s="175"/>
      <c r="AL1070" s="175"/>
      <c r="AM1070" s="175"/>
      <c r="AN1070" s="175"/>
      <c r="AO1070" s="175"/>
      <c r="AP1070" s="175"/>
      <c r="AQ1070" s="175"/>
      <c r="AR1070" s="175"/>
      <c r="AS1070" s="175"/>
      <c r="AT1070" s="175"/>
      <c r="AU1070" s="175"/>
      <c r="AV1070" s="175"/>
      <c r="AW1070" s="175"/>
      <c r="AX1070" s="175"/>
      <c r="AY1070" s="175"/>
      <c r="AZ1070" s="175"/>
      <c r="BA1070" s="175"/>
      <c r="BB1070" s="175"/>
      <c r="BC1070" s="175"/>
      <c r="BD1070" s="175"/>
      <c r="BE1070" s="175"/>
      <c r="BF1070" s="175"/>
      <c r="BG1070" s="175"/>
      <c r="BH1070" s="175"/>
    </row>
    <row r="1071" spans="1:60" outlineLevel="1">
      <c r="A1071" s="220">
        <v>319</v>
      </c>
      <c r="B1071" s="213" t="s">
        <v>1309</v>
      </c>
      <c r="C1071" s="231" t="s">
        <v>1310</v>
      </c>
      <c r="D1071" s="215" t="s">
        <v>369</v>
      </c>
      <c r="E1071" s="239">
        <v>3</v>
      </c>
      <c r="F1071" s="219"/>
      <c r="G1071" s="222">
        <f>E1071*F1071</f>
        <v>0</v>
      </c>
      <c r="H1071" s="175"/>
      <c r="I1071" s="175"/>
      <c r="J1071" s="175"/>
      <c r="K1071" s="175"/>
      <c r="L1071" s="175"/>
      <c r="M1071" s="175"/>
      <c r="N1071" s="175"/>
      <c r="O1071" s="175"/>
      <c r="P1071" s="175"/>
      <c r="Q1071" s="175"/>
      <c r="R1071" s="175"/>
      <c r="S1071" s="175"/>
      <c r="T1071" s="175"/>
      <c r="U1071" s="175"/>
      <c r="V1071" s="175"/>
      <c r="W1071" s="175"/>
      <c r="X1071" s="175"/>
      <c r="Y1071" s="175"/>
      <c r="Z1071" s="175"/>
      <c r="AA1071" s="175"/>
      <c r="AB1071" s="175"/>
      <c r="AC1071" s="175"/>
      <c r="AD1071" s="175"/>
      <c r="AE1071" s="175"/>
      <c r="AF1071" s="175"/>
      <c r="AG1071" s="175"/>
      <c r="AH1071" s="175"/>
      <c r="AI1071" s="175"/>
      <c r="AJ1071" s="175"/>
      <c r="AK1071" s="175"/>
      <c r="AL1071" s="175"/>
      <c r="AM1071" s="175"/>
      <c r="AN1071" s="175"/>
      <c r="AO1071" s="175"/>
      <c r="AP1071" s="175"/>
      <c r="AQ1071" s="175"/>
      <c r="AR1071" s="175"/>
      <c r="AS1071" s="175"/>
      <c r="AT1071" s="175"/>
      <c r="AU1071" s="175"/>
      <c r="AV1071" s="175"/>
      <c r="AW1071" s="175"/>
      <c r="AX1071" s="175"/>
      <c r="AY1071" s="175"/>
      <c r="AZ1071" s="175"/>
      <c r="BA1071" s="175"/>
      <c r="BB1071" s="175"/>
      <c r="BC1071" s="175"/>
      <c r="BD1071" s="175"/>
      <c r="BE1071" s="175"/>
      <c r="BF1071" s="175"/>
      <c r="BG1071" s="175"/>
      <c r="BH1071" s="175"/>
    </row>
    <row r="1072" spans="1:60" outlineLevel="1">
      <c r="A1072" s="220"/>
      <c r="B1072" s="213"/>
      <c r="C1072" s="233" t="s">
        <v>1305</v>
      </c>
      <c r="D1072" s="217"/>
      <c r="E1072" s="241">
        <v>2</v>
      </c>
      <c r="F1072" s="219"/>
      <c r="G1072" s="222"/>
      <c r="H1072" s="175"/>
      <c r="I1072" s="175"/>
      <c r="J1072" s="175"/>
      <c r="K1072" s="175"/>
      <c r="L1072" s="175"/>
      <c r="M1072" s="175"/>
      <c r="N1072" s="175"/>
      <c r="O1072" s="175"/>
      <c r="P1072" s="175"/>
      <c r="Q1072" s="175"/>
      <c r="R1072" s="175"/>
      <c r="S1072" s="175"/>
      <c r="T1072" s="175"/>
      <c r="U1072" s="175"/>
      <c r="V1072" s="175"/>
      <c r="W1072" s="175"/>
      <c r="X1072" s="175"/>
      <c r="Y1072" s="175"/>
      <c r="Z1072" s="175"/>
      <c r="AA1072" s="175"/>
      <c r="AB1072" s="175"/>
      <c r="AC1072" s="175"/>
      <c r="AD1072" s="175"/>
      <c r="AE1072" s="175"/>
      <c r="AF1072" s="175"/>
      <c r="AG1072" s="175"/>
      <c r="AH1072" s="175"/>
      <c r="AI1072" s="175"/>
      <c r="AJ1072" s="175"/>
      <c r="AK1072" s="175"/>
      <c r="AL1072" s="175"/>
      <c r="AM1072" s="175"/>
      <c r="AN1072" s="175"/>
      <c r="AO1072" s="175"/>
      <c r="AP1072" s="175"/>
      <c r="AQ1072" s="175"/>
      <c r="AR1072" s="175"/>
      <c r="AS1072" s="175"/>
      <c r="AT1072" s="175"/>
      <c r="AU1072" s="175"/>
      <c r="AV1072" s="175"/>
      <c r="AW1072" s="175"/>
      <c r="AX1072" s="175"/>
      <c r="AY1072" s="175"/>
      <c r="AZ1072" s="175"/>
      <c r="BA1072" s="175"/>
      <c r="BB1072" s="175"/>
      <c r="BC1072" s="175"/>
      <c r="BD1072" s="175"/>
      <c r="BE1072" s="175"/>
      <c r="BF1072" s="175"/>
      <c r="BG1072" s="175"/>
      <c r="BH1072" s="175"/>
    </row>
    <row r="1073" spans="1:60" outlineLevel="1">
      <c r="A1073" s="220"/>
      <c r="B1073" s="213"/>
      <c r="C1073" s="233" t="s">
        <v>1311</v>
      </c>
      <c r="D1073" s="217"/>
      <c r="E1073" s="241">
        <v>1</v>
      </c>
      <c r="F1073" s="219"/>
      <c r="G1073" s="222"/>
      <c r="H1073" s="175"/>
      <c r="I1073" s="175"/>
      <c r="J1073" s="175"/>
      <c r="K1073" s="175"/>
      <c r="L1073" s="175"/>
      <c r="M1073" s="175"/>
      <c r="N1073" s="175"/>
      <c r="O1073" s="175"/>
      <c r="P1073" s="175"/>
      <c r="Q1073" s="175"/>
      <c r="R1073" s="175"/>
      <c r="S1073" s="175"/>
      <c r="T1073" s="175"/>
      <c r="U1073" s="175"/>
      <c r="V1073" s="175"/>
      <c r="W1073" s="175"/>
      <c r="X1073" s="175"/>
      <c r="Y1073" s="175"/>
      <c r="Z1073" s="175"/>
      <c r="AA1073" s="175"/>
      <c r="AB1073" s="175"/>
      <c r="AC1073" s="175"/>
      <c r="AD1073" s="175"/>
      <c r="AE1073" s="175"/>
      <c r="AF1073" s="175"/>
      <c r="AG1073" s="175"/>
      <c r="AH1073" s="175"/>
      <c r="AI1073" s="175"/>
      <c r="AJ1073" s="175"/>
      <c r="AK1073" s="175"/>
      <c r="AL1073" s="175"/>
      <c r="AM1073" s="175"/>
      <c r="AN1073" s="175"/>
      <c r="AO1073" s="175"/>
      <c r="AP1073" s="175"/>
      <c r="AQ1073" s="175"/>
      <c r="AR1073" s="175"/>
      <c r="AS1073" s="175"/>
      <c r="AT1073" s="175"/>
      <c r="AU1073" s="175"/>
      <c r="AV1073" s="175"/>
      <c r="AW1073" s="175"/>
      <c r="AX1073" s="175"/>
      <c r="AY1073" s="175"/>
      <c r="AZ1073" s="175"/>
      <c r="BA1073" s="175"/>
      <c r="BB1073" s="175"/>
      <c r="BC1073" s="175"/>
      <c r="BD1073" s="175"/>
      <c r="BE1073" s="175"/>
      <c r="BF1073" s="175"/>
      <c r="BG1073" s="175"/>
      <c r="BH1073" s="175"/>
    </row>
    <row r="1074" spans="1:60" outlineLevel="1">
      <c r="A1074" s="220">
        <v>320</v>
      </c>
      <c r="B1074" s="213" t="s">
        <v>1309</v>
      </c>
      <c r="C1074" s="231" t="s">
        <v>1312</v>
      </c>
      <c r="D1074" s="215" t="s">
        <v>369</v>
      </c>
      <c r="E1074" s="239">
        <v>1</v>
      </c>
      <c r="F1074" s="219"/>
      <c r="G1074" s="222">
        <f>E1074*F1074</f>
        <v>0</v>
      </c>
      <c r="H1074" s="175"/>
      <c r="I1074" s="175"/>
      <c r="J1074" s="175"/>
      <c r="K1074" s="175"/>
      <c r="L1074" s="175"/>
      <c r="M1074" s="175"/>
      <c r="N1074" s="175"/>
      <c r="O1074" s="175"/>
      <c r="P1074" s="175"/>
      <c r="Q1074" s="175"/>
      <c r="R1074" s="175"/>
      <c r="S1074" s="175"/>
      <c r="T1074" s="175"/>
      <c r="U1074" s="175"/>
      <c r="V1074" s="175"/>
      <c r="W1074" s="175"/>
      <c r="X1074" s="175"/>
      <c r="Y1074" s="175"/>
      <c r="Z1074" s="175"/>
      <c r="AA1074" s="175"/>
      <c r="AB1074" s="175"/>
      <c r="AC1074" s="175"/>
      <c r="AD1074" s="175"/>
      <c r="AE1074" s="175"/>
      <c r="AF1074" s="175"/>
      <c r="AG1074" s="175"/>
      <c r="AH1074" s="175"/>
      <c r="AI1074" s="175"/>
      <c r="AJ1074" s="175"/>
      <c r="AK1074" s="175"/>
      <c r="AL1074" s="175"/>
      <c r="AM1074" s="175"/>
      <c r="AN1074" s="175"/>
      <c r="AO1074" s="175"/>
      <c r="AP1074" s="175"/>
      <c r="AQ1074" s="175"/>
      <c r="AR1074" s="175"/>
      <c r="AS1074" s="175"/>
      <c r="AT1074" s="175"/>
      <c r="AU1074" s="175"/>
      <c r="AV1074" s="175"/>
      <c r="AW1074" s="175"/>
      <c r="AX1074" s="175"/>
      <c r="AY1074" s="175"/>
      <c r="AZ1074" s="175"/>
      <c r="BA1074" s="175"/>
      <c r="BB1074" s="175"/>
      <c r="BC1074" s="175"/>
      <c r="BD1074" s="175"/>
      <c r="BE1074" s="175"/>
      <c r="BF1074" s="175"/>
      <c r="BG1074" s="175"/>
      <c r="BH1074" s="175"/>
    </row>
    <row r="1075" spans="1:60" outlineLevel="1">
      <c r="A1075" s="220">
        <v>321</v>
      </c>
      <c r="B1075" s="213" t="s">
        <v>1313</v>
      </c>
      <c r="C1075" s="231" t="s">
        <v>1314</v>
      </c>
      <c r="D1075" s="215" t="s">
        <v>369</v>
      </c>
      <c r="E1075" s="239">
        <v>1</v>
      </c>
      <c r="F1075" s="219"/>
      <c r="G1075" s="222">
        <f>E1075*F1075</f>
        <v>0</v>
      </c>
      <c r="H1075" s="175"/>
      <c r="I1075" s="175"/>
      <c r="J1075" s="175"/>
      <c r="K1075" s="175"/>
      <c r="L1075" s="175"/>
      <c r="M1075" s="175"/>
      <c r="N1075" s="175"/>
      <c r="O1075" s="175"/>
      <c r="P1075" s="175"/>
      <c r="Q1075" s="175"/>
      <c r="R1075" s="175"/>
      <c r="S1075" s="175"/>
      <c r="T1075" s="175"/>
      <c r="U1075" s="175"/>
      <c r="V1075" s="175"/>
      <c r="W1075" s="175"/>
      <c r="X1075" s="175"/>
      <c r="Y1075" s="175"/>
      <c r="Z1075" s="175"/>
      <c r="AA1075" s="175"/>
      <c r="AB1075" s="175"/>
      <c r="AC1075" s="175"/>
      <c r="AD1075" s="175"/>
      <c r="AE1075" s="175"/>
      <c r="AF1075" s="175"/>
      <c r="AG1075" s="175"/>
      <c r="AH1075" s="175"/>
      <c r="AI1075" s="175"/>
      <c r="AJ1075" s="175"/>
      <c r="AK1075" s="175"/>
      <c r="AL1075" s="175"/>
      <c r="AM1075" s="175"/>
      <c r="AN1075" s="175"/>
      <c r="AO1075" s="175"/>
      <c r="AP1075" s="175"/>
      <c r="AQ1075" s="175"/>
      <c r="AR1075" s="175"/>
      <c r="AS1075" s="175"/>
      <c r="AT1075" s="175"/>
      <c r="AU1075" s="175"/>
      <c r="AV1075" s="175"/>
      <c r="AW1075" s="175"/>
      <c r="AX1075" s="175"/>
      <c r="AY1075" s="175"/>
      <c r="AZ1075" s="175"/>
      <c r="BA1075" s="175"/>
      <c r="BB1075" s="175"/>
      <c r="BC1075" s="175"/>
      <c r="BD1075" s="175"/>
      <c r="BE1075" s="175"/>
      <c r="BF1075" s="175"/>
      <c r="BG1075" s="175"/>
      <c r="BH1075" s="175"/>
    </row>
    <row r="1076" spans="1:60" outlineLevel="1">
      <c r="A1076" s="220"/>
      <c r="B1076" s="213"/>
      <c r="C1076" s="233" t="s">
        <v>1315</v>
      </c>
      <c r="D1076" s="217"/>
      <c r="E1076" s="241">
        <v>1</v>
      </c>
      <c r="F1076" s="219"/>
      <c r="G1076" s="222"/>
      <c r="H1076" s="175"/>
      <c r="I1076" s="175"/>
      <c r="J1076" s="175"/>
      <c r="K1076" s="175"/>
      <c r="L1076" s="175"/>
      <c r="M1076" s="175"/>
      <c r="N1076" s="175"/>
      <c r="O1076" s="175"/>
      <c r="P1076" s="175"/>
      <c r="Q1076" s="175"/>
      <c r="R1076" s="175"/>
      <c r="S1076" s="175"/>
      <c r="T1076" s="175"/>
      <c r="U1076" s="175"/>
      <c r="V1076" s="175"/>
      <c r="W1076" s="175"/>
      <c r="X1076" s="175"/>
      <c r="Y1076" s="175"/>
      <c r="Z1076" s="175"/>
      <c r="AA1076" s="175"/>
      <c r="AB1076" s="175"/>
      <c r="AC1076" s="175"/>
      <c r="AD1076" s="175"/>
      <c r="AE1076" s="175"/>
      <c r="AF1076" s="175"/>
      <c r="AG1076" s="175"/>
      <c r="AH1076" s="175"/>
      <c r="AI1076" s="175"/>
      <c r="AJ1076" s="175"/>
      <c r="AK1076" s="175"/>
      <c r="AL1076" s="175"/>
      <c r="AM1076" s="175"/>
      <c r="AN1076" s="175"/>
      <c r="AO1076" s="175"/>
      <c r="AP1076" s="175"/>
      <c r="AQ1076" s="175"/>
      <c r="AR1076" s="175"/>
      <c r="AS1076" s="175"/>
      <c r="AT1076" s="175"/>
      <c r="AU1076" s="175"/>
      <c r="AV1076" s="175"/>
      <c r="AW1076" s="175"/>
      <c r="AX1076" s="175"/>
      <c r="AY1076" s="175"/>
      <c r="AZ1076" s="175"/>
      <c r="BA1076" s="175"/>
      <c r="BB1076" s="175"/>
      <c r="BC1076" s="175"/>
      <c r="BD1076" s="175"/>
      <c r="BE1076" s="175"/>
      <c r="BF1076" s="175"/>
      <c r="BG1076" s="175"/>
      <c r="BH1076" s="175"/>
    </row>
    <row r="1077" spans="1:60" ht="22.5" outlineLevel="1">
      <c r="A1077" s="220">
        <v>322</v>
      </c>
      <c r="B1077" s="213" t="s">
        <v>1313</v>
      </c>
      <c r="C1077" s="231" t="s">
        <v>1316</v>
      </c>
      <c r="D1077" s="215" t="s">
        <v>369</v>
      </c>
      <c r="E1077" s="239">
        <v>1</v>
      </c>
      <c r="F1077" s="219"/>
      <c r="G1077" s="222">
        <f>E1077*F1077</f>
        <v>0</v>
      </c>
      <c r="H1077" s="175"/>
      <c r="I1077" s="175"/>
      <c r="J1077" s="175"/>
      <c r="K1077" s="175"/>
      <c r="L1077" s="175"/>
      <c r="M1077" s="175"/>
      <c r="N1077" s="175"/>
      <c r="O1077" s="175"/>
      <c r="P1077" s="175"/>
      <c r="Q1077" s="175"/>
      <c r="R1077" s="175"/>
      <c r="S1077" s="175"/>
      <c r="T1077" s="175"/>
      <c r="U1077" s="175"/>
      <c r="V1077" s="175"/>
      <c r="W1077" s="175"/>
      <c r="X1077" s="175"/>
      <c r="Y1077" s="175"/>
      <c r="Z1077" s="175"/>
      <c r="AA1077" s="175"/>
      <c r="AB1077" s="175"/>
      <c r="AC1077" s="175"/>
      <c r="AD1077" s="175"/>
      <c r="AE1077" s="175"/>
      <c r="AF1077" s="175"/>
      <c r="AG1077" s="175"/>
      <c r="AH1077" s="175"/>
      <c r="AI1077" s="175"/>
      <c r="AJ1077" s="175"/>
      <c r="AK1077" s="175"/>
      <c r="AL1077" s="175"/>
      <c r="AM1077" s="175"/>
      <c r="AN1077" s="175"/>
      <c r="AO1077" s="175"/>
      <c r="AP1077" s="175"/>
      <c r="AQ1077" s="175"/>
      <c r="AR1077" s="175"/>
      <c r="AS1077" s="175"/>
      <c r="AT1077" s="175"/>
      <c r="AU1077" s="175"/>
      <c r="AV1077" s="175"/>
      <c r="AW1077" s="175"/>
      <c r="AX1077" s="175"/>
      <c r="AY1077" s="175"/>
      <c r="AZ1077" s="175"/>
      <c r="BA1077" s="175"/>
      <c r="BB1077" s="175"/>
      <c r="BC1077" s="175"/>
      <c r="BD1077" s="175"/>
      <c r="BE1077" s="175"/>
      <c r="BF1077" s="175"/>
      <c r="BG1077" s="175"/>
      <c r="BH1077" s="175"/>
    </row>
    <row r="1078" spans="1:60" ht="22.5" outlineLevel="1">
      <c r="A1078" s="220">
        <v>323</v>
      </c>
      <c r="B1078" s="213" t="s">
        <v>1317</v>
      </c>
      <c r="C1078" s="231" t="s">
        <v>1318</v>
      </c>
      <c r="D1078" s="215" t="s">
        <v>369</v>
      </c>
      <c r="E1078" s="239">
        <v>1</v>
      </c>
      <c r="F1078" s="219"/>
      <c r="G1078" s="222">
        <f>E1078*F1078</f>
        <v>0</v>
      </c>
      <c r="H1078" s="175"/>
      <c r="I1078" s="175"/>
      <c r="J1078" s="175"/>
      <c r="K1078" s="175"/>
      <c r="L1078" s="175"/>
      <c r="M1078" s="175"/>
      <c r="N1078" s="175"/>
      <c r="O1078" s="175"/>
      <c r="P1078" s="175"/>
      <c r="Q1078" s="175"/>
      <c r="R1078" s="175"/>
      <c r="S1078" s="175"/>
      <c r="T1078" s="175"/>
      <c r="U1078" s="175"/>
      <c r="V1078" s="175"/>
      <c r="W1078" s="175"/>
      <c r="X1078" s="175"/>
      <c r="Y1078" s="175"/>
      <c r="Z1078" s="175"/>
      <c r="AA1078" s="175"/>
      <c r="AB1078" s="175"/>
      <c r="AC1078" s="175"/>
      <c r="AD1078" s="175"/>
      <c r="AE1078" s="175"/>
      <c r="AF1078" s="175"/>
      <c r="AG1078" s="175"/>
      <c r="AH1078" s="175"/>
      <c r="AI1078" s="175"/>
      <c r="AJ1078" s="175"/>
      <c r="AK1078" s="175"/>
      <c r="AL1078" s="175"/>
      <c r="AM1078" s="175"/>
      <c r="AN1078" s="175"/>
      <c r="AO1078" s="175"/>
      <c r="AP1078" s="175"/>
      <c r="AQ1078" s="175"/>
      <c r="AR1078" s="175"/>
      <c r="AS1078" s="175"/>
      <c r="AT1078" s="175"/>
      <c r="AU1078" s="175"/>
      <c r="AV1078" s="175"/>
      <c r="AW1078" s="175"/>
      <c r="AX1078" s="175"/>
      <c r="AY1078" s="175"/>
      <c r="AZ1078" s="175"/>
      <c r="BA1078" s="175"/>
      <c r="BB1078" s="175"/>
      <c r="BC1078" s="175"/>
      <c r="BD1078" s="175"/>
      <c r="BE1078" s="175"/>
      <c r="BF1078" s="175"/>
      <c r="BG1078" s="175"/>
      <c r="BH1078" s="175"/>
    </row>
    <row r="1079" spans="1:60" ht="22.5" outlineLevel="1">
      <c r="A1079" s="220">
        <v>324</v>
      </c>
      <c r="B1079" s="213" t="s">
        <v>1319</v>
      </c>
      <c r="C1079" s="231" t="s">
        <v>1320</v>
      </c>
      <c r="D1079" s="215" t="s">
        <v>369</v>
      </c>
      <c r="E1079" s="239">
        <v>1</v>
      </c>
      <c r="F1079" s="219"/>
      <c r="G1079" s="222">
        <f>E1079*F1079</f>
        <v>0</v>
      </c>
      <c r="H1079" s="175"/>
      <c r="I1079" s="175"/>
      <c r="J1079" s="175"/>
      <c r="K1079" s="175"/>
      <c r="L1079" s="175"/>
      <c r="M1079" s="175"/>
      <c r="N1079" s="175"/>
      <c r="O1079" s="175"/>
      <c r="P1079" s="175"/>
      <c r="Q1079" s="175"/>
      <c r="R1079" s="175"/>
      <c r="S1079" s="175"/>
      <c r="T1079" s="175"/>
      <c r="U1079" s="175"/>
      <c r="V1079" s="175"/>
      <c r="W1079" s="175"/>
      <c r="X1079" s="175"/>
      <c r="Y1079" s="175"/>
      <c r="Z1079" s="175"/>
      <c r="AA1079" s="175"/>
      <c r="AB1079" s="175"/>
      <c r="AC1079" s="175"/>
      <c r="AD1079" s="175"/>
      <c r="AE1079" s="175"/>
      <c r="AF1079" s="175"/>
      <c r="AG1079" s="175"/>
      <c r="AH1079" s="175"/>
      <c r="AI1079" s="175"/>
      <c r="AJ1079" s="175"/>
      <c r="AK1079" s="175"/>
      <c r="AL1079" s="175"/>
      <c r="AM1079" s="175"/>
      <c r="AN1079" s="175"/>
      <c r="AO1079" s="175"/>
      <c r="AP1079" s="175"/>
      <c r="AQ1079" s="175"/>
      <c r="AR1079" s="175"/>
      <c r="AS1079" s="175"/>
      <c r="AT1079" s="175"/>
      <c r="AU1079" s="175"/>
      <c r="AV1079" s="175"/>
      <c r="AW1079" s="175"/>
      <c r="AX1079" s="175"/>
      <c r="AY1079" s="175"/>
      <c r="AZ1079" s="175"/>
      <c r="BA1079" s="175"/>
      <c r="BB1079" s="175"/>
      <c r="BC1079" s="175"/>
      <c r="BD1079" s="175"/>
      <c r="BE1079" s="175"/>
      <c r="BF1079" s="175"/>
      <c r="BG1079" s="175"/>
      <c r="BH1079" s="175"/>
    </row>
    <row r="1080" spans="1:60" ht="22.5" outlineLevel="1">
      <c r="A1080" s="220">
        <v>325</v>
      </c>
      <c r="B1080" s="213" t="s">
        <v>1321</v>
      </c>
      <c r="C1080" s="231" t="s">
        <v>1322</v>
      </c>
      <c r="D1080" s="215" t="s">
        <v>369</v>
      </c>
      <c r="E1080" s="239">
        <v>2</v>
      </c>
      <c r="F1080" s="219"/>
      <c r="G1080" s="222">
        <f>E1080*F1080</f>
        <v>0</v>
      </c>
      <c r="H1080" s="175"/>
      <c r="I1080" s="175"/>
      <c r="J1080" s="175"/>
      <c r="K1080" s="175"/>
      <c r="L1080" s="175"/>
      <c r="M1080" s="175"/>
      <c r="N1080" s="175"/>
      <c r="O1080" s="175"/>
      <c r="P1080" s="175"/>
      <c r="Q1080" s="175"/>
      <c r="R1080" s="175"/>
      <c r="S1080" s="175"/>
      <c r="T1080" s="175"/>
      <c r="U1080" s="175"/>
      <c r="V1080" s="175"/>
      <c r="W1080" s="175"/>
      <c r="X1080" s="175"/>
      <c r="Y1080" s="175"/>
      <c r="Z1080" s="175"/>
      <c r="AA1080" s="175"/>
      <c r="AB1080" s="175"/>
      <c r="AC1080" s="175"/>
      <c r="AD1080" s="175"/>
      <c r="AE1080" s="175"/>
      <c r="AF1080" s="175"/>
      <c r="AG1080" s="175"/>
      <c r="AH1080" s="175"/>
      <c r="AI1080" s="175"/>
      <c r="AJ1080" s="175"/>
      <c r="AK1080" s="175"/>
      <c r="AL1080" s="175"/>
      <c r="AM1080" s="175"/>
      <c r="AN1080" s="175"/>
      <c r="AO1080" s="175"/>
      <c r="AP1080" s="175"/>
      <c r="AQ1080" s="175"/>
      <c r="AR1080" s="175"/>
      <c r="AS1080" s="175"/>
      <c r="AT1080" s="175"/>
      <c r="AU1080" s="175"/>
      <c r="AV1080" s="175"/>
      <c r="AW1080" s="175"/>
      <c r="AX1080" s="175"/>
      <c r="AY1080" s="175"/>
      <c r="AZ1080" s="175"/>
      <c r="BA1080" s="175"/>
      <c r="BB1080" s="175"/>
      <c r="BC1080" s="175"/>
      <c r="BD1080" s="175"/>
      <c r="BE1080" s="175"/>
      <c r="BF1080" s="175"/>
      <c r="BG1080" s="175"/>
      <c r="BH1080" s="175"/>
    </row>
    <row r="1081" spans="1:60" ht="22.5" outlineLevel="1">
      <c r="A1081" s="220">
        <v>326</v>
      </c>
      <c r="B1081" s="213" t="s">
        <v>1323</v>
      </c>
      <c r="C1081" s="231" t="s">
        <v>1324</v>
      </c>
      <c r="D1081" s="215" t="s">
        <v>369</v>
      </c>
      <c r="E1081" s="239">
        <v>2</v>
      </c>
      <c r="F1081" s="219"/>
      <c r="G1081" s="222">
        <f>E1081*F1081</f>
        <v>0</v>
      </c>
      <c r="H1081" s="175"/>
      <c r="I1081" s="175"/>
      <c r="J1081" s="175"/>
      <c r="K1081" s="175"/>
      <c r="L1081" s="175"/>
      <c r="M1081" s="175"/>
      <c r="N1081" s="175"/>
      <c r="O1081" s="175"/>
      <c r="P1081" s="175"/>
      <c r="Q1081" s="175"/>
      <c r="R1081" s="175"/>
      <c r="S1081" s="175"/>
      <c r="T1081" s="175"/>
      <c r="U1081" s="175"/>
      <c r="V1081" s="175"/>
      <c r="W1081" s="175"/>
      <c r="X1081" s="175"/>
      <c r="Y1081" s="175"/>
      <c r="Z1081" s="175"/>
      <c r="AA1081" s="175"/>
      <c r="AB1081" s="175"/>
      <c r="AC1081" s="175"/>
      <c r="AD1081" s="175"/>
      <c r="AE1081" s="175"/>
      <c r="AF1081" s="175"/>
      <c r="AG1081" s="175"/>
      <c r="AH1081" s="175"/>
      <c r="AI1081" s="175"/>
      <c r="AJ1081" s="175"/>
      <c r="AK1081" s="175"/>
      <c r="AL1081" s="175"/>
      <c r="AM1081" s="175"/>
      <c r="AN1081" s="175"/>
      <c r="AO1081" s="175"/>
      <c r="AP1081" s="175"/>
      <c r="AQ1081" s="175"/>
      <c r="AR1081" s="175"/>
      <c r="AS1081" s="175"/>
      <c r="AT1081" s="175"/>
      <c r="AU1081" s="175"/>
      <c r="AV1081" s="175"/>
      <c r="AW1081" s="175"/>
      <c r="AX1081" s="175"/>
      <c r="AY1081" s="175"/>
      <c r="AZ1081" s="175"/>
      <c r="BA1081" s="175"/>
      <c r="BB1081" s="175"/>
      <c r="BC1081" s="175"/>
      <c r="BD1081" s="175"/>
      <c r="BE1081" s="175"/>
      <c r="BF1081" s="175"/>
      <c r="BG1081" s="175"/>
      <c r="BH1081" s="175"/>
    </row>
    <row r="1082" spans="1:60" outlineLevel="1">
      <c r="A1082" s="220"/>
      <c r="B1082" s="213"/>
      <c r="C1082" s="233" t="s">
        <v>1325</v>
      </c>
      <c r="D1082" s="217"/>
      <c r="E1082" s="241">
        <v>2</v>
      </c>
      <c r="F1082" s="219"/>
      <c r="G1082" s="222"/>
      <c r="H1082" s="175"/>
      <c r="I1082" s="175"/>
      <c r="J1082" s="175"/>
      <c r="K1082" s="175"/>
      <c r="L1082" s="175"/>
      <c r="M1082" s="175"/>
      <c r="N1082" s="175"/>
      <c r="O1082" s="175"/>
      <c r="P1082" s="175"/>
      <c r="Q1082" s="175"/>
      <c r="R1082" s="175"/>
      <c r="S1082" s="175"/>
      <c r="T1082" s="175"/>
      <c r="U1082" s="175"/>
      <c r="V1082" s="175"/>
      <c r="W1082" s="175"/>
      <c r="X1082" s="175"/>
      <c r="Y1082" s="175"/>
      <c r="Z1082" s="175"/>
      <c r="AA1082" s="175"/>
      <c r="AB1082" s="175"/>
      <c r="AC1082" s="175"/>
      <c r="AD1082" s="175"/>
      <c r="AE1082" s="175"/>
      <c r="AF1082" s="175"/>
      <c r="AG1082" s="175"/>
      <c r="AH1082" s="175"/>
      <c r="AI1082" s="175"/>
      <c r="AJ1082" s="175"/>
      <c r="AK1082" s="175"/>
      <c r="AL1082" s="175"/>
      <c r="AM1082" s="175"/>
      <c r="AN1082" s="175"/>
      <c r="AO1082" s="175"/>
      <c r="AP1082" s="175"/>
      <c r="AQ1082" s="175"/>
      <c r="AR1082" s="175"/>
      <c r="AS1082" s="175"/>
      <c r="AT1082" s="175"/>
      <c r="AU1082" s="175"/>
      <c r="AV1082" s="175"/>
      <c r="AW1082" s="175"/>
      <c r="AX1082" s="175"/>
      <c r="AY1082" s="175"/>
      <c r="AZ1082" s="175"/>
      <c r="BA1082" s="175"/>
      <c r="BB1082" s="175"/>
      <c r="BC1082" s="175"/>
      <c r="BD1082" s="175"/>
      <c r="BE1082" s="175"/>
      <c r="BF1082" s="175"/>
      <c r="BG1082" s="175"/>
      <c r="BH1082" s="175"/>
    </row>
    <row r="1083" spans="1:60" outlineLevel="1">
      <c r="A1083" s="220">
        <v>327</v>
      </c>
      <c r="B1083" s="213" t="s">
        <v>1326</v>
      </c>
      <c r="C1083" s="231" t="s">
        <v>1327</v>
      </c>
      <c r="D1083" s="215" t="s">
        <v>369</v>
      </c>
      <c r="E1083" s="239">
        <v>3</v>
      </c>
      <c r="F1083" s="219"/>
      <c r="G1083" s="222">
        <f>E1083*F1083</f>
        <v>0</v>
      </c>
      <c r="H1083" s="175"/>
      <c r="I1083" s="175"/>
      <c r="J1083" s="175"/>
      <c r="K1083" s="175"/>
      <c r="L1083" s="175"/>
      <c r="M1083" s="175"/>
      <c r="N1083" s="175"/>
      <c r="O1083" s="175"/>
      <c r="P1083" s="175"/>
      <c r="Q1083" s="175"/>
      <c r="R1083" s="175"/>
      <c r="S1083" s="175"/>
      <c r="T1083" s="175"/>
      <c r="U1083" s="175"/>
      <c r="V1083" s="175"/>
      <c r="W1083" s="175"/>
      <c r="X1083" s="175"/>
      <c r="Y1083" s="175"/>
      <c r="Z1083" s="175"/>
      <c r="AA1083" s="175"/>
      <c r="AB1083" s="175"/>
      <c r="AC1083" s="175"/>
      <c r="AD1083" s="175"/>
      <c r="AE1083" s="175"/>
      <c r="AF1083" s="175"/>
      <c r="AG1083" s="175"/>
      <c r="AH1083" s="175"/>
      <c r="AI1083" s="175"/>
      <c r="AJ1083" s="175"/>
      <c r="AK1083" s="175"/>
      <c r="AL1083" s="175"/>
      <c r="AM1083" s="175"/>
      <c r="AN1083" s="175"/>
      <c r="AO1083" s="175"/>
      <c r="AP1083" s="175"/>
      <c r="AQ1083" s="175"/>
      <c r="AR1083" s="175"/>
      <c r="AS1083" s="175"/>
      <c r="AT1083" s="175"/>
      <c r="AU1083" s="175"/>
      <c r="AV1083" s="175"/>
      <c r="AW1083" s="175"/>
      <c r="AX1083" s="175"/>
      <c r="AY1083" s="175"/>
      <c r="AZ1083" s="175"/>
      <c r="BA1083" s="175"/>
      <c r="BB1083" s="175"/>
      <c r="BC1083" s="175"/>
      <c r="BD1083" s="175"/>
      <c r="BE1083" s="175"/>
      <c r="BF1083" s="175"/>
      <c r="BG1083" s="175"/>
      <c r="BH1083" s="175"/>
    </row>
    <row r="1084" spans="1:60" outlineLevel="1">
      <c r="A1084" s="220">
        <v>328</v>
      </c>
      <c r="B1084" s="213" t="s">
        <v>1328</v>
      </c>
      <c r="C1084" s="231" t="s">
        <v>1329</v>
      </c>
      <c r="D1084" s="215" t="s">
        <v>369</v>
      </c>
      <c r="E1084" s="239">
        <v>8</v>
      </c>
      <c r="F1084" s="219"/>
      <c r="G1084" s="222">
        <f>E1084*F1084</f>
        <v>0</v>
      </c>
      <c r="H1084" s="175"/>
      <c r="I1084" s="175"/>
      <c r="J1084" s="175"/>
      <c r="K1084" s="175"/>
      <c r="L1084" s="175"/>
      <c r="M1084" s="175"/>
      <c r="N1084" s="175"/>
      <c r="O1084" s="175"/>
      <c r="P1084" s="175"/>
      <c r="Q1084" s="175"/>
      <c r="R1084" s="175"/>
      <c r="S1084" s="175"/>
      <c r="T1084" s="175"/>
      <c r="U1084" s="175"/>
      <c r="V1084" s="175"/>
      <c r="W1084" s="175"/>
      <c r="X1084" s="175"/>
      <c r="Y1084" s="175"/>
      <c r="Z1084" s="175"/>
      <c r="AA1084" s="175"/>
      <c r="AB1084" s="175"/>
      <c r="AC1084" s="175"/>
      <c r="AD1084" s="175"/>
      <c r="AE1084" s="175"/>
      <c r="AF1084" s="175"/>
      <c r="AG1084" s="175"/>
      <c r="AH1084" s="175"/>
      <c r="AI1084" s="175"/>
      <c r="AJ1084" s="175"/>
      <c r="AK1084" s="175"/>
      <c r="AL1084" s="175"/>
      <c r="AM1084" s="175"/>
      <c r="AN1084" s="175"/>
      <c r="AO1084" s="175"/>
      <c r="AP1084" s="175"/>
      <c r="AQ1084" s="175"/>
      <c r="AR1084" s="175"/>
      <c r="AS1084" s="175"/>
      <c r="AT1084" s="175"/>
      <c r="AU1084" s="175"/>
      <c r="AV1084" s="175"/>
      <c r="AW1084" s="175"/>
      <c r="AX1084" s="175"/>
      <c r="AY1084" s="175"/>
      <c r="AZ1084" s="175"/>
      <c r="BA1084" s="175"/>
      <c r="BB1084" s="175"/>
      <c r="BC1084" s="175"/>
      <c r="BD1084" s="175"/>
      <c r="BE1084" s="175"/>
      <c r="BF1084" s="175"/>
      <c r="BG1084" s="175"/>
      <c r="BH1084" s="175"/>
    </row>
    <row r="1085" spans="1:60" outlineLevel="1">
      <c r="A1085" s="220"/>
      <c r="B1085" s="213"/>
      <c r="C1085" s="233" t="s">
        <v>1330</v>
      </c>
      <c r="D1085" s="217"/>
      <c r="E1085" s="241">
        <v>2</v>
      </c>
      <c r="F1085" s="219"/>
      <c r="G1085" s="222"/>
      <c r="H1085" s="175"/>
      <c r="I1085" s="175"/>
      <c r="J1085" s="175"/>
      <c r="K1085" s="175"/>
      <c r="L1085" s="175"/>
      <c r="M1085" s="175"/>
      <c r="N1085" s="175"/>
      <c r="O1085" s="175"/>
      <c r="P1085" s="175"/>
      <c r="Q1085" s="175"/>
      <c r="R1085" s="175"/>
      <c r="S1085" s="175"/>
      <c r="T1085" s="175"/>
      <c r="U1085" s="175"/>
      <c r="V1085" s="175"/>
      <c r="W1085" s="175"/>
      <c r="X1085" s="175"/>
      <c r="Y1085" s="175"/>
      <c r="Z1085" s="175"/>
      <c r="AA1085" s="175"/>
      <c r="AB1085" s="175"/>
      <c r="AC1085" s="175"/>
      <c r="AD1085" s="175"/>
      <c r="AE1085" s="175"/>
      <c r="AF1085" s="175"/>
      <c r="AG1085" s="175"/>
      <c r="AH1085" s="175"/>
      <c r="AI1085" s="175"/>
      <c r="AJ1085" s="175"/>
      <c r="AK1085" s="175"/>
      <c r="AL1085" s="175"/>
      <c r="AM1085" s="175"/>
      <c r="AN1085" s="175"/>
      <c r="AO1085" s="175"/>
      <c r="AP1085" s="175"/>
      <c r="AQ1085" s="175"/>
      <c r="AR1085" s="175"/>
      <c r="AS1085" s="175"/>
      <c r="AT1085" s="175"/>
      <c r="AU1085" s="175"/>
      <c r="AV1085" s="175"/>
      <c r="AW1085" s="175"/>
      <c r="AX1085" s="175"/>
      <c r="AY1085" s="175"/>
      <c r="AZ1085" s="175"/>
      <c r="BA1085" s="175"/>
      <c r="BB1085" s="175"/>
      <c r="BC1085" s="175"/>
      <c r="BD1085" s="175"/>
      <c r="BE1085" s="175"/>
      <c r="BF1085" s="175"/>
      <c r="BG1085" s="175"/>
      <c r="BH1085" s="175"/>
    </row>
    <row r="1086" spans="1:60" outlineLevel="1">
      <c r="A1086" s="220"/>
      <c r="B1086" s="213"/>
      <c r="C1086" s="233" t="s">
        <v>1331</v>
      </c>
      <c r="D1086" s="217"/>
      <c r="E1086" s="241">
        <v>1</v>
      </c>
      <c r="F1086" s="219"/>
      <c r="G1086" s="222"/>
      <c r="H1086" s="175"/>
      <c r="I1086" s="175"/>
      <c r="J1086" s="175"/>
      <c r="K1086" s="175"/>
      <c r="L1086" s="175"/>
      <c r="M1086" s="175"/>
      <c r="N1086" s="175"/>
      <c r="O1086" s="175"/>
      <c r="P1086" s="175"/>
      <c r="Q1086" s="175"/>
      <c r="R1086" s="175"/>
      <c r="S1086" s="175"/>
      <c r="T1086" s="175"/>
      <c r="U1086" s="175"/>
      <c r="V1086" s="175"/>
      <c r="W1086" s="175"/>
      <c r="X1086" s="175"/>
      <c r="Y1086" s="175"/>
      <c r="Z1086" s="175"/>
      <c r="AA1086" s="175"/>
      <c r="AB1086" s="175"/>
      <c r="AC1086" s="175"/>
      <c r="AD1086" s="175"/>
      <c r="AE1086" s="175"/>
      <c r="AF1086" s="175"/>
      <c r="AG1086" s="175"/>
      <c r="AH1086" s="175"/>
      <c r="AI1086" s="175"/>
      <c r="AJ1086" s="175"/>
      <c r="AK1086" s="175"/>
      <c r="AL1086" s="175"/>
      <c r="AM1086" s="175"/>
      <c r="AN1086" s="175"/>
      <c r="AO1086" s="175"/>
      <c r="AP1086" s="175"/>
      <c r="AQ1086" s="175"/>
      <c r="AR1086" s="175"/>
      <c r="AS1086" s="175"/>
      <c r="AT1086" s="175"/>
      <c r="AU1086" s="175"/>
      <c r="AV1086" s="175"/>
      <c r="AW1086" s="175"/>
      <c r="AX1086" s="175"/>
      <c r="AY1086" s="175"/>
      <c r="AZ1086" s="175"/>
      <c r="BA1086" s="175"/>
      <c r="BB1086" s="175"/>
      <c r="BC1086" s="175"/>
      <c r="BD1086" s="175"/>
      <c r="BE1086" s="175"/>
      <c r="BF1086" s="175"/>
      <c r="BG1086" s="175"/>
      <c r="BH1086" s="175"/>
    </row>
    <row r="1087" spans="1:60" outlineLevel="1">
      <c r="A1087" s="220"/>
      <c r="B1087" s="213"/>
      <c r="C1087" s="233" t="s">
        <v>1332</v>
      </c>
      <c r="D1087" s="217"/>
      <c r="E1087" s="241">
        <v>1</v>
      </c>
      <c r="F1087" s="219"/>
      <c r="G1087" s="222"/>
      <c r="H1087" s="175"/>
      <c r="I1087" s="175"/>
      <c r="J1087" s="175"/>
      <c r="K1087" s="175"/>
      <c r="L1087" s="175"/>
      <c r="M1087" s="175"/>
      <c r="N1087" s="175"/>
      <c r="O1087" s="175"/>
      <c r="P1087" s="175"/>
      <c r="Q1087" s="175"/>
      <c r="R1087" s="175"/>
      <c r="S1087" s="175"/>
      <c r="T1087" s="175"/>
      <c r="U1087" s="175"/>
      <c r="V1087" s="175"/>
      <c r="W1087" s="175"/>
      <c r="X1087" s="175"/>
      <c r="Y1087" s="175"/>
      <c r="Z1087" s="175"/>
      <c r="AA1087" s="175"/>
      <c r="AB1087" s="175"/>
      <c r="AC1087" s="175"/>
      <c r="AD1087" s="175"/>
      <c r="AE1087" s="175"/>
      <c r="AF1087" s="175"/>
      <c r="AG1087" s="175"/>
      <c r="AH1087" s="175"/>
      <c r="AI1087" s="175"/>
      <c r="AJ1087" s="175"/>
      <c r="AK1087" s="175"/>
      <c r="AL1087" s="175"/>
      <c r="AM1087" s="175"/>
      <c r="AN1087" s="175"/>
      <c r="AO1087" s="175"/>
      <c r="AP1087" s="175"/>
      <c r="AQ1087" s="175"/>
      <c r="AR1087" s="175"/>
      <c r="AS1087" s="175"/>
      <c r="AT1087" s="175"/>
      <c r="AU1087" s="175"/>
      <c r="AV1087" s="175"/>
      <c r="AW1087" s="175"/>
      <c r="AX1087" s="175"/>
      <c r="AY1087" s="175"/>
      <c r="AZ1087" s="175"/>
      <c r="BA1087" s="175"/>
      <c r="BB1087" s="175"/>
      <c r="BC1087" s="175"/>
      <c r="BD1087" s="175"/>
      <c r="BE1087" s="175"/>
      <c r="BF1087" s="175"/>
      <c r="BG1087" s="175"/>
      <c r="BH1087" s="175"/>
    </row>
    <row r="1088" spans="1:60" outlineLevel="1">
      <c r="A1088" s="220"/>
      <c r="B1088" s="213"/>
      <c r="C1088" s="233" t="s">
        <v>1333</v>
      </c>
      <c r="D1088" s="217"/>
      <c r="E1088" s="241">
        <v>1</v>
      </c>
      <c r="F1088" s="219"/>
      <c r="G1088" s="222"/>
      <c r="H1088" s="175"/>
      <c r="I1088" s="175"/>
      <c r="J1088" s="175"/>
      <c r="K1088" s="175"/>
      <c r="L1088" s="175"/>
      <c r="M1088" s="175"/>
      <c r="N1088" s="175"/>
      <c r="O1088" s="175"/>
      <c r="P1088" s="175"/>
      <c r="Q1088" s="175"/>
      <c r="R1088" s="175"/>
      <c r="S1088" s="175"/>
      <c r="T1088" s="175"/>
      <c r="U1088" s="175"/>
      <c r="V1088" s="175"/>
      <c r="W1088" s="175"/>
      <c r="X1088" s="175"/>
      <c r="Y1088" s="175"/>
      <c r="Z1088" s="175"/>
      <c r="AA1088" s="175"/>
      <c r="AB1088" s="175"/>
      <c r="AC1088" s="175"/>
      <c r="AD1088" s="175"/>
      <c r="AE1088" s="175"/>
      <c r="AF1088" s="175"/>
      <c r="AG1088" s="175"/>
      <c r="AH1088" s="175"/>
      <c r="AI1088" s="175"/>
      <c r="AJ1088" s="175"/>
      <c r="AK1088" s="175"/>
      <c r="AL1088" s="175"/>
      <c r="AM1088" s="175"/>
      <c r="AN1088" s="175"/>
      <c r="AO1088" s="175"/>
      <c r="AP1088" s="175"/>
      <c r="AQ1088" s="175"/>
      <c r="AR1088" s="175"/>
      <c r="AS1088" s="175"/>
      <c r="AT1088" s="175"/>
      <c r="AU1088" s="175"/>
      <c r="AV1088" s="175"/>
      <c r="AW1088" s="175"/>
      <c r="AX1088" s="175"/>
      <c r="AY1088" s="175"/>
      <c r="AZ1088" s="175"/>
      <c r="BA1088" s="175"/>
      <c r="BB1088" s="175"/>
      <c r="BC1088" s="175"/>
      <c r="BD1088" s="175"/>
      <c r="BE1088" s="175"/>
      <c r="BF1088" s="175"/>
      <c r="BG1088" s="175"/>
      <c r="BH1088" s="175"/>
    </row>
    <row r="1089" spans="1:60" outlineLevel="1">
      <c r="A1089" s="220"/>
      <c r="B1089" s="213"/>
      <c r="C1089" s="233" t="s">
        <v>1311</v>
      </c>
      <c r="D1089" s="217"/>
      <c r="E1089" s="241">
        <v>1</v>
      </c>
      <c r="F1089" s="219"/>
      <c r="G1089" s="222"/>
      <c r="H1089" s="175"/>
      <c r="I1089" s="175"/>
      <c r="J1089" s="175"/>
      <c r="K1089" s="175"/>
      <c r="L1089" s="175"/>
      <c r="M1089" s="175"/>
      <c r="N1089" s="175"/>
      <c r="O1089" s="175"/>
      <c r="P1089" s="175"/>
      <c r="Q1089" s="175"/>
      <c r="R1089" s="175"/>
      <c r="S1089" s="175"/>
      <c r="T1089" s="175"/>
      <c r="U1089" s="175"/>
      <c r="V1089" s="175"/>
      <c r="W1089" s="175"/>
      <c r="X1089" s="175"/>
      <c r="Y1089" s="175"/>
      <c r="Z1089" s="175"/>
      <c r="AA1089" s="175"/>
      <c r="AB1089" s="175"/>
      <c r="AC1089" s="175"/>
      <c r="AD1089" s="175"/>
      <c r="AE1089" s="175"/>
      <c r="AF1089" s="175"/>
      <c r="AG1089" s="175"/>
      <c r="AH1089" s="175"/>
      <c r="AI1089" s="175"/>
      <c r="AJ1089" s="175"/>
      <c r="AK1089" s="175"/>
      <c r="AL1089" s="175"/>
      <c r="AM1089" s="175"/>
      <c r="AN1089" s="175"/>
      <c r="AO1089" s="175"/>
      <c r="AP1089" s="175"/>
      <c r="AQ1089" s="175"/>
      <c r="AR1089" s="175"/>
      <c r="AS1089" s="175"/>
      <c r="AT1089" s="175"/>
      <c r="AU1089" s="175"/>
      <c r="AV1089" s="175"/>
      <c r="AW1089" s="175"/>
      <c r="AX1089" s="175"/>
      <c r="AY1089" s="175"/>
      <c r="AZ1089" s="175"/>
      <c r="BA1089" s="175"/>
      <c r="BB1089" s="175"/>
      <c r="BC1089" s="175"/>
      <c r="BD1089" s="175"/>
      <c r="BE1089" s="175"/>
      <c r="BF1089" s="175"/>
      <c r="BG1089" s="175"/>
      <c r="BH1089" s="175"/>
    </row>
    <row r="1090" spans="1:60" outlineLevel="1">
      <c r="A1090" s="220"/>
      <c r="B1090" s="213"/>
      <c r="C1090" s="233" t="s">
        <v>1308</v>
      </c>
      <c r="D1090" s="217"/>
      <c r="E1090" s="241">
        <v>2</v>
      </c>
      <c r="F1090" s="219"/>
      <c r="G1090" s="222"/>
      <c r="H1090" s="175"/>
      <c r="I1090" s="175"/>
      <c r="J1090" s="175"/>
      <c r="K1090" s="175"/>
      <c r="L1090" s="175"/>
      <c r="M1090" s="175"/>
      <c r="N1090" s="175"/>
      <c r="O1090" s="175"/>
      <c r="P1090" s="175"/>
      <c r="Q1090" s="175"/>
      <c r="R1090" s="175"/>
      <c r="S1090" s="175"/>
      <c r="T1090" s="175"/>
      <c r="U1090" s="175"/>
      <c r="V1090" s="175"/>
      <c r="W1090" s="175"/>
      <c r="X1090" s="175"/>
      <c r="Y1090" s="175"/>
      <c r="Z1090" s="175"/>
      <c r="AA1090" s="175"/>
      <c r="AB1090" s="175"/>
      <c r="AC1090" s="175"/>
      <c r="AD1090" s="175"/>
      <c r="AE1090" s="175"/>
      <c r="AF1090" s="175"/>
      <c r="AG1090" s="175"/>
      <c r="AH1090" s="175"/>
      <c r="AI1090" s="175"/>
      <c r="AJ1090" s="175"/>
      <c r="AK1090" s="175"/>
      <c r="AL1090" s="175"/>
      <c r="AM1090" s="175"/>
      <c r="AN1090" s="175"/>
      <c r="AO1090" s="175"/>
      <c r="AP1090" s="175"/>
      <c r="AQ1090" s="175"/>
      <c r="AR1090" s="175"/>
      <c r="AS1090" s="175"/>
      <c r="AT1090" s="175"/>
      <c r="AU1090" s="175"/>
      <c r="AV1090" s="175"/>
      <c r="AW1090" s="175"/>
      <c r="AX1090" s="175"/>
      <c r="AY1090" s="175"/>
      <c r="AZ1090" s="175"/>
      <c r="BA1090" s="175"/>
      <c r="BB1090" s="175"/>
      <c r="BC1090" s="175"/>
      <c r="BD1090" s="175"/>
      <c r="BE1090" s="175"/>
      <c r="BF1090" s="175"/>
      <c r="BG1090" s="175"/>
      <c r="BH1090" s="175"/>
    </row>
    <row r="1091" spans="1:60" ht="22.5" outlineLevel="1">
      <c r="A1091" s="220">
        <v>329</v>
      </c>
      <c r="B1091" s="213" t="s">
        <v>1334</v>
      </c>
      <c r="C1091" s="231" t="s">
        <v>1335</v>
      </c>
      <c r="D1091" s="215" t="s">
        <v>369</v>
      </c>
      <c r="E1091" s="239">
        <v>3</v>
      </c>
      <c r="F1091" s="219"/>
      <c r="G1091" s="222">
        <f>E1091*F1091</f>
        <v>0</v>
      </c>
      <c r="H1091" s="175"/>
      <c r="I1091" s="175"/>
      <c r="J1091" s="175"/>
      <c r="K1091" s="175"/>
      <c r="L1091" s="175"/>
      <c r="M1091" s="175"/>
      <c r="N1091" s="175"/>
      <c r="O1091" s="175"/>
      <c r="P1091" s="175"/>
      <c r="Q1091" s="175"/>
      <c r="R1091" s="175"/>
      <c r="S1091" s="175"/>
      <c r="T1091" s="175"/>
      <c r="U1091" s="175"/>
      <c r="V1091" s="175"/>
      <c r="W1091" s="175"/>
      <c r="X1091" s="175"/>
      <c r="Y1091" s="175"/>
      <c r="Z1091" s="175"/>
      <c r="AA1091" s="175"/>
      <c r="AB1091" s="175"/>
      <c r="AC1091" s="175"/>
      <c r="AD1091" s="175"/>
      <c r="AE1091" s="175"/>
      <c r="AF1091" s="175"/>
      <c r="AG1091" s="175"/>
      <c r="AH1091" s="175"/>
      <c r="AI1091" s="175"/>
      <c r="AJ1091" s="175"/>
      <c r="AK1091" s="175"/>
      <c r="AL1091" s="175"/>
      <c r="AM1091" s="175"/>
      <c r="AN1091" s="175"/>
      <c r="AO1091" s="175"/>
      <c r="AP1091" s="175"/>
      <c r="AQ1091" s="175"/>
      <c r="AR1091" s="175"/>
      <c r="AS1091" s="175"/>
      <c r="AT1091" s="175"/>
      <c r="AU1091" s="175"/>
      <c r="AV1091" s="175"/>
      <c r="AW1091" s="175"/>
      <c r="AX1091" s="175"/>
      <c r="AY1091" s="175"/>
      <c r="AZ1091" s="175"/>
      <c r="BA1091" s="175"/>
      <c r="BB1091" s="175"/>
      <c r="BC1091" s="175"/>
      <c r="BD1091" s="175"/>
      <c r="BE1091" s="175"/>
      <c r="BF1091" s="175"/>
      <c r="BG1091" s="175"/>
      <c r="BH1091" s="175"/>
    </row>
    <row r="1092" spans="1:60" outlineLevel="1">
      <c r="A1092" s="220"/>
      <c r="B1092" s="213"/>
      <c r="C1092" s="233" t="s">
        <v>1336</v>
      </c>
      <c r="D1092" s="217"/>
      <c r="E1092" s="241">
        <v>1</v>
      </c>
      <c r="F1092" s="219"/>
      <c r="G1092" s="222"/>
      <c r="H1092" s="175"/>
      <c r="I1092" s="175"/>
      <c r="J1092" s="175"/>
      <c r="K1092" s="175"/>
      <c r="L1092" s="175"/>
      <c r="M1092" s="175"/>
      <c r="N1092" s="175"/>
      <c r="O1092" s="175"/>
      <c r="P1092" s="175"/>
      <c r="Q1092" s="175"/>
      <c r="R1092" s="175"/>
      <c r="S1092" s="175"/>
      <c r="T1092" s="175"/>
      <c r="U1092" s="175"/>
      <c r="V1092" s="175"/>
      <c r="W1092" s="175"/>
      <c r="X1092" s="175"/>
      <c r="Y1092" s="175"/>
      <c r="Z1092" s="175"/>
      <c r="AA1092" s="175"/>
      <c r="AB1092" s="175"/>
      <c r="AC1092" s="175"/>
      <c r="AD1092" s="175"/>
      <c r="AE1092" s="175"/>
      <c r="AF1092" s="175"/>
      <c r="AG1092" s="175"/>
      <c r="AH1092" s="175"/>
      <c r="AI1092" s="175"/>
      <c r="AJ1092" s="175"/>
      <c r="AK1092" s="175"/>
      <c r="AL1092" s="175"/>
      <c r="AM1092" s="175"/>
      <c r="AN1092" s="175"/>
      <c r="AO1092" s="175"/>
      <c r="AP1092" s="175"/>
      <c r="AQ1092" s="175"/>
      <c r="AR1092" s="175"/>
      <c r="AS1092" s="175"/>
      <c r="AT1092" s="175"/>
      <c r="AU1092" s="175"/>
      <c r="AV1092" s="175"/>
      <c r="AW1092" s="175"/>
      <c r="AX1092" s="175"/>
      <c r="AY1092" s="175"/>
      <c r="AZ1092" s="175"/>
      <c r="BA1092" s="175"/>
      <c r="BB1092" s="175"/>
      <c r="BC1092" s="175"/>
      <c r="BD1092" s="175"/>
      <c r="BE1092" s="175"/>
      <c r="BF1092" s="175"/>
      <c r="BG1092" s="175"/>
      <c r="BH1092" s="175"/>
    </row>
    <row r="1093" spans="1:60" outlineLevel="1">
      <c r="A1093" s="220"/>
      <c r="B1093" s="213"/>
      <c r="C1093" s="233" t="s">
        <v>1337</v>
      </c>
      <c r="D1093" s="217"/>
      <c r="E1093" s="241">
        <v>2</v>
      </c>
      <c r="F1093" s="219"/>
      <c r="G1093" s="222"/>
      <c r="H1093" s="175"/>
      <c r="I1093" s="175"/>
      <c r="J1093" s="175"/>
      <c r="K1093" s="175"/>
      <c r="L1093" s="175"/>
      <c r="M1093" s="175"/>
      <c r="N1093" s="175"/>
      <c r="O1093" s="175"/>
      <c r="P1093" s="175"/>
      <c r="Q1093" s="175"/>
      <c r="R1093" s="175"/>
      <c r="S1093" s="175"/>
      <c r="T1093" s="175"/>
      <c r="U1093" s="175"/>
      <c r="V1093" s="175"/>
      <c r="W1093" s="175"/>
      <c r="X1093" s="175"/>
      <c r="Y1093" s="175"/>
      <c r="Z1093" s="175"/>
      <c r="AA1093" s="175"/>
      <c r="AB1093" s="175"/>
      <c r="AC1093" s="175"/>
      <c r="AD1093" s="175"/>
      <c r="AE1093" s="175"/>
      <c r="AF1093" s="175"/>
      <c r="AG1093" s="175"/>
      <c r="AH1093" s="175"/>
      <c r="AI1093" s="175"/>
      <c r="AJ1093" s="175"/>
      <c r="AK1093" s="175"/>
      <c r="AL1093" s="175"/>
      <c r="AM1093" s="175"/>
      <c r="AN1093" s="175"/>
      <c r="AO1093" s="175"/>
      <c r="AP1093" s="175"/>
      <c r="AQ1093" s="175"/>
      <c r="AR1093" s="175"/>
      <c r="AS1093" s="175"/>
      <c r="AT1093" s="175"/>
      <c r="AU1093" s="175"/>
      <c r="AV1093" s="175"/>
      <c r="AW1093" s="175"/>
      <c r="AX1093" s="175"/>
      <c r="AY1093" s="175"/>
      <c r="AZ1093" s="175"/>
      <c r="BA1093" s="175"/>
      <c r="BB1093" s="175"/>
      <c r="BC1093" s="175"/>
      <c r="BD1093" s="175"/>
      <c r="BE1093" s="175"/>
      <c r="BF1093" s="175"/>
      <c r="BG1093" s="175"/>
      <c r="BH1093" s="175"/>
    </row>
    <row r="1094" spans="1:60" outlineLevel="1">
      <c r="A1094" s="220">
        <v>330</v>
      </c>
      <c r="B1094" s="213" t="s">
        <v>1338</v>
      </c>
      <c r="C1094" s="231" t="s">
        <v>1339</v>
      </c>
      <c r="D1094" s="215" t="s">
        <v>369</v>
      </c>
      <c r="E1094" s="239">
        <v>4</v>
      </c>
      <c r="F1094" s="219"/>
      <c r="G1094" s="222">
        <f>E1094*F1094</f>
        <v>0</v>
      </c>
      <c r="H1094" s="175"/>
      <c r="I1094" s="175"/>
      <c r="J1094" s="175"/>
      <c r="K1094" s="175"/>
      <c r="L1094" s="175"/>
      <c r="M1094" s="175"/>
      <c r="N1094" s="175"/>
      <c r="O1094" s="175"/>
      <c r="P1094" s="175"/>
      <c r="Q1094" s="175"/>
      <c r="R1094" s="175"/>
      <c r="S1094" s="175"/>
      <c r="T1094" s="175"/>
      <c r="U1094" s="175"/>
      <c r="V1094" s="175"/>
      <c r="W1094" s="175"/>
      <c r="X1094" s="175"/>
      <c r="Y1094" s="175"/>
      <c r="Z1094" s="175"/>
      <c r="AA1094" s="175"/>
      <c r="AB1094" s="175"/>
      <c r="AC1094" s="175"/>
      <c r="AD1094" s="175"/>
      <c r="AE1094" s="175"/>
      <c r="AF1094" s="175"/>
      <c r="AG1094" s="175"/>
      <c r="AH1094" s="175"/>
      <c r="AI1094" s="175"/>
      <c r="AJ1094" s="175"/>
      <c r="AK1094" s="175"/>
      <c r="AL1094" s="175"/>
      <c r="AM1094" s="175"/>
      <c r="AN1094" s="175"/>
      <c r="AO1094" s="175"/>
      <c r="AP1094" s="175"/>
      <c r="AQ1094" s="175"/>
      <c r="AR1094" s="175"/>
      <c r="AS1094" s="175"/>
      <c r="AT1094" s="175"/>
      <c r="AU1094" s="175"/>
      <c r="AV1094" s="175"/>
      <c r="AW1094" s="175"/>
      <c r="AX1094" s="175"/>
      <c r="AY1094" s="175"/>
      <c r="AZ1094" s="175"/>
      <c r="BA1094" s="175"/>
      <c r="BB1094" s="175"/>
      <c r="BC1094" s="175"/>
      <c r="BD1094" s="175"/>
      <c r="BE1094" s="175"/>
      <c r="BF1094" s="175"/>
      <c r="BG1094" s="175"/>
      <c r="BH1094" s="175"/>
    </row>
    <row r="1095" spans="1:60" outlineLevel="1">
      <c r="A1095" s="220"/>
      <c r="B1095" s="213"/>
      <c r="C1095" s="233" t="s">
        <v>1340</v>
      </c>
      <c r="D1095" s="217"/>
      <c r="E1095" s="241">
        <v>1</v>
      </c>
      <c r="F1095" s="219"/>
      <c r="G1095" s="222"/>
      <c r="H1095" s="175"/>
      <c r="I1095" s="175"/>
      <c r="J1095" s="175"/>
      <c r="K1095" s="175"/>
      <c r="L1095" s="175"/>
      <c r="M1095" s="175"/>
      <c r="N1095" s="175"/>
      <c r="O1095" s="175"/>
      <c r="P1095" s="175"/>
      <c r="Q1095" s="175"/>
      <c r="R1095" s="175"/>
      <c r="S1095" s="175"/>
      <c r="T1095" s="175"/>
      <c r="U1095" s="175"/>
      <c r="V1095" s="175"/>
      <c r="W1095" s="175"/>
      <c r="X1095" s="175"/>
      <c r="Y1095" s="175"/>
      <c r="Z1095" s="175"/>
      <c r="AA1095" s="175"/>
      <c r="AB1095" s="175"/>
      <c r="AC1095" s="175"/>
      <c r="AD1095" s="175"/>
      <c r="AE1095" s="175"/>
      <c r="AF1095" s="175"/>
      <c r="AG1095" s="175"/>
      <c r="AH1095" s="175"/>
      <c r="AI1095" s="175"/>
      <c r="AJ1095" s="175"/>
      <c r="AK1095" s="175"/>
      <c r="AL1095" s="175"/>
      <c r="AM1095" s="175"/>
      <c r="AN1095" s="175"/>
      <c r="AO1095" s="175"/>
      <c r="AP1095" s="175"/>
      <c r="AQ1095" s="175"/>
      <c r="AR1095" s="175"/>
      <c r="AS1095" s="175"/>
      <c r="AT1095" s="175"/>
      <c r="AU1095" s="175"/>
      <c r="AV1095" s="175"/>
      <c r="AW1095" s="175"/>
      <c r="AX1095" s="175"/>
      <c r="AY1095" s="175"/>
      <c r="AZ1095" s="175"/>
      <c r="BA1095" s="175"/>
      <c r="BB1095" s="175"/>
      <c r="BC1095" s="175"/>
      <c r="BD1095" s="175"/>
      <c r="BE1095" s="175"/>
      <c r="BF1095" s="175"/>
      <c r="BG1095" s="175"/>
      <c r="BH1095" s="175"/>
    </row>
    <row r="1096" spans="1:60" outlineLevel="1">
      <c r="A1096" s="220"/>
      <c r="B1096" s="213"/>
      <c r="C1096" s="233" t="s">
        <v>1341</v>
      </c>
      <c r="D1096" s="217"/>
      <c r="E1096" s="241">
        <v>3</v>
      </c>
      <c r="F1096" s="219"/>
      <c r="G1096" s="222"/>
      <c r="H1096" s="175"/>
      <c r="I1096" s="175"/>
      <c r="J1096" s="175"/>
      <c r="K1096" s="175"/>
      <c r="L1096" s="175"/>
      <c r="M1096" s="175"/>
      <c r="N1096" s="175"/>
      <c r="O1096" s="175"/>
      <c r="P1096" s="175"/>
      <c r="Q1096" s="175"/>
      <c r="R1096" s="175"/>
      <c r="S1096" s="175"/>
      <c r="T1096" s="175"/>
      <c r="U1096" s="175"/>
      <c r="V1096" s="175"/>
      <c r="W1096" s="175"/>
      <c r="X1096" s="175"/>
      <c r="Y1096" s="175"/>
      <c r="Z1096" s="175"/>
      <c r="AA1096" s="175"/>
      <c r="AB1096" s="175"/>
      <c r="AC1096" s="175"/>
      <c r="AD1096" s="175"/>
      <c r="AE1096" s="175"/>
      <c r="AF1096" s="175"/>
      <c r="AG1096" s="175"/>
      <c r="AH1096" s="175"/>
      <c r="AI1096" s="175"/>
      <c r="AJ1096" s="175"/>
      <c r="AK1096" s="175"/>
      <c r="AL1096" s="175"/>
      <c r="AM1096" s="175"/>
      <c r="AN1096" s="175"/>
      <c r="AO1096" s="175"/>
      <c r="AP1096" s="175"/>
      <c r="AQ1096" s="175"/>
      <c r="AR1096" s="175"/>
      <c r="AS1096" s="175"/>
      <c r="AT1096" s="175"/>
      <c r="AU1096" s="175"/>
      <c r="AV1096" s="175"/>
      <c r="AW1096" s="175"/>
      <c r="AX1096" s="175"/>
      <c r="AY1096" s="175"/>
      <c r="AZ1096" s="175"/>
      <c r="BA1096" s="175"/>
      <c r="BB1096" s="175"/>
      <c r="BC1096" s="175"/>
      <c r="BD1096" s="175"/>
      <c r="BE1096" s="175"/>
      <c r="BF1096" s="175"/>
      <c r="BG1096" s="175"/>
      <c r="BH1096" s="175"/>
    </row>
    <row r="1097" spans="1:60" outlineLevel="1">
      <c r="A1097" s="220">
        <v>331</v>
      </c>
      <c r="B1097" s="213" t="s">
        <v>1342</v>
      </c>
      <c r="C1097" s="231" t="s">
        <v>1343</v>
      </c>
      <c r="D1097" s="215" t="s">
        <v>369</v>
      </c>
      <c r="E1097" s="239">
        <v>1</v>
      </c>
      <c r="F1097" s="219"/>
      <c r="G1097" s="222">
        <f>E1097*F1097</f>
        <v>0</v>
      </c>
      <c r="H1097" s="175"/>
      <c r="I1097" s="175"/>
      <c r="J1097" s="175"/>
      <c r="K1097" s="175"/>
      <c r="L1097" s="175"/>
      <c r="M1097" s="175"/>
      <c r="N1097" s="175"/>
      <c r="O1097" s="175"/>
      <c r="P1097" s="175"/>
      <c r="Q1097" s="175"/>
      <c r="R1097" s="175"/>
      <c r="S1097" s="175"/>
      <c r="T1097" s="175"/>
      <c r="U1097" s="175"/>
      <c r="V1097" s="175"/>
      <c r="W1097" s="175"/>
      <c r="X1097" s="175"/>
      <c r="Y1097" s="175"/>
      <c r="Z1097" s="175"/>
      <c r="AA1097" s="175"/>
      <c r="AB1097" s="175"/>
      <c r="AC1097" s="175"/>
      <c r="AD1097" s="175"/>
      <c r="AE1097" s="175"/>
      <c r="AF1097" s="175"/>
      <c r="AG1097" s="175"/>
      <c r="AH1097" s="175"/>
      <c r="AI1097" s="175"/>
      <c r="AJ1097" s="175"/>
      <c r="AK1097" s="175"/>
      <c r="AL1097" s="175"/>
      <c r="AM1097" s="175"/>
      <c r="AN1097" s="175"/>
      <c r="AO1097" s="175"/>
      <c r="AP1097" s="175"/>
      <c r="AQ1097" s="175"/>
      <c r="AR1097" s="175"/>
      <c r="AS1097" s="175"/>
      <c r="AT1097" s="175"/>
      <c r="AU1097" s="175"/>
      <c r="AV1097" s="175"/>
      <c r="AW1097" s="175"/>
      <c r="AX1097" s="175"/>
      <c r="AY1097" s="175"/>
      <c r="AZ1097" s="175"/>
      <c r="BA1097" s="175"/>
      <c r="BB1097" s="175"/>
      <c r="BC1097" s="175"/>
      <c r="BD1097" s="175"/>
      <c r="BE1097" s="175"/>
      <c r="BF1097" s="175"/>
      <c r="BG1097" s="175"/>
      <c r="BH1097" s="175"/>
    </row>
    <row r="1098" spans="1:60" outlineLevel="1">
      <c r="A1098" s="220">
        <v>332</v>
      </c>
      <c r="B1098" s="213" t="s">
        <v>1344</v>
      </c>
      <c r="C1098" s="231" t="s">
        <v>1345</v>
      </c>
      <c r="D1098" s="215" t="s">
        <v>369</v>
      </c>
      <c r="E1098" s="239">
        <v>3</v>
      </c>
      <c r="F1098" s="219"/>
      <c r="G1098" s="222">
        <f>E1098*F1098</f>
        <v>0</v>
      </c>
      <c r="H1098" s="175"/>
      <c r="I1098" s="175"/>
      <c r="J1098" s="175"/>
      <c r="K1098" s="175"/>
      <c r="L1098" s="175"/>
      <c r="M1098" s="175"/>
      <c r="N1098" s="175"/>
      <c r="O1098" s="175"/>
      <c r="P1098" s="175"/>
      <c r="Q1098" s="175"/>
      <c r="R1098" s="175"/>
      <c r="S1098" s="175"/>
      <c r="T1098" s="175"/>
      <c r="U1098" s="175"/>
      <c r="V1098" s="175"/>
      <c r="W1098" s="175"/>
      <c r="X1098" s="175"/>
      <c r="Y1098" s="175"/>
      <c r="Z1098" s="175"/>
      <c r="AA1098" s="175"/>
      <c r="AB1098" s="175"/>
      <c r="AC1098" s="175"/>
      <c r="AD1098" s="175"/>
      <c r="AE1098" s="175"/>
      <c r="AF1098" s="175"/>
      <c r="AG1098" s="175"/>
      <c r="AH1098" s="175"/>
      <c r="AI1098" s="175"/>
      <c r="AJ1098" s="175"/>
      <c r="AK1098" s="175"/>
      <c r="AL1098" s="175"/>
      <c r="AM1098" s="175"/>
      <c r="AN1098" s="175"/>
      <c r="AO1098" s="175"/>
      <c r="AP1098" s="175"/>
      <c r="AQ1098" s="175"/>
      <c r="AR1098" s="175"/>
      <c r="AS1098" s="175"/>
      <c r="AT1098" s="175"/>
      <c r="AU1098" s="175"/>
      <c r="AV1098" s="175"/>
      <c r="AW1098" s="175"/>
      <c r="AX1098" s="175"/>
      <c r="AY1098" s="175"/>
      <c r="AZ1098" s="175"/>
      <c r="BA1098" s="175"/>
      <c r="BB1098" s="175"/>
      <c r="BC1098" s="175"/>
      <c r="BD1098" s="175"/>
      <c r="BE1098" s="175"/>
      <c r="BF1098" s="175"/>
      <c r="BG1098" s="175"/>
      <c r="BH1098" s="175"/>
    </row>
    <row r="1099" spans="1:60" outlineLevel="1">
      <c r="A1099" s="220"/>
      <c r="B1099" s="213"/>
      <c r="C1099" s="233" t="s">
        <v>1315</v>
      </c>
      <c r="D1099" s="217"/>
      <c r="E1099" s="241">
        <v>1</v>
      </c>
      <c r="F1099" s="219"/>
      <c r="G1099" s="222"/>
      <c r="H1099" s="175"/>
      <c r="I1099" s="175"/>
      <c r="J1099" s="175"/>
      <c r="K1099" s="175"/>
      <c r="L1099" s="175"/>
      <c r="M1099" s="175"/>
      <c r="N1099" s="175"/>
      <c r="O1099" s="175"/>
      <c r="P1099" s="175"/>
      <c r="Q1099" s="175"/>
      <c r="R1099" s="175"/>
      <c r="S1099" s="175"/>
      <c r="T1099" s="175"/>
      <c r="U1099" s="175"/>
      <c r="V1099" s="175"/>
      <c r="W1099" s="175"/>
      <c r="X1099" s="175"/>
      <c r="Y1099" s="175"/>
      <c r="Z1099" s="175"/>
      <c r="AA1099" s="175"/>
      <c r="AB1099" s="175"/>
      <c r="AC1099" s="175"/>
      <c r="AD1099" s="175"/>
      <c r="AE1099" s="175"/>
      <c r="AF1099" s="175"/>
      <c r="AG1099" s="175"/>
      <c r="AH1099" s="175"/>
      <c r="AI1099" s="175"/>
      <c r="AJ1099" s="175"/>
      <c r="AK1099" s="175"/>
      <c r="AL1099" s="175"/>
      <c r="AM1099" s="175"/>
      <c r="AN1099" s="175"/>
      <c r="AO1099" s="175"/>
      <c r="AP1099" s="175"/>
      <c r="AQ1099" s="175"/>
      <c r="AR1099" s="175"/>
      <c r="AS1099" s="175"/>
      <c r="AT1099" s="175"/>
      <c r="AU1099" s="175"/>
      <c r="AV1099" s="175"/>
      <c r="AW1099" s="175"/>
      <c r="AX1099" s="175"/>
      <c r="AY1099" s="175"/>
      <c r="AZ1099" s="175"/>
      <c r="BA1099" s="175"/>
      <c r="BB1099" s="175"/>
      <c r="BC1099" s="175"/>
      <c r="BD1099" s="175"/>
      <c r="BE1099" s="175"/>
      <c r="BF1099" s="175"/>
      <c r="BG1099" s="175"/>
      <c r="BH1099" s="175"/>
    </row>
    <row r="1100" spans="1:60" outlineLevel="1">
      <c r="A1100" s="220"/>
      <c r="B1100" s="213"/>
      <c r="C1100" s="233" t="s">
        <v>1332</v>
      </c>
      <c r="D1100" s="217"/>
      <c r="E1100" s="241">
        <v>1</v>
      </c>
      <c r="F1100" s="219"/>
      <c r="G1100" s="222"/>
      <c r="H1100" s="175"/>
      <c r="I1100" s="175"/>
      <c r="J1100" s="175"/>
      <c r="K1100" s="175"/>
      <c r="L1100" s="175"/>
      <c r="M1100" s="175"/>
      <c r="N1100" s="175"/>
      <c r="O1100" s="175"/>
      <c r="P1100" s="175"/>
      <c r="Q1100" s="175"/>
      <c r="R1100" s="175"/>
      <c r="S1100" s="175"/>
      <c r="T1100" s="175"/>
      <c r="U1100" s="175"/>
      <c r="V1100" s="175"/>
      <c r="W1100" s="175"/>
      <c r="X1100" s="175"/>
      <c r="Y1100" s="175"/>
      <c r="Z1100" s="175"/>
      <c r="AA1100" s="175"/>
      <c r="AB1100" s="175"/>
      <c r="AC1100" s="175"/>
      <c r="AD1100" s="175"/>
      <c r="AE1100" s="175"/>
      <c r="AF1100" s="175"/>
      <c r="AG1100" s="175"/>
      <c r="AH1100" s="175"/>
      <c r="AI1100" s="175"/>
      <c r="AJ1100" s="175"/>
      <c r="AK1100" s="175"/>
      <c r="AL1100" s="175"/>
      <c r="AM1100" s="175"/>
      <c r="AN1100" s="175"/>
      <c r="AO1100" s="175"/>
      <c r="AP1100" s="175"/>
      <c r="AQ1100" s="175"/>
      <c r="AR1100" s="175"/>
      <c r="AS1100" s="175"/>
      <c r="AT1100" s="175"/>
      <c r="AU1100" s="175"/>
      <c r="AV1100" s="175"/>
      <c r="AW1100" s="175"/>
      <c r="AX1100" s="175"/>
      <c r="AY1100" s="175"/>
      <c r="AZ1100" s="175"/>
      <c r="BA1100" s="175"/>
      <c r="BB1100" s="175"/>
      <c r="BC1100" s="175"/>
      <c r="BD1100" s="175"/>
      <c r="BE1100" s="175"/>
      <c r="BF1100" s="175"/>
      <c r="BG1100" s="175"/>
      <c r="BH1100" s="175"/>
    </row>
    <row r="1101" spans="1:60" outlineLevel="1">
      <c r="A1101" s="220"/>
      <c r="B1101" s="213"/>
      <c r="C1101" s="233" t="s">
        <v>1311</v>
      </c>
      <c r="D1101" s="217"/>
      <c r="E1101" s="241">
        <v>1</v>
      </c>
      <c r="F1101" s="219"/>
      <c r="G1101" s="222"/>
      <c r="H1101" s="175"/>
      <c r="I1101" s="175"/>
      <c r="J1101" s="175"/>
      <c r="K1101" s="175"/>
      <c r="L1101" s="175"/>
      <c r="M1101" s="175"/>
      <c r="N1101" s="175"/>
      <c r="O1101" s="175"/>
      <c r="P1101" s="175"/>
      <c r="Q1101" s="175"/>
      <c r="R1101" s="175"/>
      <c r="S1101" s="175"/>
      <c r="T1101" s="175"/>
      <c r="U1101" s="175"/>
      <c r="V1101" s="175"/>
      <c r="W1101" s="175"/>
      <c r="X1101" s="175"/>
      <c r="Y1101" s="175"/>
      <c r="Z1101" s="175"/>
      <c r="AA1101" s="175"/>
      <c r="AB1101" s="175"/>
      <c r="AC1101" s="175"/>
      <c r="AD1101" s="175"/>
      <c r="AE1101" s="175"/>
      <c r="AF1101" s="175"/>
      <c r="AG1101" s="175"/>
      <c r="AH1101" s="175"/>
      <c r="AI1101" s="175"/>
      <c r="AJ1101" s="175"/>
      <c r="AK1101" s="175"/>
      <c r="AL1101" s="175"/>
      <c r="AM1101" s="175"/>
      <c r="AN1101" s="175"/>
      <c r="AO1101" s="175"/>
      <c r="AP1101" s="175"/>
      <c r="AQ1101" s="175"/>
      <c r="AR1101" s="175"/>
      <c r="AS1101" s="175"/>
      <c r="AT1101" s="175"/>
      <c r="AU1101" s="175"/>
      <c r="AV1101" s="175"/>
      <c r="AW1101" s="175"/>
      <c r="AX1101" s="175"/>
      <c r="AY1101" s="175"/>
      <c r="AZ1101" s="175"/>
      <c r="BA1101" s="175"/>
      <c r="BB1101" s="175"/>
      <c r="BC1101" s="175"/>
      <c r="BD1101" s="175"/>
      <c r="BE1101" s="175"/>
      <c r="BF1101" s="175"/>
      <c r="BG1101" s="175"/>
      <c r="BH1101" s="175"/>
    </row>
    <row r="1102" spans="1:60" outlineLevel="1">
      <c r="A1102" s="220">
        <v>333</v>
      </c>
      <c r="B1102" s="213" t="s">
        <v>1346</v>
      </c>
      <c r="C1102" s="231" t="s">
        <v>1347</v>
      </c>
      <c r="D1102" s="215" t="s">
        <v>369</v>
      </c>
      <c r="E1102" s="239">
        <v>2</v>
      </c>
      <c r="F1102" s="219"/>
      <c r="G1102" s="222">
        <f>E1102*F1102</f>
        <v>0</v>
      </c>
      <c r="H1102" s="175"/>
      <c r="I1102" s="175"/>
      <c r="J1102" s="175"/>
      <c r="K1102" s="175"/>
      <c r="L1102" s="175"/>
      <c r="M1102" s="175"/>
      <c r="N1102" s="175"/>
      <c r="O1102" s="175"/>
      <c r="P1102" s="175"/>
      <c r="Q1102" s="175"/>
      <c r="R1102" s="175"/>
      <c r="S1102" s="175"/>
      <c r="T1102" s="175"/>
      <c r="U1102" s="175"/>
      <c r="V1102" s="175"/>
      <c r="W1102" s="175"/>
      <c r="X1102" s="175"/>
      <c r="Y1102" s="175"/>
      <c r="Z1102" s="175"/>
      <c r="AA1102" s="175"/>
      <c r="AB1102" s="175"/>
      <c r="AC1102" s="175"/>
      <c r="AD1102" s="175"/>
      <c r="AE1102" s="175"/>
      <c r="AF1102" s="175"/>
      <c r="AG1102" s="175"/>
      <c r="AH1102" s="175"/>
      <c r="AI1102" s="175"/>
      <c r="AJ1102" s="175"/>
      <c r="AK1102" s="175"/>
      <c r="AL1102" s="175"/>
      <c r="AM1102" s="175"/>
      <c r="AN1102" s="175"/>
      <c r="AO1102" s="175"/>
      <c r="AP1102" s="175"/>
      <c r="AQ1102" s="175"/>
      <c r="AR1102" s="175"/>
      <c r="AS1102" s="175"/>
      <c r="AT1102" s="175"/>
      <c r="AU1102" s="175"/>
      <c r="AV1102" s="175"/>
      <c r="AW1102" s="175"/>
      <c r="AX1102" s="175"/>
      <c r="AY1102" s="175"/>
      <c r="AZ1102" s="175"/>
      <c r="BA1102" s="175"/>
      <c r="BB1102" s="175"/>
      <c r="BC1102" s="175"/>
      <c r="BD1102" s="175"/>
      <c r="BE1102" s="175"/>
      <c r="BF1102" s="175"/>
      <c r="BG1102" s="175"/>
      <c r="BH1102" s="175"/>
    </row>
    <row r="1103" spans="1:60" outlineLevel="1">
      <c r="A1103" s="220"/>
      <c r="B1103" s="213"/>
      <c r="C1103" s="233" t="s">
        <v>1315</v>
      </c>
      <c r="D1103" s="217"/>
      <c r="E1103" s="241">
        <v>1</v>
      </c>
      <c r="F1103" s="219"/>
      <c r="G1103" s="222"/>
      <c r="H1103" s="175"/>
      <c r="I1103" s="175"/>
      <c r="J1103" s="175"/>
      <c r="K1103" s="175"/>
      <c r="L1103" s="175"/>
      <c r="M1103" s="175"/>
      <c r="N1103" s="175"/>
      <c r="O1103" s="175"/>
      <c r="P1103" s="175"/>
      <c r="Q1103" s="175"/>
      <c r="R1103" s="175"/>
      <c r="S1103" s="175"/>
      <c r="T1103" s="175"/>
      <c r="U1103" s="175"/>
      <c r="V1103" s="175"/>
      <c r="W1103" s="175"/>
      <c r="X1103" s="175"/>
      <c r="Y1103" s="175"/>
      <c r="Z1103" s="175"/>
      <c r="AA1103" s="175"/>
      <c r="AB1103" s="175"/>
      <c r="AC1103" s="175"/>
      <c r="AD1103" s="175"/>
      <c r="AE1103" s="175"/>
      <c r="AF1103" s="175"/>
      <c r="AG1103" s="175"/>
      <c r="AH1103" s="175"/>
      <c r="AI1103" s="175"/>
      <c r="AJ1103" s="175"/>
      <c r="AK1103" s="175"/>
      <c r="AL1103" s="175"/>
      <c r="AM1103" s="175"/>
      <c r="AN1103" s="175"/>
      <c r="AO1103" s="175"/>
      <c r="AP1103" s="175"/>
      <c r="AQ1103" s="175"/>
      <c r="AR1103" s="175"/>
      <c r="AS1103" s="175"/>
      <c r="AT1103" s="175"/>
      <c r="AU1103" s="175"/>
      <c r="AV1103" s="175"/>
      <c r="AW1103" s="175"/>
      <c r="AX1103" s="175"/>
      <c r="AY1103" s="175"/>
      <c r="AZ1103" s="175"/>
      <c r="BA1103" s="175"/>
      <c r="BB1103" s="175"/>
      <c r="BC1103" s="175"/>
      <c r="BD1103" s="175"/>
      <c r="BE1103" s="175"/>
      <c r="BF1103" s="175"/>
      <c r="BG1103" s="175"/>
      <c r="BH1103" s="175"/>
    </row>
    <row r="1104" spans="1:60" outlineLevel="1">
      <c r="A1104" s="220"/>
      <c r="B1104" s="213"/>
      <c r="C1104" s="233" t="s">
        <v>1311</v>
      </c>
      <c r="D1104" s="217"/>
      <c r="E1104" s="241">
        <v>1</v>
      </c>
      <c r="F1104" s="219"/>
      <c r="G1104" s="222"/>
      <c r="H1104" s="175"/>
      <c r="I1104" s="175"/>
      <c r="J1104" s="175"/>
      <c r="K1104" s="175"/>
      <c r="L1104" s="175"/>
      <c r="M1104" s="175"/>
      <c r="N1104" s="175"/>
      <c r="O1104" s="175"/>
      <c r="P1104" s="175"/>
      <c r="Q1104" s="175"/>
      <c r="R1104" s="175"/>
      <c r="S1104" s="175"/>
      <c r="T1104" s="175"/>
      <c r="U1104" s="175"/>
      <c r="V1104" s="175"/>
      <c r="W1104" s="175"/>
      <c r="X1104" s="175"/>
      <c r="Y1104" s="175"/>
      <c r="Z1104" s="175"/>
      <c r="AA1104" s="175"/>
      <c r="AB1104" s="175"/>
      <c r="AC1104" s="175"/>
      <c r="AD1104" s="175"/>
      <c r="AE1104" s="175"/>
      <c r="AF1104" s="175"/>
      <c r="AG1104" s="175"/>
      <c r="AH1104" s="175"/>
      <c r="AI1104" s="175"/>
      <c r="AJ1104" s="175"/>
      <c r="AK1104" s="175"/>
      <c r="AL1104" s="175"/>
      <c r="AM1104" s="175"/>
      <c r="AN1104" s="175"/>
      <c r="AO1104" s="175"/>
      <c r="AP1104" s="175"/>
      <c r="AQ1104" s="175"/>
      <c r="AR1104" s="175"/>
      <c r="AS1104" s="175"/>
      <c r="AT1104" s="175"/>
      <c r="AU1104" s="175"/>
      <c r="AV1104" s="175"/>
      <c r="AW1104" s="175"/>
      <c r="AX1104" s="175"/>
      <c r="AY1104" s="175"/>
      <c r="AZ1104" s="175"/>
      <c r="BA1104" s="175"/>
      <c r="BB1104" s="175"/>
      <c r="BC1104" s="175"/>
      <c r="BD1104" s="175"/>
      <c r="BE1104" s="175"/>
      <c r="BF1104" s="175"/>
      <c r="BG1104" s="175"/>
      <c r="BH1104" s="175"/>
    </row>
    <row r="1105" spans="1:60" outlineLevel="1">
      <c r="A1105" s="220">
        <v>334</v>
      </c>
      <c r="B1105" s="213" t="s">
        <v>1348</v>
      </c>
      <c r="C1105" s="231" t="s">
        <v>1349</v>
      </c>
      <c r="D1105" s="215" t="s">
        <v>369</v>
      </c>
      <c r="E1105" s="239">
        <v>6</v>
      </c>
      <c r="F1105" s="219"/>
      <c r="G1105" s="222">
        <f>E1105*F1105</f>
        <v>0</v>
      </c>
      <c r="H1105" s="175"/>
      <c r="I1105" s="175"/>
      <c r="J1105" s="175"/>
      <c r="K1105" s="175"/>
      <c r="L1105" s="175"/>
      <c r="M1105" s="175"/>
      <c r="N1105" s="175"/>
      <c r="O1105" s="175"/>
      <c r="P1105" s="175"/>
      <c r="Q1105" s="175"/>
      <c r="R1105" s="175"/>
      <c r="S1105" s="175"/>
      <c r="T1105" s="175"/>
      <c r="U1105" s="175"/>
      <c r="V1105" s="175"/>
      <c r="W1105" s="175"/>
      <c r="X1105" s="175"/>
      <c r="Y1105" s="175"/>
      <c r="Z1105" s="175"/>
      <c r="AA1105" s="175"/>
      <c r="AB1105" s="175"/>
      <c r="AC1105" s="175"/>
      <c r="AD1105" s="175"/>
      <c r="AE1105" s="175"/>
      <c r="AF1105" s="175"/>
      <c r="AG1105" s="175"/>
      <c r="AH1105" s="175"/>
      <c r="AI1105" s="175"/>
      <c r="AJ1105" s="175"/>
      <c r="AK1105" s="175"/>
      <c r="AL1105" s="175"/>
      <c r="AM1105" s="175"/>
      <c r="AN1105" s="175"/>
      <c r="AO1105" s="175"/>
      <c r="AP1105" s="175"/>
      <c r="AQ1105" s="175"/>
      <c r="AR1105" s="175"/>
      <c r="AS1105" s="175"/>
      <c r="AT1105" s="175"/>
      <c r="AU1105" s="175"/>
      <c r="AV1105" s="175"/>
      <c r="AW1105" s="175"/>
      <c r="AX1105" s="175"/>
      <c r="AY1105" s="175"/>
      <c r="AZ1105" s="175"/>
      <c r="BA1105" s="175"/>
      <c r="BB1105" s="175"/>
      <c r="BC1105" s="175"/>
      <c r="BD1105" s="175"/>
      <c r="BE1105" s="175"/>
      <c r="BF1105" s="175"/>
      <c r="BG1105" s="175"/>
      <c r="BH1105" s="175"/>
    </row>
    <row r="1106" spans="1:60" outlineLevel="1">
      <c r="A1106" s="220">
        <v>335</v>
      </c>
      <c r="B1106" s="213" t="s">
        <v>1350</v>
      </c>
      <c r="C1106" s="231" t="s">
        <v>1351</v>
      </c>
      <c r="D1106" s="215" t="s">
        <v>369</v>
      </c>
      <c r="E1106" s="239">
        <v>3</v>
      </c>
      <c r="F1106" s="219"/>
      <c r="G1106" s="222">
        <f>E1106*F1106</f>
        <v>0</v>
      </c>
      <c r="H1106" s="175"/>
      <c r="I1106" s="175"/>
      <c r="J1106" s="175"/>
      <c r="K1106" s="175"/>
      <c r="L1106" s="175"/>
      <c r="M1106" s="175"/>
      <c r="N1106" s="175"/>
      <c r="O1106" s="175"/>
      <c r="P1106" s="175"/>
      <c r="Q1106" s="175"/>
      <c r="R1106" s="175"/>
      <c r="S1106" s="175"/>
      <c r="T1106" s="175"/>
      <c r="U1106" s="175"/>
      <c r="V1106" s="175"/>
      <c r="W1106" s="175"/>
      <c r="X1106" s="175"/>
      <c r="Y1106" s="175"/>
      <c r="Z1106" s="175"/>
      <c r="AA1106" s="175"/>
      <c r="AB1106" s="175"/>
      <c r="AC1106" s="175"/>
      <c r="AD1106" s="175"/>
      <c r="AE1106" s="175"/>
      <c r="AF1106" s="175"/>
      <c r="AG1106" s="175"/>
      <c r="AH1106" s="175"/>
      <c r="AI1106" s="175"/>
      <c r="AJ1106" s="175"/>
      <c r="AK1106" s="175"/>
      <c r="AL1106" s="175"/>
      <c r="AM1106" s="175"/>
      <c r="AN1106" s="175"/>
      <c r="AO1106" s="175"/>
      <c r="AP1106" s="175"/>
      <c r="AQ1106" s="175"/>
      <c r="AR1106" s="175"/>
      <c r="AS1106" s="175"/>
      <c r="AT1106" s="175"/>
      <c r="AU1106" s="175"/>
      <c r="AV1106" s="175"/>
      <c r="AW1106" s="175"/>
      <c r="AX1106" s="175"/>
      <c r="AY1106" s="175"/>
      <c r="AZ1106" s="175"/>
      <c r="BA1106" s="175"/>
      <c r="BB1106" s="175"/>
      <c r="BC1106" s="175"/>
      <c r="BD1106" s="175"/>
      <c r="BE1106" s="175"/>
      <c r="BF1106" s="175"/>
      <c r="BG1106" s="175"/>
      <c r="BH1106" s="175"/>
    </row>
    <row r="1107" spans="1:60" outlineLevel="1">
      <c r="A1107" s="220"/>
      <c r="B1107" s="213"/>
      <c r="C1107" s="233" t="s">
        <v>1352</v>
      </c>
      <c r="D1107" s="217"/>
      <c r="E1107" s="241">
        <v>1</v>
      </c>
      <c r="F1107" s="219"/>
      <c r="G1107" s="222"/>
      <c r="H1107" s="175"/>
      <c r="I1107" s="175"/>
      <c r="J1107" s="175"/>
      <c r="K1107" s="175"/>
      <c r="L1107" s="175"/>
      <c r="M1107" s="175"/>
      <c r="N1107" s="175"/>
      <c r="O1107" s="175"/>
      <c r="P1107" s="175"/>
      <c r="Q1107" s="175"/>
      <c r="R1107" s="175"/>
      <c r="S1107" s="175"/>
      <c r="T1107" s="175"/>
      <c r="U1107" s="175"/>
      <c r="V1107" s="175"/>
      <c r="W1107" s="175"/>
      <c r="X1107" s="175"/>
      <c r="Y1107" s="175"/>
      <c r="Z1107" s="175"/>
      <c r="AA1107" s="175"/>
      <c r="AB1107" s="175"/>
      <c r="AC1107" s="175"/>
      <c r="AD1107" s="175"/>
      <c r="AE1107" s="175"/>
      <c r="AF1107" s="175"/>
      <c r="AG1107" s="175"/>
      <c r="AH1107" s="175"/>
      <c r="AI1107" s="175"/>
      <c r="AJ1107" s="175"/>
      <c r="AK1107" s="175"/>
      <c r="AL1107" s="175"/>
      <c r="AM1107" s="175"/>
      <c r="AN1107" s="175"/>
      <c r="AO1107" s="175"/>
      <c r="AP1107" s="175"/>
      <c r="AQ1107" s="175"/>
      <c r="AR1107" s="175"/>
      <c r="AS1107" s="175"/>
      <c r="AT1107" s="175"/>
      <c r="AU1107" s="175"/>
      <c r="AV1107" s="175"/>
      <c r="AW1107" s="175"/>
      <c r="AX1107" s="175"/>
      <c r="AY1107" s="175"/>
      <c r="AZ1107" s="175"/>
      <c r="BA1107" s="175"/>
      <c r="BB1107" s="175"/>
      <c r="BC1107" s="175"/>
      <c r="BD1107" s="175"/>
      <c r="BE1107" s="175"/>
      <c r="BF1107" s="175"/>
      <c r="BG1107" s="175"/>
      <c r="BH1107" s="175"/>
    </row>
    <row r="1108" spans="1:60" outlineLevel="1">
      <c r="A1108" s="220"/>
      <c r="B1108" s="213"/>
      <c r="C1108" s="233" t="s">
        <v>1306</v>
      </c>
      <c r="D1108" s="217"/>
      <c r="E1108" s="241">
        <v>1</v>
      </c>
      <c r="F1108" s="219"/>
      <c r="G1108" s="222"/>
      <c r="H1108" s="175"/>
      <c r="I1108" s="175"/>
      <c r="J1108" s="175"/>
      <c r="K1108" s="175"/>
      <c r="L1108" s="175"/>
      <c r="M1108" s="175"/>
      <c r="N1108" s="175"/>
      <c r="O1108" s="175"/>
      <c r="P1108" s="175"/>
      <c r="Q1108" s="175"/>
      <c r="R1108" s="175"/>
      <c r="S1108" s="175"/>
      <c r="T1108" s="175"/>
      <c r="U1108" s="175"/>
      <c r="V1108" s="175"/>
      <c r="W1108" s="175"/>
      <c r="X1108" s="175"/>
      <c r="Y1108" s="175"/>
      <c r="Z1108" s="175"/>
      <c r="AA1108" s="175"/>
      <c r="AB1108" s="175"/>
      <c r="AC1108" s="175"/>
      <c r="AD1108" s="175"/>
      <c r="AE1108" s="175"/>
      <c r="AF1108" s="175"/>
      <c r="AG1108" s="175"/>
      <c r="AH1108" s="175"/>
      <c r="AI1108" s="175"/>
      <c r="AJ1108" s="175"/>
      <c r="AK1108" s="175"/>
      <c r="AL1108" s="175"/>
      <c r="AM1108" s="175"/>
      <c r="AN1108" s="175"/>
      <c r="AO1108" s="175"/>
      <c r="AP1108" s="175"/>
      <c r="AQ1108" s="175"/>
      <c r="AR1108" s="175"/>
      <c r="AS1108" s="175"/>
      <c r="AT1108" s="175"/>
      <c r="AU1108" s="175"/>
      <c r="AV1108" s="175"/>
      <c r="AW1108" s="175"/>
      <c r="AX1108" s="175"/>
      <c r="AY1108" s="175"/>
      <c r="AZ1108" s="175"/>
      <c r="BA1108" s="175"/>
      <c r="BB1108" s="175"/>
      <c r="BC1108" s="175"/>
      <c r="BD1108" s="175"/>
      <c r="BE1108" s="175"/>
      <c r="BF1108" s="175"/>
      <c r="BG1108" s="175"/>
      <c r="BH1108" s="175"/>
    </row>
    <row r="1109" spans="1:60" outlineLevel="1">
      <c r="A1109" s="220"/>
      <c r="B1109" s="213"/>
      <c r="C1109" s="233" t="s">
        <v>1307</v>
      </c>
      <c r="D1109" s="217"/>
      <c r="E1109" s="241">
        <v>1</v>
      </c>
      <c r="F1109" s="219"/>
      <c r="G1109" s="222"/>
      <c r="H1109" s="175"/>
      <c r="I1109" s="175"/>
      <c r="J1109" s="175"/>
      <c r="K1109" s="175"/>
      <c r="L1109" s="175"/>
      <c r="M1109" s="175"/>
      <c r="N1109" s="175"/>
      <c r="O1109" s="175"/>
      <c r="P1109" s="175"/>
      <c r="Q1109" s="175"/>
      <c r="R1109" s="175"/>
      <c r="S1109" s="175"/>
      <c r="T1109" s="175"/>
      <c r="U1109" s="175"/>
      <c r="V1109" s="175"/>
      <c r="W1109" s="175"/>
      <c r="X1109" s="175"/>
      <c r="Y1109" s="175"/>
      <c r="Z1109" s="175"/>
      <c r="AA1109" s="175"/>
      <c r="AB1109" s="175"/>
      <c r="AC1109" s="175"/>
      <c r="AD1109" s="175"/>
      <c r="AE1109" s="175"/>
      <c r="AF1109" s="175"/>
      <c r="AG1109" s="175"/>
      <c r="AH1109" s="175"/>
      <c r="AI1109" s="175"/>
      <c r="AJ1109" s="175"/>
      <c r="AK1109" s="175"/>
      <c r="AL1109" s="175"/>
      <c r="AM1109" s="175"/>
      <c r="AN1109" s="175"/>
      <c r="AO1109" s="175"/>
      <c r="AP1109" s="175"/>
      <c r="AQ1109" s="175"/>
      <c r="AR1109" s="175"/>
      <c r="AS1109" s="175"/>
      <c r="AT1109" s="175"/>
      <c r="AU1109" s="175"/>
      <c r="AV1109" s="175"/>
      <c r="AW1109" s="175"/>
      <c r="AX1109" s="175"/>
      <c r="AY1109" s="175"/>
      <c r="AZ1109" s="175"/>
      <c r="BA1109" s="175"/>
      <c r="BB1109" s="175"/>
      <c r="BC1109" s="175"/>
      <c r="BD1109" s="175"/>
      <c r="BE1109" s="175"/>
      <c r="BF1109" s="175"/>
      <c r="BG1109" s="175"/>
      <c r="BH1109" s="175"/>
    </row>
    <row r="1110" spans="1:60" ht="22.5" outlineLevel="1">
      <c r="A1110" s="220">
        <v>336</v>
      </c>
      <c r="B1110" s="213" t="s">
        <v>1353</v>
      </c>
      <c r="C1110" s="231" t="s">
        <v>1354</v>
      </c>
      <c r="D1110" s="215" t="s">
        <v>369</v>
      </c>
      <c r="E1110" s="239">
        <v>2</v>
      </c>
      <c r="F1110" s="219"/>
      <c r="G1110" s="222">
        <f>E1110*F1110</f>
        <v>0</v>
      </c>
      <c r="H1110" s="175"/>
      <c r="I1110" s="175"/>
      <c r="J1110" s="175"/>
      <c r="K1110" s="175"/>
      <c r="L1110" s="175"/>
      <c r="M1110" s="175"/>
      <c r="N1110" s="175"/>
      <c r="O1110" s="175"/>
      <c r="P1110" s="175"/>
      <c r="Q1110" s="175"/>
      <c r="R1110" s="175"/>
      <c r="S1110" s="175"/>
      <c r="T1110" s="175"/>
      <c r="U1110" s="175"/>
      <c r="V1110" s="175"/>
      <c r="W1110" s="175"/>
      <c r="X1110" s="175"/>
      <c r="Y1110" s="175"/>
      <c r="Z1110" s="175"/>
      <c r="AA1110" s="175"/>
      <c r="AB1110" s="175"/>
      <c r="AC1110" s="175"/>
      <c r="AD1110" s="175"/>
      <c r="AE1110" s="175"/>
      <c r="AF1110" s="175"/>
      <c r="AG1110" s="175"/>
      <c r="AH1110" s="175"/>
      <c r="AI1110" s="175"/>
      <c r="AJ1110" s="175"/>
      <c r="AK1110" s="175"/>
      <c r="AL1110" s="175"/>
      <c r="AM1110" s="175"/>
      <c r="AN1110" s="175"/>
      <c r="AO1110" s="175"/>
      <c r="AP1110" s="175"/>
      <c r="AQ1110" s="175"/>
      <c r="AR1110" s="175"/>
      <c r="AS1110" s="175"/>
      <c r="AT1110" s="175"/>
      <c r="AU1110" s="175"/>
      <c r="AV1110" s="175"/>
      <c r="AW1110" s="175"/>
      <c r="AX1110" s="175"/>
      <c r="AY1110" s="175"/>
      <c r="AZ1110" s="175"/>
      <c r="BA1110" s="175"/>
      <c r="BB1110" s="175"/>
      <c r="BC1110" s="175"/>
      <c r="BD1110" s="175"/>
      <c r="BE1110" s="175"/>
      <c r="BF1110" s="175"/>
      <c r="BG1110" s="175"/>
      <c r="BH1110" s="175"/>
    </row>
    <row r="1111" spans="1:60" ht="22.5" outlineLevel="1">
      <c r="A1111" s="220">
        <v>337</v>
      </c>
      <c r="B1111" s="213" t="s">
        <v>1355</v>
      </c>
      <c r="C1111" s="231" t="s">
        <v>1356</v>
      </c>
      <c r="D1111" s="215" t="s">
        <v>369</v>
      </c>
      <c r="E1111" s="239">
        <v>2</v>
      </c>
      <c r="F1111" s="219"/>
      <c r="G1111" s="222">
        <f>E1111*F1111</f>
        <v>0</v>
      </c>
      <c r="H1111" s="175"/>
      <c r="I1111" s="175"/>
      <c r="J1111" s="175"/>
      <c r="K1111" s="175"/>
      <c r="L1111" s="175"/>
      <c r="M1111" s="175"/>
      <c r="N1111" s="175"/>
      <c r="O1111" s="175"/>
      <c r="P1111" s="175"/>
      <c r="Q1111" s="175"/>
      <c r="R1111" s="175"/>
      <c r="S1111" s="175"/>
      <c r="T1111" s="175"/>
      <c r="U1111" s="175"/>
      <c r="V1111" s="175"/>
      <c r="W1111" s="175"/>
      <c r="X1111" s="175"/>
      <c r="Y1111" s="175"/>
      <c r="Z1111" s="175"/>
      <c r="AA1111" s="175"/>
      <c r="AB1111" s="175"/>
      <c r="AC1111" s="175"/>
      <c r="AD1111" s="175"/>
      <c r="AE1111" s="175"/>
      <c r="AF1111" s="175"/>
      <c r="AG1111" s="175"/>
      <c r="AH1111" s="175"/>
      <c r="AI1111" s="175"/>
      <c r="AJ1111" s="175"/>
      <c r="AK1111" s="175"/>
      <c r="AL1111" s="175"/>
      <c r="AM1111" s="175"/>
      <c r="AN1111" s="175"/>
      <c r="AO1111" s="175"/>
      <c r="AP1111" s="175"/>
      <c r="AQ1111" s="175"/>
      <c r="AR1111" s="175"/>
      <c r="AS1111" s="175"/>
      <c r="AT1111" s="175"/>
      <c r="AU1111" s="175"/>
      <c r="AV1111" s="175"/>
      <c r="AW1111" s="175"/>
      <c r="AX1111" s="175"/>
      <c r="AY1111" s="175"/>
      <c r="AZ1111" s="175"/>
      <c r="BA1111" s="175"/>
      <c r="BB1111" s="175"/>
      <c r="BC1111" s="175"/>
      <c r="BD1111" s="175"/>
      <c r="BE1111" s="175"/>
      <c r="BF1111" s="175"/>
      <c r="BG1111" s="175"/>
      <c r="BH1111" s="175"/>
    </row>
    <row r="1112" spans="1:60" ht="22.5" outlineLevel="1">
      <c r="A1112" s="220">
        <v>338</v>
      </c>
      <c r="B1112" s="213" t="s">
        <v>1357</v>
      </c>
      <c r="C1112" s="231" t="s">
        <v>1358</v>
      </c>
      <c r="D1112" s="215" t="s">
        <v>369</v>
      </c>
      <c r="E1112" s="239">
        <v>1</v>
      </c>
      <c r="F1112" s="219"/>
      <c r="G1112" s="222">
        <f>E1112*F1112</f>
        <v>0</v>
      </c>
      <c r="H1112" s="175"/>
      <c r="I1112" s="175"/>
      <c r="J1112" s="175"/>
      <c r="K1112" s="175"/>
      <c r="L1112" s="175"/>
      <c r="M1112" s="175"/>
      <c r="N1112" s="175"/>
      <c r="O1112" s="175"/>
      <c r="P1112" s="175"/>
      <c r="Q1112" s="175"/>
      <c r="R1112" s="175"/>
      <c r="S1112" s="175"/>
      <c r="T1112" s="175"/>
      <c r="U1112" s="175"/>
      <c r="V1112" s="175"/>
      <c r="W1112" s="175"/>
      <c r="X1112" s="175"/>
      <c r="Y1112" s="175"/>
      <c r="Z1112" s="175"/>
      <c r="AA1112" s="175"/>
      <c r="AB1112" s="175"/>
      <c r="AC1112" s="175"/>
      <c r="AD1112" s="175"/>
      <c r="AE1112" s="175"/>
      <c r="AF1112" s="175"/>
      <c r="AG1112" s="175"/>
      <c r="AH1112" s="175"/>
      <c r="AI1112" s="175"/>
      <c r="AJ1112" s="175"/>
      <c r="AK1112" s="175"/>
      <c r="AL1112" s="175"/>
      <c r="AM1112" s="175"/>
      <c r="AN1112" s="175"/>
      <c r="AO1112" s="175"/>
      <c r="AP1112" s="175"/>
      <c r="AQ1112" s="175"/>
      <c r="AR1112" s="175"/>
      <c r="AS1112" s="175"/>
      <c r="AT1112" s="175"/>
      <c r="AU1112" s="175"/>
      <c r="AV1112" s="175"/>
      <c r="AW1112" s="175"/>
      <c r="AX1112" s="175"/>
      <c r="AY1112" s="175"/>
      <c r="AZ1112" s="175"/>
      <c r="BA1112" s="175"/>
      <c r="BB1112" s="175"/>
      <c r="BC1112" s="175"/>
      <c r="BD1112" s="175"/>
      <c r="BE1112" s="175"/>
      <c r="BF1112" s="175"/>
      <c r="BG1112" s="175"/>
      <c r="BH1112" s="175"/>
    </row>
    <row r="1113" spans="1:60" outlineLevel="1">
      <c r="A1113" s="220"/>
      <c r="B1113" s="213"/>
      <c r="C1113" s="233" t="s">
        <v>1359</v>
      </c>
      <c r="D1113" s="217"/>
      <c r="E1113" s="241">
        <v>1</v>
      </c>
      <c r="F1113" s="219"/>
      <c r="G1113" s="222"/>
      <c r="H1113" s="175"/>
      <c r="I1113" s="175"/>
      <c r="J1113" s="175"/>
      <c r="K1113" s="175"/>
      <c r="L1113" s="175"/>
      <c r="M1113" s="175"/>
      <c r="N1113" s="175"/>
      <c r="O1113" s="175"/>
      <c r="P1113" s="175"/>
      <c r="Q1113" s="175"/>
      <c r="R1113" s="175"/>
      <c r="S1113" s="175"/>
      <c r="T1113" s="175"/>
      <c r="U1113" s="175"/>
      <c r="V1113" s="175"/>
      <c r="W1113" s="175"/>
      <c r="X1113" s="175"/>
      <c r="Y1113" s="175"/>
      <c r="Z1113" s="175"/>
      <c r="AA1113" s="175"/>
      <c r="AB1113" s="175"/>
      <c r="AC1113" s="175"/>
      <c r="AD1113" s="175"/>
      <c r="AE1113" s="175"/>
      <c r="AF1113" s="175"/>
      <c r="AG1113" s="175"/>
      <c r="AH1113" s="175"/>
      <c r="AI1113" s="175"/>
      <c r="AJ1113" s="175"/>
      <c r="AK1113" s="175"/>
      <c r="AL1113" s="175"/>
      <c r="AM1113" s="175"/>
      <c r="AN1113" s="175"/>
      <c r="AO1113" s="175"/>
      <c r="AP1113" s="175"/>
      <c r="AQ1113" s="175"/>
      <c r="AR1113" s="175"/>
      <c r="AS1113" s="175"/>
      <c r="AT1113" s="175"/>
      <c r="AU1113" s="175"/>
      <c r="AV1113" s="175"/>
      <c r="AW1113" s="175"/>
      <c r="AX1113" s="175"/>
      <c r="AY1113" s="175"/>
      <c r="AZ1113" s="175"/>
      <c r="BA1113" s="175"/>
      <c r="BB1113" s="175"/>
      <c r="BC1113" s="175"/>
      <c r="BD1113" s="175"/>
      <c r="BE1113" s="175"/>
      <c r="BF1113" s="175"/>
      <c r="BG1113" s="175"/>
      <c r="BH1113" s="175"/>
    </row>
    <row r="1114" spans="1:60" ht="22.5" outlineLevel="1">
      <c r="A1114" s="220">
        <v>339</v>
      </c>
      <c r="B1114" s="213" t="s">
        <v>1360</v>
      </c>
      <c r="C1114" s="231" t="s">
        <v>1361</v>
      </c>
      <c r="D1114" s="215" t="s">
        <v>369</v>
      </c>
      <c r="E1114" s="239">
        <v>1</v>
      </c>
      <c r="F1114" s="219"/>
      <c r="G1114" s="222">
        <f>E1114*F1114</f>
        <v>0</v>
      </c>
      <c r="H1114" s="175"/>
      <c r="I1114" s="175"/>
      <c r="J1114" s="175"/>
      <c r="K1114" s="175"/>
      <c r="L1114" s="175"/>
      <c r="M1114" s="175"/>
      <c r="N1114" s="175"/>
      <c r="O1114" s="175"/>
      <c r="P1114" s="175"/>
      <c r="Q1114" s="175"/>
      <c r="R1114" s="175"/>
      <c r="S1114" s="175"/>
      <c r="T1114" s="175"/>
      <c r="U1114" s="175"/>
      <c r="V1114" s="175"/>
      <c r="W1114" s="175"/>
      <c r="X1114" s="175"/>
      <c r="Y1114" s="175"/>
      <c r="Z1114" s="175"/>
      <c r="AA1114" s="175"/>
      <c r="AB1114" s="175"/>
      <c r="AC1114" s="175"/>
      <c r="AD1114" s="175"/>
      <c r="AE1114" s="175"/>
      <c r="AF1114" s="175"/>
      <c r="AG1114" s="175"/>
      <c r="AH1114" s="175"/>
      <c r="AI1114" s="175"/>
      <c r="AJ1114" s="175"/>
      <c r="AK1114" s="175"/>
      <c r="AL1114" s="175"/>
      <c r="AM1114" s="175"/>
      <c r="AN1114" s="175"/>
      <c r="AO1114" s="175"/>
      <c r="AP1114" s="175"/>
      <c r="AQ1114" s="175"/>
      <c r="AR1114" s="175"/>
      <c r="AS1114" s="175"/>
      <c r="AT1114" s="175"/>
      <c r="AU1114" s="175"/>
      <c r="AV1114" s="175"/>
      <c r="AW1114" s="175"/>
      <c r="AX1114" s="175"/>
      <c r="AY1114" s="175"/>
      <c r="AZ1114" s="175"/>
      <c r="BA1114" s="175"/>
      <c r="BB1114" s="175"/>
      <c r="BC1114" s="175"/>
      <c r="BD1114" s="175"/>
      <c r="BE1114" s="175"/>
      <c r="BF1114" s="175"/>
      <c r="BG1114" s="175"/>
      <c r="BH1114" s="175"/>
    </row>
    <row r="1115" spans="1:60" outlineLevel="1">
      <c r="A1115" s="220">
        <v>340</v>
      </c>
      <c r="B1115" s="213" t="s">
        <v>1362</v>
      </c>
      <c r="C1115" s="231" t="s">
        <v>1363</v>
      </c>
      <c r="D1115" s="215" t="s">
        <v>369</v>
      </c>
      <c r="E1115" s="239">
        <v>1</v>
      </c>
      <c r="F1115" s="219"/>
      <c r="G1115" s="222">
        <f>E1115*F1115</f>
        <v>0</v>
      </c>
      <c r="H1115" s="175"/>
      <c r="I1115" s="175"/>
      <c r="J1115" s="175"/>
      <c r="K1115" s="175"/>
      <c r="L1115" s="175"/>
      <c r="M1115" s="175"/>
      <c r="N1115" s="175"/>
      <c r="O1115" s="175"/>
      <c r="P1115" s="175"/>
      <c r="Q1115" s="175"/>
      <c r="R1115" s="175"/>
      <c r="S1115" s="175"/>
      <c r="T1115" s="175"/>
      <c r="U1115" s="175"/>
      <c r="V1115" s="175"/>
      <c r="W1115" s="175"/>
      <c r="X1115" s="175"/>
      <c r="Y1115" s="175"/>
      <c r="Z1115" s="175"/>
      <c r="AA1115" s="175"/>
      <c r="AB1115" s="175"/>
      <c r="AC1115" s="175"/>
      <c r="AD1115" s="175"/>
      <c r="AE1115" s="175"/>
      <c r="AF1115" s="175"/>
      <c r="AG1115" s="175"/>
      <c r="AH1115" s="175"/>
      <c r="AI1115" s="175"/>
      <c r="AJ1115" s="175"/>
      <c r="AK1115" s="175"/>
      <c r="AL1115" s="175"/>
      <c r="AM1115" s="175"/>
      <c r="AN1115" s="175"/>
      <c r="AO1115" s="175"/>
      <c r="AP1115" s="175"/>
      <c r="AQ1115" s="175"/>
      <c r="AR1115" s="175"/>
      <c r="AS1115" s="175"/>
      <c r="AT1115" s="175"/>
      <c r="AU1115" s="175"/>
      <c r="AV1115" s="175"/>
      <c r="AW1115" s="175"/>
      <c r="AX1115" s="175"/>
      <c r="AY1115" s="175"/>
      <c r="AZ1115" s="175"/>
      <c r="BA1115" s="175"/>
      <c r="BB1115" s="175"/>
      <c r="BC1115" s="175"/>
      <c r="BD1115" s="175"/>
      <c r="BE1115" s="175"/>
      <c r="BF1115" s="175"/>
      <c r="BG1115" s="175"/>
      <c r="BH1115" s="175"/>
    </row>
    <row r="1116" spans="1:60" outlineLevel="1">
      <c r="A1116" s="220">
        <v>341</v>
      </c>
      <c r="B1116" s="213" t="s">
        <v>1364</v>
      </c>
      <c r="C1116" s="231" t="s">
        <v>1365</v>
      </c>
      <c r="D1116" s="215" t="s">
        <v>369</v>
      </c>
      <c r="E1116" s="239">
        <v>1</v>
      </c>
      <c r="F1116" s="219"/>
      <c r="G1116" s="222">
        <f>E1116*F1116</f>
        <v>0</v>
      </c>
      <c r="H1116" s="175"/>
      <c r="I1116" s="175"/>
      <c r="J1116" s="175"/>
      <c r="K1116" s="175"/>
      <c r="L1116" s="175"/>
      <c r="M1116" s="175"/>
      <c r="N1116" s="175"/>
      <c r="O1116" s="175"/>
      <c r="P1116" s="175"/>
      <c r="Q1116" s="175"/>
      <c r="R1116" s="175"/>
      <c r="S1116" s="175"/>
      <c r="T1116" s="175"/>
      <c r="U1116" s="175"/>
      <c r="V1116" s="175"/>
      <c r="W1116" s="175"/>
      <c r="X1116" s="175"/>
      <c r="Y1116" s="175"/>
      <c r="Z1116" s="175"/>
      <c r="AA1116" s="175"/>
      <c r="AB1116" s="175"/>
      <c r="AC1116" s="175"/>
      <c r="AD1116" s="175"/>
      <c r="AE1116" s="175"/>
      <c r="AF1116" s="175"/>
      <c r="AG1116" s="175"/>
      <c r="AH1116" s="175"/>
      <c r="AI1116" s="175"/>
      <c r="AJ1116" s="175"/>
      <c r="AK1116" s="175"/>
      <c r="AL1116" s="175"/>
      <c r="AM1116" s="175"/>
      <c r="AN1116" s="175"/>
      <c r="AO1116" s="175"/>
      <c r="AP1116" s="175"/>
      <c r="AQ1116" s="175"/>
      <c r="AR1116" s="175"/>
      <c r="AS1116" s="175"/>
      <c r="AT1116" s="175"/>
      <c r="AU1116" s="175"/>
      <c r="AV1116" s="175"/>
      <c r="AW1116" s="175"/>
      <c r="AX1116" s="175"/>
      <c r="AY1116" s="175"/>
      <c r="AZ1116" s="175"/>
      <c r="BA1116" s="175"/>
      <c r="BB1116" s="175"/>
      <c r="BC1116" s="175"/>
      <c r="BD1116" s="175"/>
      <c r="BE1116" s="175"/>
      <c r="BF1116" s="175"/>
      <c r="BG1116" s="175"/>
      <c r="BH1116" s="175"/>
    </row>
    <row r="1117" spans="1:60" ht="22.5" outlineLevel="1">
      <c r="A1117" s="220">
        <v>342</v>
      </c>
      <c r="B1117" s="213" t="s">
        <v>1366</v>
      </c>
      <c r="C1117" s="231" t="s">
        <v>1367</v>
      </c>
      <c r="D1117" s="215" t="s">
        <v>369</v>
      </c>
      <c r="E1117" s="239">
        <v>2</v>
      </c>
      <c r="F1117" s="219"/>
      <c r="G1117" s="222">
        <f>E1117*F1117</f>
        <v>0</v>
      </c>
      <c r="H1117" s="175"/>
      <c r="I1117" s="175"/>
      <c r="J1117" s="175"/>
      <c r="K1117" s="175"/>
      <c r="L1117" s="175"/>
      <c r="M1117" s="175"/>
      <c r="N1117" s="175"/>
      <c r="O1117" s="175"/>
      <c r="P1117" s="175"/>
      <c r="Q1117" s="175"/>
      <c r="R1117" s="175"/>
      <c r="S1117" s="175"/>
      <c r="T1117" s="175"/>
      <c r="U1117" s="175"/>
      <c r="V1117" s="175"/>
      <c r="W1117" s="175"/>
      <c r="X1117" s="175"/>
      <c r="Y1117" s="175"/>
      <c r="Z1117" s="175"/>
      <c r="AA1117" s="175"/>
      <c r="AB1117" s="175"/>
      <c r="AC1117" s="175"/>
      <c r="AD1117" s="175"/>
      <c r="AE1117" s="175"/>
      <c r="AF1117" s="175"/>
      <c r="AG1117" s="175"/>
      <c r="AH1117" s="175"/>
      <c r="AI1117" s="175"/>
      <c r="AJ1117" s="175"/>
      <c r="AK1117" s="175"/>
      <c r="AL1117" s="175"/>
      <c r="AM1117" s="175"/>
      <c r="AN1117" s="175"/>
      <c r="AO1117" s="175"/>
      <c r="AP1117" s="175"/>
      <c r="AQ1117" s="175"/>
      <c r="AR1117" s="175"/>
      <c r="AS1117" s="175"/>
      <c r="AT1117" s="175"/>
      <c r="AU1117" s="175"/>
      <c r="AV1117" s="175"/>
      <c r="AW1117" s="175"/>
      <c r="AX1117" s="175"/>
      <c r="AY1117" s="175"/>
      <c r="AZ1117" s="175"/>
      <c r="BA1117" s="175"/>
      <c r="BB1117" s="175"/>
      <c r="BC1117" s="175"/>
      <c r="BD1117" s="175"/>
      <c r="BE1117" s="175"/>
      <c r="BF1117" s="175"/>
      <c r="BG1117" s="175"/>
      <c r="BH1117" s="175"/>
    </row>
    <row r="1118" spans="1:60" ht="22.5" outlineLevel="1">
      <c r="A1118" s="220">
        <v>343</v>
      </c>
      <c r="B1118" s="213" t="s">
        <v>1368</v>
      </c>
      <c r="C1118" s="231" t="s">
        <v>1369</v>
      </c>
      <c r="D1118" s="215" t="s">
        <v>369</v>
      </c>
      <c r="E1118" s="239">
        <v>1</v>
      </c>
      <c r="F1118" s="219"/>
      <c r="G1118" s="222">
        <f>E1118*F1118</f>
        <v>0</v>
      </c>
      <c r="H1118" s="175"/>
      <c r="I1118" s="175"/>
      <c r="J1118" s="175"/>
      <c r="K1118" s="175"/>
      <c r="L1118" s="175"/>
      <c r="M1118" s="175"/>
      <c r="N1118" s="175"/>
      <c r="O1118" s="175"/>
      <c r="P1118" s="175"/>
      <c r="Q1118" s="175"/>
      <c r="R1118" s="175"/>
      <c r="S1118" s="175"/>
      <c r="T1118" s="175"/>
      <c r="U1118" s="175"/>
      <c r="V1118" s="175"/>
      <c r="W1118" s="175"/>
      <c r="X1118" s="175"/>
      <c r="Y1118" s="175"/>
      <c r="Z1118" s="175"/>
      <c r="AA1118" s="175"/>
      <c r="AB1118" s="175"/>
      <c r="AC1118" s="175"/>
      <c r="AD1118" s="175"/>
      <c r="AE1118" s="175"/>
      <c r="AF1118" s="175"/>
      <c r="AG1118" s="175"/>
      <c r="AH1118" s="175"/>
      <c r="AI1118" s="175"/>
      <c r="AJ1118" s="175"/>
      <c r="AK1118" s="175"/>
      <c r="AL1118" s="175"/>
      <c r="AM1118" s="175"/>
      <c r="AN1118" s="175"/>
      <c r="AO1118" s="175"/>
      <c r="AP1118" s="175"/>
      <c r="AQ1118" s="175"/>
      <c r="AR1118" s="175"/>
      <c r="AS1118" s="175"/>
      <c r="AT1118" s="175"/>
      <c r="AU1118" s="175"/>
      <c r="AV1118" s="175"/>
      <c r="AW1118" s="175"/>
      <c r="AX1118" s="175"/>
      <c r="AY1118" s="175"/>
      <c r="AZ1118" s="175"/>
      <c r="BA1118" s="175"/>
      <c r="BB1118" s="175"/>
      <c r="BC1118" s="175"/>
      <c r="BD1118" s="175"/>
      <c r="BE1118" s="175"/>
      <c r="BF1118" s="175"/>
      <c r="BG1118" s="175"/>
      <c r="BH1118" s="175"/>
    </row>
    <row r="1119" spans="1:60">
      <c r="A1119" s="221" t="s">
        <v>157</v>
      </c>
      <c r="B1119" s="214" t="s">
        <v>136</v>
      </c>
      <c r="C1119" s="232" t="s">
        <v>137</v>
      </c>
      <c r="D1119" s="216"/>
      <c r="E1119" s="240"/>
      <c r="F1119" s="312">
        <f>SUM(G1120:G1139)</f>
        <v>0</v>
      </c>
      <c r="G1119" s="313"/>
    </row>
    <row r="1120" spans="1:60" outlineLevel="1">
      <c r="A1120" s="220">
        <v>344</v>
      </c>
      <c r="B1120" s="213" t="s">
        <v>1370</v>
      </c>
      <c r="C1120" s="231" t="s">
        <v>1371</v>
      </c>
      <c r="D1120" s="215" t="s">
        <v>824</v>
      </c>
      <c r="E1120" s="239">
        <v>14</v>
      </c>
      <c r="F1120" s="219"/>
      <c r="G1120" s="222">
        <f>E1120*F1120</f>
        <v>0</v>
      </c>
      <c r="H1120" s="175"/>
      <c r="I1120" s="175"/>
      <c r="J1120" s="175"/>
      <c r="K1120" s="175"/>
      <c r="L1120" s="175"/>
      <c r="M1120" s="175"/>
      <c r="N1120" s="175"/>
      <c r="O1120" s="175"/>
      <c r="P1120" s="175"/>
      <c r="Q1120" s="175"/>
      <c r="R1120" s="175"/>
      <c r="S1120" s="175"/>
      <c r="T1120" s="175"/>
      <c r="U1120" s="175"/>
      <c r="V1120" s="175"/>
      <c r="W1120" s="175"/>
      <c r="X1120" s="175"/>
      <c r="Y1120" s="175"/>
      <c r="Z1120" s="175"/>
      <c r="AA1120" s="175"/>
      <c r="AB1120" s="175"/>
      <c r="AC1120" s="175"/>
      <c r="AD1120" s="175"/>
      <c r="AE1120" s="175"/>
      <c r="AF1120" s="175"/>
      <c r="AG1120" s="175"/>
      <c r="AH1120" s="175"/>
      <c r="AI1120" s="175"/>
      <c r="AJ1120" s="175"/>
      <c r="AK1120" s="175"/>
      <c r="AL1120" s="175"/>
      <c r="AM1120" s="175"/>
      <c r="AN1120" s="175"/>
      <c r="AO1120" s="175"/>
      <c r="AP1120" s="175"/>
      <c r="AQ1120" s="175"/>
      <c r="AR1120" s="175"/>
      <c r="AS1120" s="175"/>
      <c r="AT1120" s="175"/>
      <c r="AU1120" s="175"/>
      <c r="AV1120" s="175"/>
      <c r="AW1120" s="175"/>
      <c r="AX1120" s="175"/>
      <c r="AY1120" s="175"/>
      <c r="AZ1120" s="175"/>
      <c r="BA1120" s="175"/>
      <c r="BB1120" s="175"/>
      <c r="BC1120" s="175"/>
      <c r="BD1120" s="175"/>
      <c r="BE1120" s="175"/>
      <c r="BF1120" s="175"/>
      <c r="BG1120" s="175"/>
      <c r="BH1120" s="175"/>
    </row>
    <row r="1121" spans="1:60" outlineLevel="1">
      <c r="A1121" s="220"/>
      <c r="B1121" s="213"/>
      <c r="C1121" s="233" t="s">
        <v>1372</v>
      </c>
      <c r="D1121" s="217"/>
      <c r="E1121" s="241">
        <v>8</v>
      </c>
      <c r="F1121" s="219"/>
      <c r="G1121" s="222"/>
      <c r="H1121" s="175"/>
      <c r="I1121" s="175"/>
      <c r="J1121" s="175"/>
      <c r="K1121" s="175"/>
      <c r="L1121" s="175"/>
      <c r="M1121" s="175"/>
      <c r="N1121" s="175"/>
      <c r="O1121" s="175"/>
      <c r="P1121" s="175"/>
      <c r="Q1121" s="175"/>
      <c r="R1121" s="175"/>
      <c r="S1121" s="175"/>
      <c r="T1121" s="175"/>
      <c r="U1121" s="175"/>
      <c r="V1121" s="175"/>
      <c r="W1121" s="175"/>
      <c r="X1121" s="175"/>
      <c r="Y1121" s="175"/>
      <c r="Z1121" s="175"/>
      <c r="AA1121" s="175"/>
      <c r="AB1121" s="175"/>
      <c r="AC1121" s="175"/>
      <c r="AD1121" s="175"/>
      <c r="AE1121" s="175"/>
      <c r="AF1121" s="175"/>
      <c r="AG1121" s="175"/>
      <c r="AH1121" s="175"/>
      <c r="AI1121" s="175"/>
      <c r="AJ1121" s="175"/>
      <c r="AK1121" s="175"/>
      <c r="AL1121" s="175"/>
      <c r="AM1121" s="175"/>
      <c r="AN1121" s="175"/>
      <c r="AO1121" s="175"/>
      <c r="AP1121" s="175"/>
      <c r="AQ1121" s="175"/>
      <c r="AR1121" s="175"/>
      <c r="AS1121" s="175"/>
      <c r="AT1121" s="175"/>
      <c r="AU1121" s="175"/>
      <c r="AV1121" s="175"/>
      <c r="AW1121" s="175"/>
      <c r="AX1121" s="175"/>
      <c r="AY1121" s="175"/>
      <c r="AZ1121" s="175"/>
      <c r="BA1121" s="175"/>
      <c r="BB1121" s="175"/>
      <c r="BC1121" s="175"/>
      <c r="BD1121" s="175"/>
      <c r="BE1121" s="175"/>
      <c r="BF1121" s="175"/>
      <c r="BG1121" s="175"/>
      <c r="BH1121" s="175"/>
    </row>
    <row r="1122" spans="1:60" outlineLevel="1">
      <c r="A1122" s="220"/>
      <c r="B1122" s="213"/>
      <c r="C1122" s="233" t="s">
        <v>1373</v>
      </c>
      <c r="D1122" s="217"/>
      <c r="E1122" s="241">
        <v>6</v>
      </c>
      <c r="F1122" s="219"/>
      <c r="G1122" s="222"/>
      <c r="H1122" s="175"/>
      <c r="I1122" s="175"/>
      <c r="J1122" s="175"/>
      <c r="K1122" s="175"/>
      <c r="L1122" s="175"/>
      <c r="M1122" s="175"/>
      <c r="N1122" s="175"/>
      <c r="O1122" s="175"/>
      <c r="P1122" s="175"/>
      <c r="Q1122" s="175"/>
      <c r="R1122" s="175"/>
      <c r="S1122" s="175"/>
      <c r="T1122" s="175"/>
      <c r="U1122" s="175"/>
      <c r="V1122" s="175"/>
      <c r="W1122" s="175"/>
      <c r="X1122" s="175"/>
      <c r="Y1122" s="175"/>
      <c r="Z1122" s="175"/>
      <c r="AA1122" s="175"/>
      <c r="AB1122" s="175"/>
      <c r="AC1122" s="175"/>
      <c r="AD1122" s="175"/>
      <c r="AE1122" s="175"/>
      <c r="AF1122" s="175"/>
      <c r="AG1122" s="175"/>
      <c r="AH1122" s="175"/>
      <c r="AI1122" s="175"/>
      <c r="AJ1122" s="175"/>
      <c r="AK1122" s="175"/>
      <c r="AL1122" s="175"/>
      <c r="AM1122" s="175"/>
      <c r="AN1122" s="175"/>
      <c r="AO1122" s="175"/>
      <c r="AP1122" s="175"/>
      <c r="AQ1122" s="175"/>
      <c r="AR1122" s="175"/>
      <c r="AS1122" s="175"/>
      <c r="AT1122" s="175"/>
      <c r="AU1122" s="175"/>
      <c r="AV1122" s="175"/>
      <c r="AW1122" s="175"/>
      <c r="AX1122" s="175"/>
      <c r="AY1122" s="175"/>
      <c r="AZ1122" s="175"/>
      <c r="BA1122" s="175"/>
      <c r="BB1122" s="175"/>
      <c r="BC1122" s="175"/>
      <c r="BD1122" s="175"/>
      <c r="BE1122" s="175"/>
      <c r="BF1122" s="175"/>
      <c r="BG1122" s="175"/>
      <c r="BH1122" s="175"/>
    </row>
    <row r="1123" spans="1:60" outlineLevel="1">
      <c r="A1123" s="220">
        <v>345</v>
      </c>
      <c r="B1123" s="213" t="s">
        <v>1374</v>
      </c>
      <c r="C1123" s="231" t="s">
        <v>1375</v>
      </c>
      <c r="D1123" s="215" t="s">
        <v>824</v>
      </c>
      <c r="E1123" s="239">
        <v>45</v>
      </c>
      <c r="F1123" s="219"/>
      <c r="G1123" s="222">
        <f>E1123*F1123</f>
        <v>0</v>
      </c>
      <c r="H1123" s="175"/>
      <c r="I1123" s="175"/>
      <c r="J1123" s="175"/>
      <c r="K1123" s="175"/>
      <c r="L1123" s="175"/>
      <c r="M1123" s="175"/>
      <c r="N1123" s="175"/>
      <c r="O1123" s="175"/>
      <c r="P1123" s="175"/>
      <c r="Q1123" s="175"/>
      <c r="R1123" s="175"/>
      <c r="S1123" s="175"/>
      <c r="T1123" s="175"/>
      <c r="U1123" s="175"/>
      <c r="V1123" s="175"/>
      <c r="W1123" s="175"/>
      <c r="X1123" s="175"/>
      <c r="Y1123" s="175"/>
      <c r="Z1123" s="175"/>
      <c r="AA1123" s="175"/>
      <c r="AB1123" s="175"/>
      <c r="AC1123" s="175"/>
      <c r="AD1123" s="175"/>
      <c r="AE1123" s="175"/>
      <c r="AF1123" s="175"/>
      <c r="AG1123" s="175"/>
      <c r="AH1123" s="175"/>
      <c r="AI1123" s="175"/>
      <c r="AJ1123" s="175"/>
      <c r="AK1123" s="175"/>
      <c r="AL1123" s="175"/>
      <c r="AM1123" s="175"/>
      <c r="AN1123" s="175"/>
      <c r="AO1123" s="175"/>
      <c r="AP1123" s="175"/>
      <c r="AQ1123" s="175"/>
      <c r="AR1123" s="175"/>
      <c r="AS1123" s="175"/>
      <c r="AT1123" s="175"/>
      <c r="AU1123" s="175"/>
      <c r="AV1123" s="175"/>
      <c r="AW1123" s="175"/>
      <c r="AX1123" s="175"/>
      <c r="AY1123" s="175"/>
      <c r="AZ1123" s="175"/>
      <c r="BA1123" s="175"/>
      <c r="BB1123" s="175"/>
      <c r="BC1123" s="175"/>
      <c r="BD1123" s="175"/>
      <c r="BE1123" s="175"/>
      <c r="BF1123" s="175"/>
      <c r="BG1123" s="175"/>
      <c r="BH1123" s="175"/>
    </row>
    <row r="1124" spans="1:60" outlineLevel="1">
      <c r="A1124" s="220"/>
      <c r="B1124" s="213"/>
      <c r="C1124" s="233" t="s">
        <v>1376</v>
      </c>
      <c r="D1124" s="217"/>
      <c r="E1124" s="241">
        <v>25</v>
      </c>
      <c r="F1124" s="219"/>
      <c r="G1124" s="222"/>
      <c r="H1124" s="175"/>
      <c r="I1124" s="175"/>
      <c r="J1124" s="175"/>
      <c r="K1124" s="175"/>
      <c r="L1124" s="175"/>
      <c r="M1124" s="175"/>
      <c r="N1124" s="175"/>
      <c r="O1124" s="175"/>
      <c r="P1124" s="175"/>
      <c r="Q1124" s="175"/>
      <c r="R1124" s="175"/>
      <c r="S1124" s="175"/>
      <c r="T1124" s="175"/>
      <c r="U1124" s="175"/>
      <c r="V1124" s="175"/>
      <c r="W1124" s="175"/>
      <c r="X1124" s="175"/>
      <c r="Y1124" s="175"/>
      <c r="Z1124" s="175"/>
      <c r="AA1124" s="175"/>
      <c r="AB1124" s="175"/>
      <c r="AC1124" s="175"/>
      <c r="AD1124" s="175"/>
      <c r="AE1124" s="175"/>
      <c r="AF1124" s="175"/>
      <c r="AG1124" s="175"/>
      <c r="AH1124" s="175"/>
      <c r="AI1124" s="175"/>
      <c r="AJ1124" s="175"/>
      <c r="AK1124" s="175"/>
      <c r="AL1124" s="175"/>
      <c r="AM1124" s="175"/>
      <c r="AN1124" s="175"/>
      <c r="AO1124" s="175"/>
      <c r="AP1124" s="175"/>
      <c r="AQ1124" s="175"/>
      <c r="AR1124" s="175"/>
      <c r="AS1124" s="175"/>
      <c r="AT1124" s="175"/>
      <c r="AU1124" s="175"/>
      <c r="AV1124" s="175"/>
      <c r="AW1124" s="175"/>
      <c r="AX1124" s="175"/>
      <c r="AY1124" s="175"/>
      <c r="AZ1124" s="175"/>
      <c r="BA1124" s="175"/>
      <c r="BB1124" s="175"/>
      <c r="BC1124" s="175"/>
      <c r="BD1124" s="175"/>
      <c r="BE1124" s="175"/>
      <c r="BF1124" s="175"/>
      <c r="BG1124" s="175"/>
      <c r="BH1124" s="175"/>
    </row>
    <row r="1125" spans="1:60" outlineLevel="1">
      <c r="A1125" s="220"/>
      <c r="B1125" s="213"/>
      <c r="C1125" s="233" t="s">
        <v>1377</v>
      </c>
      <c r="D1125" s="217"/>
      <c r="E1125" s="241">
        <v>20</v>
      </c>
      <c r="F1125" s="219"/>
      <c r="G1125" s="222"/>
      <c r="H1125" s="175"/>
      <c r="I1125" s="175"/>
      <c r="J1125" s="175"/>
      <c r="K1125" s="175"/>
      <c r="L1125" s="175"/>
      <c r="M1125" s="175"/>
      <c r="N1125" s="175"/>
      <c r="O1125" s="175"/>
      <c r="P1125" s="175"/>
      <c r="Q1125" s="175"/>
      <c r="R1125" s="175"/>
      <c r="S1125" s="175"/>
      <c r="T1125" s="175"/>
      <c r="U1125" s="175"/>
      <c r="V1125" s="175"/>
      <c r="W1125" s="175"/>
      <c r="X1125" s="175"/>
      <c r="Y1125" s="175"/>
      <c r="Z1125" s="175"/>
      <c r="AA1125" s="175"/>
      <c r="AB1125" s="175"/>
      <c r="AC1125" s="175"/>
      <c r="AD1125" s="175"/>
      <c r="AE1125" s="175"/>
      <c r="AF1125" s="175"/>
      <c r="AG1125" s="175"/>
      <c r="AH1125" s="175"/>
      <c r="AI1125" s="175"/>
      <c r="AJ1125" s="175"/>
      <c r="AK1125" s="175"/>
      <c r="AL1125" s="175"/>
      <c r="AM1125" s="175"/>
      <c r="AN1125" s="175"/>
      <c r="AO1125" s="175"/>
      <c r="AP1125" s="175"/>
      <c r="AQ1125" s="175"/>
      <c r="AR1125" s="175"/>
      <c r="AS1125" s="175"/>
      <c r="AT1125" s="175"/>
      <c r="AU1125" s="175"/>
      <c r="AV1125" s="175"/>
      <c r="AW1125" s="175"/>
      <c r="AX1125" s="175"/>
      <c r="AY1125" s="175"/>
      <c r="AZ1125" s="175"/>
      <c r="BA1125" s="175"/>
      <c r="BB1125" s="175"/>
      <c r="BC1125" s="175"/>
      <c r="BD1125" s="175"/>
      <c r="BE1125" s="175"/>
      <c r="BF1125" s="175"/>
      <c r="BG1125" s="175"/>
      <c r="BH1125" s="175"/>
    </row>
    <row r="1126" spans="1:60" outlineLevel="1">
      <c r="A1126" s="220">
        <v>346</v>
      </c>
      <c r="B1126" s="213" t="s">
        <v>1207</v>
      </c>
      <c r="C1126" s="231" t="s">
        <v>1378</v>
      </c>
      <c r="D1126" s="215" t="s">
        <v>729</v>
      </c>
      <c r="E1126" s="239">
        <v>3.1</v>
      </c>
      <c r="F1126" s="219"/>
      <c r="G1126" s="222">
        <f>E1126*F1126</f>
        <v>0</v>
      </c>
      <c r="H1126" s="175"/>
      <c r="I1126" s="175"/>
      <c r="J1126" s="175"/>
      <c r="K1126" s="175"/>
      <c r="L1126" s="175"/>
      <c r="M1126" s="175"/>
      <c r="N1126" s="175"/>
      <c r="O1126" s="175"/>
      <c r="P1126" s="175"/>
      <c r="Q1126" s="175"/>
      <c r="R1126" s="175"/>
      <c r="S1126" s="175"/>
      <c r="T1126" s="175"/>
      <c r="U1126" s="175"/>
      <c r="V1126" s="175"/>
      <c r="W1126" s="175"/>
      <c r="X1126" s="175"/>
      <c r="Y1126" s="175"/>
      <c r="Z1126" s="175"/>
      <c r="AA1126" s="175"/>
      <c r="AB1126" s="175"/>
      <c r="AC1126" s="175"/>
      <c r="AD1126" s="175"/>
      <c r="AE1126" s="175"/>
      <c r="AF1126" s="175"/>
      <c r="AG1126" s="175"/>
      <c r="AH1126" s="175"/>
      <c r="AI1126" s="175"/>
      <c r="AJ1126" s="175"/>
      <c r="AK1126" s="175"/>
      <c r="AL1126" s="175"/>
      <c r="AM1126" s="175"/>
      <c r="AN1126" s="175"/>
      <c r="AO1126" s="175"/>
      <c r="AP1126" s="175"/>
      <c r="AQ1126" s="175"/>
      <c r="AR1126" s="175"/>
      <c r="AS1126" s="175"/>
      <c r="AT1126" s="175"/>
      <c r="AU1126" s="175"/>
      <c r="AV1126" s="175"/>
      <c r="AW1126" s="175"/>
      <c r="AX1126" s="175"/>
      <c r="AY1126" s="175"/>
      <c r="AZ1126" s="175"/>
      <c r="BA1126" s="175"/>
      <c r="BB1126" s="175"/>
      <c r="BC1126" s="175"/>
      <c r="BD1126" s="175"/>
      <c r="BE1126" s="175"/>
      <c r="BF1126" s="175"/>
      <c r="BG1126" s="175"/>
      <c r="BH1126" s="175"/>
    </row>
    <row r="1127" spans="1:60" outlineLevel="1">
      <c r="A1127" s="220"/>
      <c r="B1127" s="213"/>
      <c r="C1127" s="233" t="s">
        <v>1379</v>
      </c>
      <c r="D1127" s="217"/>
      <c r="E1127" s="241">
        <v>1.8</v>
      </c>
      <c r="F1127" s="219"/>
      <c r="G1127" s="222"/>
      <c r="H1127" s="175"/>
      <c r="I1127" s="175"/>
      <c r="J1127" s="175"/>
      <c r="K1127" s="175"/>
      <c r="L1127" s="175"/>
      <c r="M1127" s="175"/>
      <c r="N1127" s="175"/>
      <c r="O1127" s="175"/>
      <c r="P1127" s="175"/>
      <c r="Q1127" s="175"/>
      <c r="R1127" s="175"/>
      <c r="S1127" s="175"/>
      <c r="T1127" s="175"/>
      <c r="U1127" s="175"/>
      <c r="V1127" s="175"/>
      <c r="W1127" s="175"/>
      <c r="X1127" s="175"/>
      <c r="Y1127" s="175"/>
      <c r="Z1127" s="175"/>
      <c r="AA1127" s="175"/>
      <c r="AB1127" s="175"/>
      <c r="AC1127" s="175"/>
      <c r="AD1127" s="175"/>
      <c r="AE1127" s="175"/>
      <c r="AF1127" s="175"/>
      <c r="AG1127" s="175"/>
      <c r="AH1127" s="175"/>
      <c r="AI1127" s="175"/>
      <c r="AJ1127" s="175"/>
      <c r="AK1127" s="175"/>
      <c r="AL1127" s="175"/>
      <c r="AM1127" s="175"/>
      <c r="AN1127" s="175"/>
      <c r="AO1127" s="175"/>
      <c r="AP1127" s="175"/>
      <c r="AQ1127" s="175"/>
      <c r="AR1127" s="175"/>
      <c r="AS1127" s="175"/>
      <c r="AT1127" s="175"/>
      <c r="AU1127" s="175"/>
      <c r="AV1127" s="175"/>
      <c r="AW1127" s="175"/>
      <c r="AX1127" s="175"/>
      <c r="AY1127" s="175"/>
      <c r="AZ1127" s="175"/>
      <c r="BA1127" s="175"/>
      <c r="BB1127" s="175"/>
      <c r="BC1127" s="175"/>
      <c r="BD1127" s="175"/>
      <c r="BE1127" s="175"/>
      <c r="BF1127" s="175"/>
      <c r="BG1127" s="175"/>
      <c r="BH1127" s="175"/>
    </row>
    <row r="1128" spans="1:60" outlineLevel="1">
      <c r="A1128" s="220"/>
      <c r="B1128" s="213"/>
      <c r="C1128" s="233" t="s">
        <v>1380</v>
      </c>
      <c r="D1128" s="217"/>
      <c r="E1128" s="241">
        <v>1.3</v>
      </c>
      <c r="F1128" s="219"/>
      <c r="G1128" s="222"/>
      <c r="H1128" s="175"/>
      <c r="I1128" s="175"/>
      <c r="J1128" s="175"/>
      <c r="K1128" s="175"/>
      <c r="L1128" s="175"/>
      <c r="M1128" s="175"/>
      <c r="N1128" s="175"/>
      <c r="O1128" s="175"/>
      <c r="P1128" s="175"/>
      <c r="Q1128" s="175"/>
      <c r="R1128" s="175"/>
      <c r="S1128" s="175"/>
      <c r="T1128" s="175"/>
      <c r="U1128" s="175"/>
      <c r="V1128" s="175"/>
      <c r="W1128" s="175"/>
      <c r="X1128" s="175"/>
      <c r="Y1128" s="175"/>
      <c r="Z1128" s="175"/>
      <c r="AA1128" s="175"/>
      <c r="AB1128" s="175"/>
      <c r="AC1128" s="175"/>
      <c r="AD1128" s="175"/>
      <c r="AE1128" s="175"/>
      <c r="AF1128" s="175"/>
      <c r="AG1128" s="175"/>
      <c r="AH1128" s="175"/>
      <c r="AI1128" s="175"/>
      <c r="AJ1128" s="175"/>
      <c r="AK1128" s="175"/>
      <c r="AL1128" s="175"/>
      <c r="AM1128" s="175"/>
      <c r="AN1128" s="175"/>
      <c r="AO1128" s="175"/>
      <c r="AP1128" s="175"/>
      <c r="AQ1128" s="175"/>
      <c r="AR1128" s="175"/>
      <c r="AS1128" s="175"/>
      <c r="AT1128" s="175"/>
      <c r="AU1128" s="175"/>
      <c r="AV1128" s="175"/>
      <c r="AW1128" s="175"/>
      <c r="AX1128" s="175"/>
      <c r="AY1128" s="175"/>
      <c r="AZ1128" s="175"/>
      <c r="BA1128" s="175"/>
      <c r="BB1128" s="175"/>
      <c r="BC1128" s="175"/>
      <c r="BD1128" s="175"/>
      <c r="BE1128" s="175"/>
      <c r="BF1128" s="175"/>
      <c r="BG1128" s="175"/>
      <c r="BH1128" s="175"/>
    </row>
    <row r="1129" spans="1:60" outlineLevel="1">
      <c r="A1129" s="220">
        <v>347</v>
      </c>
      <c r="B1129" s="213" t="s">
        <v>1381</v>
      </c>
      <c r="C1129" s="231" t="s">
        <v>1382</v>
      </c>
      <c r="D1129" s="215" t="s">
        <v>824</v>
      </c>
      <c r="E1129" s="239">
        <v>25</v>
      </c>
      <c r="F1129" s="219"/>
      <c r="G1129" s="222">
        <f>E1129*F1129</f>
        <v>0</v>
      </c>
      <c r="H1129" s="175"/>
      <c r="I1129" s="175"/>
      <c r="J1129" s="175"/>
      <c r="K1129" s="175"/>
      <c r="L1129" s="175"/>
      <c r="M1129" s="175"/>
      <c r="N1129" s="175"/>
      <c r="O1129" s="175"/>
      <c r="P1129" s="175"/>
      <c r="Q1129" s="175"/>
      <c r="R1129" s="175"/>
      <c r="S1129" s="175"/>
      <c r="T1129" s="175"/>
      <c r="U1129" s="175"/>
      <c r="V1129" s="175"/>
      <c r="W1129" s="175"/>
      <c r="X1129" s="175"/>
      <c r="Y1129" s="175"/>
      <c r="Z1129" s="175"/>
      <c r="AA1129" s="175"/>
      <c r="AB1129" s="175"/>
      <c r="AC1129" s="175"/>
      <c r="AD1129" s="175"/>
      <c r="AE1129" s="175"/>
      <c r="AF1129" s="175"/>
      <c r="AG1129" s="175"/>
      <c r="AH1129" s="175"/>
      <c r="AI1129" s="175"/>
      <c r="AJ1129" s="175"/>
      <c r="AK1129" s="175"/>
      <c r="AL1129" s="175"/>
      <c r="AM1129" s="175"/>
      <c r="AN1129" s="175"/>
      <c r="AO1129" s="175"/>
      <c r="AP1129" s="175"/>
      <c r="AQ1129" s="175"/>
      <c r="AR1129" s="175"/>
      <c r="AS1129" s="175"/>
      <c r="AT1129" s="175"/>
      <c r="AU1129" s="175"/>
      <c r="AV1129" s="175"/>
      <c r="AW1129" s="175"/>
      <c r="AX1129" s="175"/>
      <c r="AY1129" s="175"/>
      <c r="AZ1129" s="175"/>
      <c r="BA1129" s="175"/>
      <c r="BB1129" s="175"/>
      <c r="BC1129" s="175"/>
      <c r="BD1129" s="175"/>
      <c r="BE1129" s="175"/>
      <c r="BF1129" s="175"/>
      <c r="BG1129" s="175"/>
      <c r="BH1129" s="175"/>
    </row>
    <row r="1130" spans="1:60" outlineLevel="1">
      <c r="A1130" s="220"/>
      <c r="B1130" s="213"/>
      <c r="C1130" s="233" t="s">
        <v>1383</v>
      </c>
      <c r="D1130" s="217"/>
      <c r="E1130" s="241">
        <v>15</v>
      </c>
      <c r="F1130" s="219"/>
      <c r="G1130" s="222"/>
      <c r="H1130" s="175"/>
      <c r="I1130" s="175"/>
      <c r="J1130" s="175"/>
      <c r="K1130" s="175"/>
      <c r="L1130" s="175"/>
      <c r="M1130" s="175"/>
      <c r="N1130" s="175"/>
      <c r="O1130" s="175"/>
      <c r="P1130" s="175"/>
      <c r="Q1130" s="175"/>
      <c r="R1130" s="175"/>
      <c r="S1130" s="175"/>
      <c r="T1130" s="175"/>
      <c r="U1130" s="175"/>
      <c r="V1130" s="175"/>
      <c r="W1130" s="175"/>
      <c r="X1130" s="175"/>
      <c r="Y1130" s="175"/>
      <c r="Z1130" s="175"/>
      <c r="AA1130" s="175"/>
      <c r="AB1130" s="175"/>
      <c r="AC1130" s="175"/>
      <c r="AD1130" s="175"/>
      <c r="AE1130" s="175"/>
      <c r="AF1130" s="175"/>
      <c r="AG1130" s="175"/>
      <c r="AH1130" s="175"/>
      <c r="AI1130" s="175"/>
      <c r="AJ1130" s="175"/>
      <c r="AK1130" s="175"/>
      <c r="AL1130" s="175"/>
      <c r="AM1130" s="175"/>
      <c r="AN1130" s="175"/>
      <c r="AO1130" s="175"/>
      <c r="AP1130" s="175"/>
      <c r="AQ1130" s="175"/>
      <c r="AR1130" s="175"/>
      <c r="AS1130" s="175"/>
      <c r="AT1130" s="175"/>
      <c r="AU1130" s="175"/>
      <c r="AV1130" s="175"/>
      <c r="AW1130" s="175"/>
      <c r="AX1130" s="175"/>
      <c r="AY1130" s="175"/>
      <c r="AZ1130" s="175"/>
      <c r="BA1130" s="175"/>
      <c r="BB1130" s="175"/>
      <c r="BC1130" s="175"/>
      <c r="BD1130" s="175"/>
      <c r="BE1130" s="175"/>
      <c r="BF1130" s="175"/>
      <c r="BG1130" s="175"/>
      <c r="BH1130" s="175"/>
    </row>
    <row r="1131" spans="1:60" outlineLevel="1">
      <c r="A1131" s="220"/>
      <c r="B1131" s="213"/>
      <c r="C1131" s="233" t="s">
        <v>1384</v>
      </c>
      <c r="D1131" s="217"/>
      <c r="E1131" s="241">
        <v>10</v>
      </c>
      <c r="F1131" s="219"/>
      <c r="G1131" s="222"/>
      <c r="H1131" s="175"/>
      <c r="I1131" s="175"/>
      <c r="J1131" s="175"/>
      <c r="K1131" s="175"/>
      <c r="L1131" s="175"/>
      <c r="M1131" s="175"/>
      <c r="N1131" s="175"/>
      <c r="O1131" s="175"/>
      <c r="P1131" s="175"/>
      <c r="Q1131" s="175"/>
      <c r="R1131" s="175"/>
      <c r="S1131" s="175"/>
      <c r="T1131" s="175"/>
      <c r="U1131" s="175"/>
      <c r="V1131" s="175"/>
      <c r="W1131" s="175"/>
      <c r="X1131" s="175"/>
      <c r="Y1131" s="175"/>
      <c r="Z1131" s="175"/>
      <c r="AA1131" s="175"/>
      <c r="AB1131" s="175"/>
      <c r="AC1131" s="175"/>
      <c r="AD1131" s="175"/>
      <c r="AE1131" s="175"/>
      <c r="AF1131" s="175"/>
      <c r="AG1131" s="175"/>
      <c r="AH1131" s="175"/>
      <c r="AI1131" s="175"/>
      <c r="AJ1131" s="175"/>
      <c r="AK1131" s="175"/>
      <c r="AL1131" s="175"/>
      <c r="AM1131" s="175"/>
      <c r="AN1131" s="175"/>
      <c r="AO1131" s="175"/>
      <c r="AP1131" s="175"/>
      <c r="AQ1131" s="175"/>
      <c r="AR1131" s="175"/>
      <c r="AS1131" s="175"/>
      <c r="AT1131" s="175"/>
      <c r="AU1131" s="175"/>
      <c r="AV1131" s="175"/>
      <c r="AW1131" s="175"/>
      <c r="AX1131" s="175"/>
      <c r="AY1131" s="175"/>
      <c r="AZ1131" s="175"/>
      <c r="BA1131" s="175"/>
      <c r="BB1131" s="175"/>
      <c r="BC1131" s="175"/>
      <c r="BD1131" s="175"/>
      <c r="BE1131" s="175"/>
      <c r="BF1131" s="175"/>
      <c r="BG1131" s="175"/>
      <c r="BH1131" s="175"/>
    </row>
    <row r="1132" spans="1:60" outlineLevel="1">
      <c r="A1132" s="220">
        <v>348</v>
      </c>
      <c r="B1132" s="213" t="s">
        <v>1210</v>
      </c>
      <c r="C1132" s="231" t="s">
        <v>1385</v>
      </c>
      <c r="D1132" s="215" t="s">
        <v>1055</v>
      </c>
      <c r="E1132" s="239">
        <v>112</v>
      </c>
      <c r="F1132" s="219"/>
      <c r="G1132" s="222">
        <f>E1132*F1132</f>
        <v>0</v>
      </c>
      <c r="H1132" s="175"/>
      <c r="I1132" s="175"/>
      <c r="J1132" s="175"/>
      <c r="K1132" s="175"/>
      <c r="L1132" s="175"/>
      <c r="M1132" s="175"/>
      <c r="N1132" s="175"/>
      <c r="O1132" s="175"/>
      <c r="P1132" s="175"/>
      <c r="Q1132" s="175"/>
      <c r="R1132" s="175"/>
      <c r="S1132" s="175"/>
      <c r="T1132" s="175"/>
      <c r="U1132" s="175"/>
      <c r="V1132" s="175"/>
      <c r="W1132" s="175"/>
      <c r="X1132" s="175"/>
      <c r="Y1132" s="175"/>
      <c r="Z1132" s="175"/>
      <c r="AA1132" s="175"/>
      <c r="AB1132" s="175"/>
      <c r="AC1132" s="175"/>
      <c r="AD1132" s="175"/>
      <c r="AE1132" s="175"/>
      <c r="AF1132" s="175"/>
      <c r="AG1132" s="175"/>
      <c r="AH1132" s="175"/>
      <c r="AI1132" s="175"/>
      <c r="AJ1132" s="175"/>
      <c r="AK1132" s="175"/>
      <c r="AL1132" s="175"/>
      <c r="AM1132" s="175"/>
      <c r="AN1132" s="175"/>
      <c r="AO1132" s="175"/>
      <c r="AP1132" s="175"/>
      <c r="AQ1132" s="175"/>
      <c r="AR1132" s="175"/>
      <c r="AS1132" s="175"/>
      <c r="AT1132" s="175"/>
      <c r="AU1132" s="175"/>
      <c r="AV1132" s="175"/>
      <c r="AW1132" s="175"/>
      <c r="AX1132" s="175"/>
      <c r="AY1132" s="175"/>
      <c r="AZ1132" s="175"/>
      <c r="BA1132" s="175"/>
      <c r="BB1132" s="175"/>
      <c r="BC1132" s="175"/>
      <c r="BD1132" s="175"/>
      <c r="BE1132" s="175"/>
      <c r="BF1132" s="175"/>
      <c r="BG1132" s="175"/>
      <c r="BH1132" s="175"/>
    </row>
    <row r="1133" spans="1:60" outlineLevel="1">
      <c r="A1133" s="220"/>
      <c r="B1133" s="213"/>
      <c r="C1133" s="233" t="s">
        <v>1386</v>
      </c>
      <c r="D1133" s="217"/>
      <c r="E1133" s="241">
        <v>64</v>
      </c>
      <c r="F1133" s="219"/>
      <c r="G1133" s="222"/>
      <c r="H1133" s="175"/>
      <c r="I1133" s="175"/>
      <c r="J1133" s="175"/>
      <c r="K1133" s="175"/>
      <c r="L1133" s="175"/>
      <c r="M1133" s="175"/>
      <c r="N1133" s="175"/>
      <c r="O1133" s="175"/>
      <c r="P1133" s="175"/>
      <c r="Q1133" s="175"/>
      <c r="R1133" s="175"/>
      <c r="S1133" s="175"/>
      <c r="T1133" s="175"/>
      <c r="U1133" s="175"/>
      <c r="V1133" s="175"/>
      <c r="W1133" s="175"/>
      <c r="X1133" s="175"/>
      <c r="Y1133" s="175"/>
      <c r="Z1133" s="175"/>
      <c r="AA1133" s="175"/>
      <c r="AB1133" s="175"/>
      <c r="AC1133" s="175"/>
      <c r="AD1133" s="175"/>
      <c r="AE1133" s="175"/>
      <c r="AF1133" s="175"/>
      <c r="AG1133" s="175"/>
      <c r="AH1133" s="175"/>
      <c r="AI1133" s="175"/>
      <c r="AJ1133" s="175"/>
      <c r="AK1133" s="175"/>
      <c r="AL1133" s="175"/>
      <c r="AM1133" s="175"/>
      <c r="AN1133" s="175"/>
      <c r="AO1133" s="175"/>
      <c r="AP1133" s="175"/>
      <c r="AQ1133" s="175"/>
      <c r="AR1133" s="175"/>
      <c r="AS1133" s="175"/>
      <c r="AT1133" s="175"/>
      <c r="AU1133" s="175"/>
      <c r="AV1133" s="175"/>
      <c r="AW1133" s="175"/>
      <c r="AX1133" s="175"/>
      <c r="AY1133" s="175"/>
      <c r="AZ1133" s="175"/>
      <c r="BA1133" s="175"/>
      <c r="BB1133" s="175"/>
      <c r="BC1133" s="175"/>
      <c r="BD1133" s="175"/>
      <c r="BE1133" s="175"/>
      <c r="BF1133" s="175"/>
      <c r="BG1133" s="175"/>
      <c r="BH1133" s="175"/>
    </row>
    <row r="1134" spans="1:60" outlineLevel="1">
      <c r="A1134" s="220"/>
      <c r="B1134" s="213"/>
      <c r="C1134" s="233" t="s">
        <v>1387</v>
      </c>
      <c r="D1134" s="217"/>
      <c r="E1134" s="241">
        <v>48</v>
      </c>
      <c r="F1134" s="219"/>
      <c r="G1134" s="222"/>
      <c r="H1134" s="175"/>
      <c r="I1134" s="175"/>
      <c r="J1134" s="175"/>
      <c r="K1134" s="175"/>
      <c r="L1134" s="175"/>
      <c r="M1134" s="175"/>
      <c r="N1134" s="175"/>
      <c r="O1134" s="175"/>
      <c r="P1134" s="175"/>
      <c r="Q1134" s="175"/>
      <c r="R1134" s="175"/>
      <c r="S1134" s="175"/>
      <c r="T1134" s="175"/>
      <c r="U1134" s="175"/>
      <c r="V1134" s="175"/>
      <c r="W1134" s="175"/>
      <c r="X1134" s="175"/>
      <c r="Y1134" s="175"/>
      <c r="Z1134" s="175"/>
      <c r="AA1134" s="175"/>
      <c r="AB1134" s="175"/>
      <c r="AC1134" s="175"/>
      <c r="AD1134" s="175"/>
      <c r="AE1134" s="175"/>
      <c r="AF1134" s="175"/>
      <c r="AG1134" s="175"/>
      <c r="AH1134" s="175"/>
      <c r="AI1134" s="175"/>
      <c r="AJ1134" s="175"/>
      <c r="AK1134" s="175"/>
      <c r="AL1134" s="175"/>
      <c r="AM1134" s="175"/>
      <c r="AN1134" s="175"/>
      <c r="AO1134" s="175"/>
      <c r="AP1134" s="175"/>
      <c r="AQ1134" s="175"/>
      <c r="AR1134" s="175"/>
      <c r="AS1134" s="175"/>
      <c r="AT1134" s="175"/>
      <c r="AU1134" s="175"/>
      <c r="AV1134" s="175"/>
      <c r="AW1134" s="175"/>
      <c r="AX1134" s="175"/>
      <c r="AY1134" s="175"/>
      <c r="AZ1134" s="175"/>
      <c r="BA1134" s="175"/>
      <c r="BB1134" s="175"/>
      <c r="BC1134" s="175"/>
      <c r="BD1134" s="175"/>
      <c r="BE1134" s="175"/>
      <c r="BF1134" s="175"/>
      <c r="BG1134" s="175"/>
      <c r="BH1134" s="175"/>
    </row>
    <row r="1135" spans="1:60" ht="22.5" outlineLevel="1">
      <c r="A1135" s="220">
        <v>349</v>
      </c>
      <c r="B1135" s="213" t="s">
        <v>1388</v>
      </c>
      <c r="C1135" s="231" t="s">
        <v>1389</v>
      </c>
      <c r="D1135" s="215" t="s">
        <v>369</v>
      </c>
      <c r="E1135" s="239">
        <v>5</v>
      </c>
      <c r="F1135" s="219"/>
      <c r="G1135" s="222">
        <f>E1135*F1135</f>
        <v>0</v>
      </c>
      <c r="H1135" s="175"/>
      <c r="I1135" s="175"/>
      <c r="J1135" s="175"/>
      <c r="K1135" s="175"/>
      <c r="L1135" s="175"/>
      <c r="M1135" s="175"/>
      <c r="N1135" s="175"/>
      <c r="O1135" s="175"/>
      <c r="P1135" s="175"/>
      <c r="Q1135" s="175"/>
      <c r="R1135" s="175"/>
      <c r="S1135" s="175"/>
      <c r="T1135" s="175"/>
      <c r="U1135" s="175"/>
      <c r="V1135" s="175"/>
      <c r="W1135" s="175"/>
      <c r="X1135" s="175"/>
      <c r="Y1135" s="175"/>
      <c r="Z1135" s="175"/>
      <c r="AA1135" s="175"/>
      <c r="AB1135" s="175"/>
      <c r="AC1135" s="175"/>
      <c r="AD1135" s="175"/>
      <c r="AE1135" s="175"/>
      <c r="AF1135" s="175"/>
      <c r="AG1135" s="175"/>
      <c r="AH1135" s="175"/>
      <c r="AI1135" s="175"/>
      <c r="AJ1135" s="175"/>
      <c r="AK1135" s="175"/>
      <c r="AL1135" s="175"/>
      <c r="AM1135" s="175"/>
      <c r="AN1135" s="175"/>
      <c r="AO1135" s="175"/>
      <c r="AP1135" s="175"/>
      <c r="AQ1135" s="175"/>
      <c r="AR1135" s="175"/>
      <c r="AS1135" s="175"/>
      <c r="AT1135" s="175"/>
      <c r="AU1135" s="175"/>
      <c r="AV1135" s="175"/>
      <c r="AW1135" s="175"/>
      <c r="AX1135" s="175"/>
      <c r="AY1135" s="175"/>
      <c r="AZ1135" s="175"/>
      <c r="BA1135" s="175"/>
      <c r="BB1135" s="175"/>
      <c r="BC1135" s="175"/>
      <c r="BD1135" s="175"/>
      <c r="BE1135" s="175"/>
      <c r="BF1135" s="175"/>
      <c r="BG1135" s="175"/>
      <c r="BH1135" s="175"/>
    </row>
    <row r="1136" spans="1:60" outlineLevel="1">
      <c r="A1136" s="220"/>
      <c r="B1136" s="213"/>
      <c r="C1136" s="233" t="s">
        <v>391</v>
      </c>
      <c r="D1136" s="217"/>
      <c r="E1136" s="241">
        <v>2</v>
      </c>
      <c r="F1136" s="219"/>
      <c r="G1136" s="222"/>
      <c r="H1136" s="175"/>
      <c r="I1136" s="175"/>
      <c r="J1136" s="175"/>
      <c r="K1136" s="175"/>
      <c r="L1136" s="175"/>
      <c r="M1136" s="175"/>
      <c r="N1136" s="175"/>
      <c r="O1136" s="175"/>
      <c r="P1136" s="175"/>
      <c r="Q1136" s="175"/>
      <c r="R1136" s="175"/>
      <c r="S1136" s="175"/>
      <c r="T1136" s="175"/>
      <c r="U1136" s="175"/>
      <c r="V1136" s="175"/>
      <c r="W1136" s="175"/>
      <c r="X1136" s="175"/>
      <c r="Y1136" s="175"/>
      <c r="Z1136" s="175"/>
      <c r="AA1136" s="175"/>
      <c r="AB1136" s="175"/>
      <c r="AC1136" s="175"/>
      <c r="AD1136" s="175"/>
      <c r="AE1136" s="175"/>
      <c r="AF1136" s="175"/>
      <c r="AG1136" s="175"/>
      <c r="AH1136" s="175"/>
      <c r="AI1136" s="175"/>
      <c r="AJ1136" s="175"/>
      <c r="AK1136" s="175"/>
      <c r="AL1136" s="175"/>
      <c r="AM1136" s="175"/>
      <c r="AN1136" s="175"/>
      <c r="AO1136" s="175"/>
      <c r="AP1136" s="175"/>
      <c r="AQ1136" s="175"/>
      <c r="AR1136" s="175"/>
      <c r="AS1136" s="175"/>
      <c r="AT1136" s="175"/>
      <c r="AU1136" s="175"/>
      <c r="AV1136" s="175"/>
      <c r="AW1136" s="175"/>
      <c r="AX1136" s="175"/>
      <c r="AY1136" s="175"/>
      <c r="AZ1136" s="175"/>
      <c r="BA1136" s="175"/>
      <c r="BB1136" s="175"/>
      <c r="BC1136" s="175"/>
      <c r="BD1136" s="175"/>
      <c r="BE1136" s="175"/>
      <c r="BF1136" s="175"/>
      <c r="BG1136" s="175"/>
      <c r="BH1136" s="175"/>
    </row>
    <row r="1137" spans="1:60" outlineLevel="1">
      <c r="A1137" s="220"/>
      <c r="B1137" s="213"/>
      <c r="C1137" s="233" t="s">
        <v>596</v>
      </c>
      <c r="D1137" s="217"/>
      <c r="E1137" s="241">
        <v>3</v>
      </c>
      <c r="F1137" s="219"/>
      <c r="G1137" s="222"/>
      <c r="H1137" s="175"/>
      <c r="I1137" s="175"/>
      <c r="J1137" s="175"/>
      <c r="K1137" s="175"/>
      <c r="L1137" s="175"/>
      <c r="M1137" s="175"/>
      <c r="N1137" s="175"/>
      <c r="O1137" s="175"/>
      <c r="P1137" s="175"/>
      <c r="Q1137" s="175"/>
      <c r="R1137" s="175"/>
      <c r="S1137" s="175"/>
      <c r="T1137" s="175"/>
      <c r="U1137" s="175"/>
      <c r="V1137" s="175"/>
      <c r="W1137" s="175"/>
      <c r="X1137" s="175"/>
      <c r="Y1137" s="175"/>
      <c r="Z1137" s="175"/>
      <c r="AA1137" s="175"/>
      <c r="AB1137" s="175"/>
      <c r="AC1137" s="175"/>
      <c r="AD1137" s="175"/>
      <c r="AE1137" s="175"/>
      <c r="AF1137" s="175"/>
      <c r="AG1137" s="175"/>
      <c r="AH1137" s="175"/>
      <c r="AI1137" s="175"/>
      <c r="AJ1137" s="175"/>
      <c r="AK1137" s="175"/>
      <c r="AL1137" s="175"/>
      <c r="AM1137" s="175"/>
      <c r="AN1137" s="175"/>
      <c r="AO1137" s="175"/>
      <c r="AP1137" s="175"/>
      <c r="AQ1137" s="175"/>
      <c r="AR1137" s="175"/>
      <c r="AS1137" s="175"/>
      <c r="AT1137" s="175"/>
      <c r="AU1137" s="175"/>
      <c r="AV1137" s="175"/>
      <c r="AW1137" s="175"/>
      <c r="AX1137" s="175"/>
      <c r="AY1137" s="175"/>
      <c r="AZ1137" s="175"/>
      <c r="BA1137" s="175"/>
      <c r="BB1137" s="175"/>
      <c r="BC1137" s="175"/>
      <c r="BD1137" s="175"/>
      <c r="BE1137" s="175"/>
      <c r="BF1137" s="175"/>
      <c r="BG1137" s="175"/>
      <c r="BH1137" s="175"/>
    </row>
    <row r="1138" spans="1:60" ht="22.5" outlineLevel="1">
      <c r="A1138" s="220">
        <v>350</v>
      </c>
      <c r="B1138" s="213" t="s">
        <v>1240</v>
      </c>
      <c r="C1138" s="231" t="s">
        <v>1390</v>
      </c>
      <c r="D1138" s="215" t="s">
        <v>1391</v>
      </c>
      <c r="E1138" s="239">
        <v>1</v>
      </c>
      <c r="F1138" s="219"/>
      <c r="G1138" s="222">
        <f>E1138*F1138</f>
        <v>0</v>
      </c>
      <c r="H1138" s="175"/>
      <c r="I1138" s="175"/>
      <c r="J1138" s="175"/>
      <c r="K1138" s="175"/>
      <c r="L1138" s="175"/>
      <c r="M1138" s="175"/>
      <c r="N1138" s="175"/>
      <c r="O1138" s="175"/>
      <c r="P1138" s="175"/>
      <c r="Q1138" s="175"/>
      <c r="R1138" s="175"/>
      <c r="S1138" s="175"/>
      <c r="T1138" s="175"/>
      <c r="U1138" s="175"/>
      <c r="V1138" s="175"/>
      <c r="W1138" s="175"/>
      <c r="X1138" s="175"/>
      <c r="Y1138" s="175"/>
      <c r="Z1138" s="175"/>
      <c r="AA1138" s="175"/>
      <c r="AB1138" s="175"/>
      <c r="AC1138" s="175"/>
      <c r="AD1138" s="175"/>
      <c r="AE1138" s="175"/>
      <c r="AF1138" s="175"/>
      <c r="AG1138" s="175"/>
      <c r="AH1138" s="175"/>
      <c r="AI1138" s="175"/>
      <c r="AJ1138" s="175"/>
      <c r="AK1138" s="175"/>
      <c r="AL1138" s="175"/>
      <c r="AM1138" s="175"/>
      <c r="AN1138" s="175"/>
      <c r="AO1138" s="175"/>
      <c r="AP1138" s="175"/>
      <c r="AQ1138" s="175"/>
      <c r="AR1138" s="175"/>
      <c r="AS1138" s="175"/>
      <c r="AT1138" s="175"/>
      <c r="AU1138" s="175"/>
      <c r="AV1138" s="175"/>
      <c r="AW1138" s="175"/>
      <c r="AX1138" s="175"/>
      <c r="AY1138" s="175"/>
      <c r="AZ1138" s="175"/>
      <c r="BA1138" s="175"/>
      <c r="BB1138" s="175"/>
      <c r="BC1138" s="175"/>
      <c r="BD1138" s="175"/>
      <c r="BE1138" s="175"/>
      <c r="BF1138" s="175"/>
      <c r="BG1138" s="175"/>
      <c r="BH1138" s="175"/>
    </row>
    <row r="1139" spans="1:60" outlineLevel="1">
      <c r="A1139" s="220"/>
      <c r="B1139" s="213"/>
      <c r="C1139" s="307" t="s">
        <v>1392</v>
      </c>
      <c r="D1139" s="308"/>
      <c r="E1139" s="309"/>
      <c r="F1139" s="310"/>
      <c r="G1139" s="311"/>
      <c r="H1139" s="175"/>
      <c r="I1139" s="175"/>
      <c r="J1139" s="175"/>
      <c r="K1139" s="175"/>
      <c r="L1139" s="175"/>
      <c r="M1139" s="175"/>
      <c r="N1139" s="175"/>
      <c r="O1139" s="175"/>
      <c r="P1139" s="175"/>
      <c r="Q1139" s="175"/>
      <c r="R1139" s="175"/>
      <c r="S1139" s="175"/>
      <c r="T1139" s="175"/>
      <c r="U1139" s="175"/>
      <c r="V1139" s="175"/>
      <c r="W1139" s="175"/>
      <c r="X1139" s="175"/>
      <c r="Y1139" s="175"/>
      <c r="Z1139" s="175"/>
      <c r="AA1139" s="175"/>
      <c r="AB1139" s="175"/>
      <c r="AC1139" s="175"/>
      <c r="AD1139" s="175"/>
      <c r="AE1139" s="175"/>
      <c r="AF1139" s="175"/>
      <c r="AG1139" s="175"/>
      <c r="AH1139" s="175"/>
      <c r="AI1139" s="175"/>
      <c r="AJ1139" s="175"/>
      <c r="AK1139" s="175"/>
      <c r="AL1139" s="175"/>
      <c r="AM1139" s="175"/>
      <c r="AN1139" s="175"/>
      <c r="AO1139" s="175"/>
      <c r="AP1139" s="175"/>
      <c r="AQ1139" s="175"/>
      <c r="AR1139" s="175"/>
      <c r="AS1139" s="175"/>
      <c r="AT1139" s="175"/>
      <c r="AU1139" s="175"/>
      <c r="AV1139" s="175"/>
      <c r="AW1139" s="175"/>
      <c r="AX1139" s="175"/>
      <c r="AY1139" s="175"/>
      <c r="AZ1139" s="175"/>
      <c r="BA1139" s="212" t="str">
        <f>C1139</f>
        <v>Rozsah,velikosti a způsob označení - po dohodě s uživetelem</v>
      </c>
      <c r="BB1139" s="175"/>
      <c r="BC1139" s="175"/>
      <c r="BD1139" s="175"/>
      <c r="BE1139" s="175"/>
      <c r="BF1139" s="175"/>
      <c r="BG1139" s="175"/>
      <c r="BH1139" s="175"/>
    </row>
    <row r="1140" spans="1:60">
      <c r="A1140" s="221" t="s">
        <v>157</v>
      </c>
      <c r="B1140" s="214" t="s">
        <v>138</v>
      </c>
      <c r="C1140" s="232" t="s">
        <v>139</v>
      </c>
      <c r="D1140" s="216"/>
      <c r="E1140" s="240"/>
      <c r="F1140" s="312">
        <f>SUM(G1141:G1155)</f>
        <v>0</v>
      </c>
      <c r="G1140" s="313"/>
    </row>
    <row r="1141" spans="1:60" outlineLevel="1">
      <c r="A1141" s="220">
        <v>351</v>
      </c>
      <c r="B1141" s="213" t="s">
        <v>1370</v>
      </c>
      <c r="C1141" s="231" t="s">
        <v>1393</v>
      </c>
      <c r="D1141" s="215" t="s">
        <v>180</v>
      </c>
      <c r="E1141" s="239">
        <v>25</v>
      </c>
      <c r="F1141" s="219"/>
      <c r="G1141" s="222">
        <f>E1141*F1141</f>
        <v>0</v>
      </c>
      <c r="H1141" s="175"/>
      <c r="I1141" s="175"/>
      <c r="J1141" s="175"/>
      <c r="K1141" s="175"/>
      <c r="L1141" s="175"/>
      <c r="M1141" s="175"/>
      <c r="N1141" s="175"/>
      <c r="O1141" s="175"/>
      <c r="P1141" s="175"/>
      <c r="Q1141" s="175"/>
      <c r="R1141" s="175"/>
      <c r="S1141" s="175"/>
      <c r="T1141" s="175"/>
      <c r="U1141" s="175"/>
      <c r="V1141" s="175"/>
      <c r="W1141" s="175"/>
      <c r="X1141" s="175"/>
      <c r="Y1141" s="175"/>
      <c r="Z1141" s="175"/>
      <c r="AA1141" s="175"/>
      <c r="AB1141" s="175"/>
      <c r="AC1141" s="175"/>
      <c r="AD1141" s="175"/>
      <c r="AE1141" s="175"/>
      <c r="AF1141" s="175"/>
      <c r="AG1141" s="175"/>
      <c r="AH1141" s="175"/>
      <c r="AI1141" s="175"/>
      <c r="AJ1141" s="175"/>
      <c r="AK1141" s="175"/>
      <c r="AL1141" s="175"/>
      <c r="AM1141" s="175"/>
      <c r="AN1141" s="175"/>
      <c r="AO1141" s="175"/>
      <c r="AP1141" s="175"/>
      <c r="AQ1141" s="175"/>
      <c r="AR1141" s="175"/>
      <c r="AS1141" s="175"/>
      <c r="AT1141" s="175"/>
      <c r="AU1141" s="175"/>
      <c r="AV1141" s="175"/>
      <c r="AW1141" s="175"/>
      <c r="AX1141" s="175"/>
      <c r="AY1141" s="175"/>
      <c r="AZ1141" s="175"/>
      <c r="BA1141" s="175"/>
      <c r="BB1141" s="175"/>
      <c r="BC1141" s="175"/>
      <c r="BD1141" s="175"/>
      <c r="BE1141" s="175"/>
      <c r="BF1141" s="175"/>
      <c r="BG1141" s="175"/>
      <c r="BH1141" s="175"/>
    </row>
    <row r="1142" spans="1:60" outlineLevel="1">
      <c r="A1142" s="220"/>
      <c r="B1142" s="213"/>
      <c r="C1142" s="307" t="s">
        <v>1394</v>
      </c>
      <c r="D1142" s="308"/>
      <c r="E1142" s="309"/>
      <c r="F1142" s="310"/>
      <c r="G1142" s="311"/>
      <c r="H1142" s="175"/>
      <c r="I1142" s="175"/>
      <c r="J1142" s="175"/>
      <c r="K1142" s="175"/>
      <c r="L1142" s="175"/>
      <c r="M1142" s="175"/>
      <c r="N1142" s="175"/>
      <c r="O1142" s="175"/>
      <c r="P1142" s="175"/>
      <c r="Q1142" s="175"/>
      <c r="R1142" s="175"/>
      <c r="S1142" s="175"/>
      <c r="T1142" s="175"/>
      <c r="U1142" s="175"/>
      <c r="V1142" s="175"/>
      <c r="W1142" s="175"/>
      <c r="X1142" s="175"/>
      <c r="Y1142" s="175"/>
      <c r="Z1142" s="175"/>
      <c r="AA1142" s="175"/>
      <c r="AB1142" s="175"/>
      <c r="AC1142" s="175"/>
      <c r="AD1142" s="175"/>
      <c r="AE1142" s="175"/>
      <c r="AF1142" s="175"/>
      <c r="AG1142" s="175"/>
      <c r="AH1142" s="175"/>
      <c r="AI1142" s="175"/>
      <c r="AJ1142" s="175"/>
      <c r="AK1142" s="175"/>
      <c r="AL1142" s="175"/>
      <c r="AM1142" s="175"/>
      <c r="AN1142" s="175"/>
      <c r="AO1142" s="175"/>
      <c r="AP1142" s="175"/>
      <c r="AQ1142" s="175"/>
      <c r="AR1142" s="175"/>
      <c r="AS1142" s="175"/>
      <c r="AT1142" s="175"/>
      <c r="AU1142" s="175"/>
      <c r="AV1142" s="175"/>
      <c r="AW1142" s="175"/>
      <c r="AX1142" s="175"/>
      <c r="AY1142" s="175"/>
      <c r="AZ1142" s="175"/>
      <c r="BA1142" s="212" t="str">
        <f t="shared" ref="BA1142:BA1148" si="2">C1142</f>
        <v>součástí ceny této položky je :</v>
      </c>
      <c r="BB1142" s="175"/>
      <c r="BC1142" s="175"/>
      <c r="BD1142" s="175"/>
      <c r="BE1142" s="175"/>
      <c r="BF1142" s="175"/>
      <c r="BG1142" s="175"/>
      <c r="BH1142" s="175"/>
    </row>
    <row r="1143" spans="1:60" outlineLevel="1">
      <c r="A1143" s="220"/>
      <c r="B1143" s="213"/>
      <c r="C1143" s="307" t="s">
        <v>1395</v>
      </c>
      <c r="D1143" s="308"/>
      <c r="E1143" s="309"/>
      <c r="F1143" s="310"/>
      <c r="G1143" s="311"/>
      <c r="H1143" s="175"/>
      <c r="I1143" s="175"/>
      <c r="J1143" s="175"/>
      <c r="K1143" s="175"/>
      <c r="L1143" s="175"/>
      <c r="M1143" s="175"/>
      <c r="N1143" s="175"/>
      <c r="O1143" s="175"/>
      <c r="P1143" s="175"/>
      <c r="Q1143" s="175"/>
      <c r="R1143" s="175"/>
      <c r="S1143" s="175"/>
      <c r="T1143" s="175"/>
      <c r="U1143" s="175"/>
      <c r="V1143" s="175"/>
      <c r="W1143" s="175"/>
      <c r="X1143" s="175"/>
      <c r="Y1143" s="175"/>
      <c r="Z1143" s="175"/>
      <c r="AA1143" s="175"/>
      <c r="AB1143" s="175"/>
      <c r="AC1143" s="175"/>
      <c r="AD1143" s="175"/>
      <c r="AE1143" s="175"/>
      <c r="AF1143" s="175"/>
      <c r="AG1143" s="175"/>
      <c r="AH1143" s="175"/>
      <c r="AI1143" s="175"/>
      <c r="AJ1143" s="175"/>
      <c r="AK1143" s="175"/>
      <c r="AL1143" s="175"/>
      <c r="AM1143" s="175"/>
      <c r="AN1143" s="175"/>
      <c r="AO1143" s="175"/>
      <c r="AP1143" s="175"/>
      <c r="AQ1143" s="175"/>
      <c r="AR1143" s="175"/>
      <c r="AS1143" s="175"/>
      <c r="AT1143" s="175"/>
      <c r="AU1143" s="175"/>
      <c r="AV1143" s="175"/>
      <c r="AW1143" s="175"/>
      <c r="AX1143" s="175"/>
      <c r="AY1143" s="175"/>
      <c r="AZ1143" s="175"/>
      <c r="BA1143" s="212" t="str">
        <f t="shared" si="2"/>
        <v>- Přesné vytýčení kabelu v terénu v délce cca  2 x 25m</v>
      </c>
      <c r="BB1143" s="175"/>
      <c r="BC1143" s="175"/>
      <c r="BD1143" s="175"/>
      <c r="BE1143" s="175"/>
      <c r="BF1143" s="175"/>
      <c r="BG1143" s="175"/>
      <c r="BH1143" s="175"/>
    </row>
    <row r="1144" spans="1:60" outlineLevel="1">
      <c r="A1144" s="220"/>
      <c r="B1144" s="213"/>
      <c r="C1144" s="307" t="s">
        <v>1396</v>
      </c>
      <c r="D1144" s="308"/>
      <c r="E1144" s="309"/>
      <c r="F1144" s="310"/>
      <c r="G1144" s="311"/>
      <c r="H1144" s="175"/>
      <c r="I1144" s="175"/>
      <c r="J1144" s="175"/>
      <c r="K1144" s="175"/>
      <c r="L1144" s="175"/>
      <c r="M1144" s="175"/>
      <c r="N1144" s="175"/>
      <c r="O1144" s="175"/>
      <c r="P1144" s="175"/>
      <c r="Q1144" s="175"/>
      <c r="R1144" s="175"/>
      <c r="S1144" s="175"/>
      <c r="T1144" s="175"/>
      <c r="U1144" s="175"/>
      <c r="V1144" s="175"/>
      <c r="W1144" s="175"/>
      <c r="X1144" s="175"/>
      <c r="Y1144" s="175"/>
      <c r="Z1144" s="175"/>
      <c r="AA1144" s="175"/>
      <c r="AB1144" s="175"/>
      <c r="AC1144" s="175"/>
      <c r="AD1144" s="175"/>
      <c r="AE1144" s="175"/>
      <c r="AF1144" s="175"/>
      <c r="AG1144" s="175"/>
      <c r="AH1144" s="175"/>
      <c r="AI1144" s="175"/>
      <c r="AJ1144" s="175"/>
      <c r="AK1144" s="175"/>
      <c r="AL1144" s="175"/>
      <c r="AM1144" s="175"/>
      <c r="AN1144" s="175"/>
      <c r="AO1144" s="175"/>
      <c r="AP1144" s="175"/>
      <c r="AQ1144" s="175"/>
      <c r="AR1144" s="175"/>
      <c r="AS1144" s="175"/>
      <c r="AT1144" s="175"/>
      <c r="AU1144" s="175"/>
      <c r="AV1144" s="175"/>
      <c r="AW1144" s="175"/>
      <c r="AX1144" s="175"/>
      <c r="AY1144" s="175"/>
      <c r="AZ1144" s="175"/>
      <c r="BA1144" s="212" t="str">
        <f t="shared" si="2"/>
        <v>- Odpojení kabelu od sítě po dobu realizace ochrany</v>
      </c>
      <c r="BB1144" s="175"/>
      <c r="BC1144" s="175"/>
      <c r="BD1144" s="175"/>
      <c r="BE1144" s="175"/>
      <c r="BF1144" s="175"/>
      <c r="BG1144" s="175"/>
      <c r="BH1144" s="175"/>
    </row>
    <row r="1145" spans="1:60" ht="22.5" outlineLevel="1">
      <c r="A1145" s="220"/>
      <c r="B1145" s="213"/>
      <c r="C1145" s="307" t="s">
        <v>1421</v>
      </c>
      <c r="D1145" s="308"/>
      <c r="E1145" s="309"/>
      <c r="F1145" s="310"/>
      <c r="G1145" s="311"/>
      <c r="H1145" s="175"/>
      <c r="I1145" s="175"/>
      <c r="J1145" s="175"/>
      <c r="K1145" s="175"/>
      <c r="L1145" s="175"/>
      <c r="M1145" s="175"/>
      <c r="N1145" s="175"/>
      <c r="O1145" s="175"/>
      <c r="P1145" s="175"/>
      <c r="Q1145" s="175"/>
      <c r="R1145" s="175"/>
      <c r="S1145" s="175"/>
      <c r="T1145" s="175"/>
      <c r="U1145" s="175"/>
      <c r="V1145" s="175"/>
      <c r="W1145" s="175"/>
      <c r="X1145" s="175"/>
      <c r="Y1145" s="175"/>
      <c r="Z1145" s="175"/>
      <c r="AA1145" s="175"/>
      <c r="AB1145" s="175"/>
      <c r="AC1145" s="175"/>
      <c r="AD1145" s="175"/>
      <c r="AE1145" s="175"/>
      <c r="AF1145" s="175"/>
      <c r="AG1145" s="175"/>
      <c r="AH1145" s="175"/>
      <c r="AI1145" s="175"/>
      <c r="AJ1145" s="175"/>
      <c r="AK1145" s="175"/>
      <c r="AL1145" s="175"/>
      <c r="AM1145" s="175"/>
      <c r="AN1145" s="175"/>
      <c r="AO1145" s="175"/>
      <c r="AP1145" s="175"/>
      <c r="AQ1145" s="175"/>
      <c r="AR1145" s="175"/>
      <c r="AS1145" s="175"/>
      <c r="AT1145" s="175"/>
      <c r="AU1145" s="175"/>
      <c r="AV1145" s="175"/>
      <c r="AW1145" s="175"/>
      <c r="AX1145" s="175"/>
      <c r="AY1145" s="175"/>
      <c r="AZ1145" s="175"/>
      <c r="BA1145" s="212" t="str">
        <f t="shared" si="2"/>
        <v>- Kabely založit do dělených chrániček d=80mm,  a tyto chráničky pak vyvěsit na stěně budoucího výkopu</v>
      </c>
      <c r="BB1145" s="175"/>
      <c r="BC1145" s="175"/>
      <c r="BD1145" s="175"/>
      <c r="BE1145" s="175"/>
      <c r="BF1145" s="175"/>
      <c r="BG1145" s="175"/>
      <c r="BH1145" s="175"/>
    </row>
    <row r="1146" spans="1:60" outlineLevel="1">
      <c r="A1146" s="220"/>
      <c r="B1146" s="213"/>
      <c r="C1146" s="307" t="s">
        <v>1397</v>
      </c>
      <c r="D1146" s="308"/>
      <c r="E1146" s="309"/>
      <c r="F1146" s="310"/>
      <c r="G1146" s="311"/>
      <c r="H1146" s="175"/>
      <c r="I1146" s="175"/>
      <c r="J1146" s="175"/>
      <c r="K1146" s="175"/>
      <c r="L1146" s="175"/>
      <c r="M1146" s="175"/>
      <c r="N1146" s="175"/>
      <c r="O1146" s="175"/>
      <c r="P1146" s="175"/>
      <c r="Q1146" s="175"/>
      <c r="R1146" s="175"/>
      <c r="S1146" s="175"/>
      <c r="T1146" s="175"/>
      <c r="U1146" s="175"/>
      <c r="V1146" s="175"/>
      <c r="W1146" s="175"/>
      <c r="X1146" s="175"/>
      <c r="Y1146" s="175"/>
      <c r="Z1146" s="175"/>
      <c r="AA1146" s="175"/>
      <c r="AB1146" s="175"/>
      <c r="AC1146" s="175"/>
      <c r="AD1146" s="175"/>
      <c r="AE1146" s="175"/>
      <c r="AF1146" s="175"/>
      <c r="AG1146" s="175"/>
      <c r="AH1146" s="175"/>
      <c r="AI1146" s="175"/>
      <c r="AJ1146" s="175"/>
      <c r="AK1146" s="175"/>
      <c r="AL1146" s="175"/>
      <c r="AM1146" s="175"/>
      <c r="AN1146" s="175"/>
      <c r="AO1146" s="175"/>
      <c r="AP1146" s="175"/>
      <c r="AQ1146" s="175"/>
      <c r="AR1146" s="175"/>
      <c r="AS1146" s="175"/>
      <c r="AT1146" s="175"/>
      <c r="AU1146" s="175"/>
      <c r="AV1146" s="175"/>
      <c r="AW1146" s="175"/>
      <c r="AX1146" s="175"/>
      <c r="AY1146" s="175"/>
      <c r="AZ1146" s="175"/>
      <c r="BA1146" s="212" t="str">
        <f t="shared" si="2"/>
        <v>- Zprovoznění kabelu a uložení do původních tras</v>
      </c>
      <c r="BB1146" s="175"/>
      <c r="BC1146" s="175"/>
      <c r="BD1146" s="175"/>
      <c r="BE1146" s="175"/>
      <c r="BF1146" s="175"/>
      <c r="BG1146" s="175"/>
      <c r="BH1146" s="175"/>
    </row>
    <row r="1147" spans="1:60" outlineLevel="1">
      <c r="A1147" s="220"/>
      <c r="B1147" s="213"/>
      <c r="C1147" s="307" t="s">
        <v>1398</v>
      </c>
      <c r="D1147" s="308"/>
      <c r="E1147" s="309"/>
      <c r="F1147" s="310"/>
      <c r="G1147" s="311"/>
      <c r="H1147" s="175"/>
      <c r="I1147" s="175"/>
      <c r="J1147" s="175"/>
      <c r="K1147" s="175"/>
      <c r="L1147" s="175"/>
      <c r="M1147" s="175"/>
      <c r="N1147" s="175"/>
      <c r="O1147" s="175"/>
      <c r="P1147" s="175"/>
      <c r="Q1147" s="175"/>
      <c r="R1147" s="175"/>
      <c r="S1147" s="175"/>
      <c r="T1147" s="175"/>
      <c r="U1147" s="175"/>
      <c r="V1147" s="175"/>
      <c r="W1147" s="175"/>
      <c r="X1147" s="175"/>
      <c r="Y1147" s="175"/>
      <c r="Z1147" s="175"/>
      <c r="AA1147" s="175"/>
      <c r="AB1147" s="175"/>
      <c r="AC1147" s="175"/>
      <c r="AD1147" s="175"/>
      <c r="AE1147" s="175"/>
      <c r="AF1147" s="175"/>
      <c r="AG1147" s="175"/>
      <c r="AH1147" s="175"/>
      <c r="AI1147" s="175"/>
      <c r="AJ1147" s="175"/>
      <c r="AK1147" s="175"/>
      <c r="AL1147" s="175"/>
      <c r="AM1147" s="175"/>
      <c r="AN1147" s="175"/>
      <c r="AO1147" s="175"/>
      <c r="AP1147" s="175"/>
      <c r="AQ1147" s="175"/>
      <c r="AR1147" s="175"/>
      <c r="AS1147" s="175"/>
      <c r="AT1147" s="175"/>
      <c r="AU1147" s="175"/>
      <c r="AV1147" s="175"/>
      <c r="AW1147" s="175"/>
      <c r="AX1147" s="175"/>
      <c r="AY1147" s="175"/>
      <c r="AZ1147" s="175"/>
      <c r="BA1147" s="212" t="str">
        <f t="shared" si="2"/>
        <v>- Ochrana kabelu proti mechan.poškození</v>
      </c>
      <c r="BB1147" s="175"/>
      <c r="BC1147" s="175"/>
      <c r="BD1147" s="175"/>
      <c r="BE1147" s="175"/>
      <c r="BF1147" s="175"/>
      <c r="BG1147" s="175"/>
      <c r="BH1147" s="175"/>
    </row>
    <row r="1148" spans="1:60" outlineLevel="1">
      <c r="A1148" s="220"/>
      <c r="B1148" s="213"/>
      <c r="C1148" s="307" t="s">
        <v>1399</v>
      </c>
      <c r="D1148" s="308"/>
      <c r="E1148" s="309"/>
      <c r="F1148" s="310"/>
      <c r="G1148" s="311"/>
      <c r="H1148" s="175"/>
      <c r="I1148" s="175"/>
      <c r="J1148" s="175"/>
      <c r="K1148" s="175"/>
      <c r="L1148" s="175"/>
      <c r="M1148" s="175"/>
      <c r="N1148" s="175"/>
      <c r="O1148" s="175"/>
      <c r="P1148" s="175"/>
      <c r="Q1148" s="175"/>
      <c r="R1148" s="175"/>
      <c r="S1148" s="175"/>
      <c r="T1148" s="175"/>
      <c r="U1148" s="175"/>
      <c r="V1148" s="175"/>
      <c r="W1148" s="175"/>
      <c r="X1148" s="175"/>
      <c r="Y1148" s="175"/>
      <c r="Z1148" s="175"/>
      <c r="AA1148" s="175"/>
      <c r="AB1148" s="175"/>
      <c r="AC1148" s="175"/>
      <c r="AD1148" s="175"/>
      <c r="AE1148" s="175"/>
      <c r="AF1148" s="175"/>
      <c r="AG1148" s="175"/>
      <c r="AH1148" s="175"/>
      <c r="AI1148" s="175"/>
      <c r="AJ1148" s="175"/>
      <c r="AK1148" s="175"/>
      <c r="AL1148" s="175"/>
      <c r="AM1148" s="175"/>
      <c r="AN1148" s="175"/>
      <c r="AO1148" s="175"/>
      <c r="AP1148" s="175"/>
      <c r="AQ1148" s="175"/>
      <c r="AR1148" s="175"/>
      <c r="AS1148" s="175"/>
      <c r="AT1148" s="175"/>
      <c r="AU1148" s="175"/>
      <c r="AV1148" s="175"/>
      <c r="AW1148" s="175"/>
      <c r="AX1148" s="175"/>
      <c r="AY1148" s="175"/>
      <c r="AZ1148" s="175"/>
      <c r="BA1148" s="212" t="str">
        <f t="shared" si="2"/>
        <v>- geodetické zaměření kabelů</v>
      </c>
      <c r="BB1148" s="175"/>
      <c r="BC1148" s="175"/>
      <c r="BD1148" s="175"/>
      <c r="BE1148" s="175"/>
      <c r="BF1148" s="175"/>
      <c r="BG1148" s="175"/>
      <c r="BH1148" s="175"/>
    </row>
    <row r="1149" spans="1:60" outlineLevel="1">
      <c r="A1149" s="220">
        <v>352</v>
      </c>
      <c r="B1149" s="213" t="s">
        <v>1370</v>
      </c>
      <c r="C1149" s="231" t="s">
        <v>1400</v>
      </c>
      <c r="D1149" s="215" t="s">
        <v>180</v>
      </c>
      <c r="E1149" s="239">
        <v>50</v>
      </c>
      <c r="F1149" s="219"/>
      <c r="G1149" s="222">
        <f>E1149*F1149</f>
        <v>0</v>
      </c>
      <c r="H1149" s="175"/>
      <c r="I1149" s="175"/>
      <c r="J1149" s="175"/>
      <c r="K1149" s="175"/>
      <c r="L1149" s="175"/>
      <c r="M1149" s="175"/>
      <c r="N1149" s="175"/>
      <c r="O1149" s="175"/>
      <c r="P1149" s="175"/>
      <c r="Q1149" s="175"/>
      <c r="R1149" s="175"/>
      <c r="S1149" s="175"/>
      <c r="T1149" s="175"/>
      <c r="U1149" s="175"/>
      <c r="V1149" s="175"/>
      <c r="W1149" s="175"/>
      <c r="X1149" s="175"/>
      <c r="Y1149" s="175"/>
      <c r="Z1149" s="175"/>
      <c r="AA1149" s="175"/>
      <c r="AB1149" s="175"/>
      <c r="AC1149" s="175"/>
      <c r="AD1149" s="175"/>
      <c r="AE1149" s="175"/>
      <c r="AF1149" s="175"/>
      <c r="AG1149" s="175"/>
      <c r="AH1149" s="175"/>
      <c r="AI1149" s="175"/>
      <c r="AJ1149" s="175"/>
      <c r="AK1149" s="175"/>
      <c r="AL1149" s="175"/>
      <c r="AM1149" s="175"/>
      <c r="AN1149" s="175"/>
      <c r="AO1149" s="175"/>
      <c r="AP1149" s="175"/>
      <c r="AQ1149" s="175"/>
      <c r="AR1149" s="175"/>
      <c r="AS1149" s="175"/>
      <c r="AT1149" s="175"/>
      <c r="AU1149" s="175"/>
      <c r="AV1149" s="175"/>
      <c r="AW1149" s="175"/>
      <c r="AX1149" s="175"/>
      <c r="AY1149" s="175"/>
      <c r="AZ1149" s="175"/>
      <c r="BA1149" s="175"/>
      <c r="BB1149" s="175"/>
      <c r="BC1149" s="175"/>
      <c r="BD1149" s="175"/>
      <c r="BE1149" s="175"/>
      <c r="BF1149" s="175"/>
      <c r="BG1149" s="175"/>
      <c r="BH1149" s="175"/>
    </row>
    <row r="1150" spans="1:60" outlineLevel="1">
      <c r="A1150" s="220"/>
      <c r="B1150" s="213"/>
      <c r="C1150" s="307" t="s">
        <v>1394</v>
      </c>
      <c r="D1150" s="308"/>
      <c r="E1150" s="309"/>
      <c r="F1150" s="310"/>
      <c r="G1150" s="311"/>
      <c r="H1150" s="175"/>
      <c r="I1150" s="175"/>
      <c r="J1150" s="175"/>
      <c r="K1150" s="175"/>
      <c r="L1150" s="175"/>
      <c r="M1150" s="175"/>
      <c r="N1150" s="175"/>
      <c r="O1150" s="175"/>
      <c r="P1150" s="175"/>
      <c r="Q1150" s="175"/>
      <c r="R1150" s="175"/>
      <c r="S1150" s="175"/>
      <c r="T1150" s="175"/>
      <c r="U1150" s="175"/>
      <c r="V1150" s="175"/>
      <c r="W1150" s="175"/>
      <c r="X1150" s="175"/>
      <c r="Y1150" s="175"/>
      <c r="Z1150" s="175"/>
      <c r="AA1150" s="175"/>
      <c r="AB1150" s="175"/>
      <c r="AC1150" s="175"/>
      <c r="AD1150" s="175"/>
      <c r="AE1150" s="175"/>
      <c r="AF1150" s="175"/>
      <c r="AG1150" s="175"/>
      <c r="AH1150" s="175"/>
      <c r="AI1150" s="175"/>
      <c r="AJ1150" s="175"/>
      <c r="AK1150" s="175"/>
      <c r="AL1150" s="175"/>
      <c r="AM1150" s="175"/>
      <c r="AN1150" s="175"/>
      <c r="AO1150" s="175"/>
      <c r="AP1150" s="175"/>
      <c r="AQ1150" s="175"/>
      <c r="AR1150" s="175"/>
      <c r="AS1150" s="175"/>
      <c r="AT1150" s="175"/>
      <c r="AU1150" s="175"/>
      <c r="AV1150" s="175"/>
      <c r="AW1150" s="175"/>
      <c r="AX1150" s="175"/>
      <c r="AY1150" s="175"/>
      <c r="AZ1150" s="175"/>
      <c r="BA1150" s="212" t="str">
        <f t="shared" ref="BA1150:BA1155" si="3">C1150</f>
        <v>součástí ceny této položky je :</v>
      </c>
      <c r="BB1150" s="175"/>
      <c r="BC1150" s="175"/>
      <c r="BD1150" s="175"/>
      <c r="BE1150" s="175"/>
      <c r="BF1150" s="175"/>
      <c r="BG1150" s="175"/>
      <c r="BH1150" s="175"/>
    </row>
    <row r="1151" spans="1:60" outlineLevel="1">
      <c r="A1151" s="220"/>
      <c r="B1151" s="213"/>
      <c r="C1151" s="307" t="s">
        <v>1401</v>
      </c>
      <c r="D1151" s="308"/>
      <c r="E1151" s="309"/>
      <c r="F1151" s="310"/>
      <c r="G1151" s="311"/>
      <c r="H1151" s="175"/>
      <c r="I1151" s="175"/>
      <c r="J1151" s="175"/>
      <c r="K1151" s="175"/>
      <c r="L1151" s="175"/>
      <c r="M1151" s="175"/>
      <c r="N1151" s="175"/>
      <c r="O1151" s="175"/>
      <c r="P1151" s="175"/>
      <c r="Q1151" s="175"/>
      <c r="R1151" s="175"/>
      <c r="S1151" s="175"/>
      <c r="T1151" s="175"/>
      <c r="U1151" s="175"/>
      <c r="V1151" s="175"/>
      <c r="W1151" s="175"/>
      <c r="X1151" s="175"/>
      <c r="Y1151" s="175"/>
      <c r="Z1151" s="175"/>
      <c r="AA1151" s="175"/>
      <c r="AB1151" s="175"/>
      <c r="AC1151" s="175"/>
      <c r="AD1151" s="175"/>
      <c r="AE1151" s="175"/>
      <c r="AF1151" s="175"/>
      <c r="AG1151" s="175"/>
      <c r="AH1151" s="175"/>
      <c r="AI1151" s="175"/>
      <c r="AJ1151" s="175"/>
      <c r="AK1151" s="175"/>
      <c r="AL1151" s="175"/>
      <c r="AM1151" s="175"/>
      <c r="AN1151" s="175"/>
      <c r="AO1151" s="175"/>
      <c r="AP1151" s="175"/>
      <c r="AQ1151" s="175"/>
      <c r="AR1151" s="175"/>
      <c r="AS1151" s="175"/>
      <c r="AT1151" s="175"/>
      <c r="AU1151" s="175"/>
      <c r="AV1151" s="175"/>
      <c r="AW1151" s="175"/>
      <c r="AX1151" s="175"/>
      <c r="AY1151" s="175"/>
      <c r="AZ1151" s="175"/>
      <c r="BA1151" s="212" t="str">
        <f t="shared" si="3"/>
        <v>- Přesné vytýčení kabelu v terénu v délce cca 50m</v>
      </c>
      <c r="BB1151" s="175"/>
      <c r="BC1151" s="175"/>
      <c r="BD1151" s="175"/>
      <c r="BE1151" s="175"/>
      <c r="BF1151" s="175"/>
      <c r="BG1151" s="175"/>
      <c r="BH1151" s="175"/>
    </row>
    <row r="1152" spans="1:60" outlineLevel="1">
      <c r="A1152" s="220"/>
      <c r="B1152" s="213"/>
      <c r="C1152" s="307" t="s">
        <v>1402</v>
      </c>
      <c r="D1152" s="308"/>
      <c r="E1152" s="309"/>
      <c r="F1152" s="310"/>
      <c r="G1152" s="311"/>
      <c r="H1152" s="175"/>
      <c r="I1152" s="175"/>
      <c r="J1152" s="175"/>
      <c r="K1152" s="175"/>
      <c r="L1152" s="175"/>
      <c r="M1152" s="175"/>
      <c r="N1152" s="175"/>
      <c r="O1152" s="175"/>
      <c r="P1152" s="175"/>
      <c r="Q1152" s="175"/>
      <c r="R1152" s="175"/>
      <c r="S1152" s="175"/>
      <c r="T1152" s="175"/>
      <c r="U1152" s="175"/>
      <c r="V1152" s="175"/>
      <c r="W1152" s="175"/>
      <c r="X1152" s="175"/>
      <c r="Y1152" s="175"/>
      <c r="Z1152" s="175"/>
      <c r="AA1152" s="175"/>
      <c r="AB1152" s="175"/>
      <c r="AC1152" s="175"/>
      <c r="AD1152" s="175"/>
      <c r="AE1152" s="175"/>
      <c r="AF1152" s="175"/>
      <c r="AG1152" s="175"/>
      <c r="AH1152" s="175"/>
      <c r="AI1152" s="175"/>
      <c r="AJ1152" s="175"/>
      <c r="AK1152" s="175"/>
      <c r="AL1152" s="175"/>
      <c r="AM1152" s="175"/>
      <c r="AN1152" s="175"/>
      <c r="AO1152" s="175"/>
      <c r="AP1152" s="175"/>
      <c r="AQ1152" s="175"/>
      <c r="AR1152" s="175"/>
      <c r="AS1152" s="175"/>
      <c r="AT1152" s="175"/>
      <c r="AU1152" s="175"/>
      <c r="AV1152" s="175"/>
      <c r="AW1152" s="175"/>
      <c r="AX1152" s="175"/>
      <c r="AY1152" s="175"/>
      <c r="AZ1152" s="175"/>
      <c r="BA1152" s="212" t="str">
        <f t="shared" si="3"/>
        <v>- Odpojení kabelu od sítě po dobu realizace posunu</v>
      </c>
      <c r="BB1152" s="175"/>
      <c r="BC1152" s="175"/>
      <c r="BD1152" s="175"/>
      <c r="BE1152" s="175"/>
      <c r="BF1152" s="175"/>
      <c r="BG1152" s="175"/>
      <c r="BH1152" s="175"/>
    </row>
    <row r="1153" spans="1:60" ht="22.5" outlineLevel="1">
      <c r="A1153" s="220"/>
      <c r="B1153" s="213"/>
      <c r="C1153" s="307" t="s">
        <v>1403</v>
      </c>
      <c r="D1153" s="308"/>
      <c r="E1153" s="309"/>
      <c r="F1153" s="310"/>
      <c r="G1153" s="311"/>
      <c r="H1153" s="175"/>
      <c r="I1153" s="175"/>
      <c r="J1153" s="175"/>
      <c r="K1153" s="175"/>
      <c r="L1153" s="175"/>
      <c r="M1153" s="175"/>
      <c r="N1153" s="175"/>
      <c r="O1153" s="175"/>
      <c r="P1153" s="175"/>
      <c r="Q1153" s="175"/>
      <c r="R1153" s="175"/>
      <c r="S1153" s="175"/>
      <c r="T1153" s="175"/>
      <c r="U1153" s="175"/>
      <c r="V1153" s="175"/>
      <c r="W1153" s="175"/>
      <c r="X1153" s="175"/>
      <c r="Y1153" s="175"/>
      <c r="Z1153" s="175"/>
      <c r="AA1153" s="175"/>
      <c r="AB1153" s="175"/>
      <c r="AC1153" s="175"/>
      <c r="AD1153" s="175"/>
      <c r="AE1153" s="175"/>
      <c r="AF1153" s="175"/>
      <c r="AG1153" s="175"/>
      <c r="AH1153" s="175"/>
      <c r="AI1153" s="175"/>
      <c r="AJ1153" s="175"/>
      <c r="AK1153" s="175"/>
      <c r="AL1153" s="175"/>
      <c r="AM1153" s="175"/>
      <c r="AN1153" s="175"/>
      <c r="AO1153" s="175"/>
      <c r="AP1153" s="175"/>
      <c r="AQ1153" s="175"/>
      <c r="AR1153" s="175"/>
      <c r="AS1153" s="175"/>
      <c r="AT1153" s="175"/>
      <c r="AU1153" s="175"/>
      <c r="AV1153" s="175"/>
      <c r="AW1153" s="175"/>
      <c r="AX1153" s="175"/>
      <c r="AY1153" s="175"/>
      <c r="AZ1153" s="175"/>
      <c r="BA1153" s="212" t="str">
        <f t="shared" si="3"/>
        <v>- Fyzické posunutí kabelu o cca 100 -150 cm směrem k sousednímu objektu PET-CT v délce cca 35 m za účasti uživatele</v>
      </c>
      <c r="BB1153" s="175"/>
      <c r="BC1153" s="175"/>
      <c r="BD1153" s="175"/>
      <c r="BE1153" s="175"/>
      <c r="BF1153" s="175"/>
      <c r="BG1153" s="175"/>
      <c r="BH1153" s="175"/>
    </row>
    <row r="1154" spans="1:60" outlineLevel="1">
      <c r="A1154" s="220"/>
      <c r="B1154" s="213"/>
      <c r="C1154" s="307" t="s">
        <v>1404</v>
      </c>
      <c r="D1154" s="308"/>
      <c r="E1154" s="309"/>
      <c r="F1154" s="310"/>
      <c r="G1154" s="311"/>
      <c r="H1154" s="175"/>
      <c r="I1154" s="175"/>
      <c r="J1154" s="175"/>
      <c r="K1154" s="175"/>
      <c r="L1154" s="175"/>
      <c r="M1154" s="175"/>
      <c r="N1154" s="175"/>
      <c r="O1154" s="175"/>
      <c r="P1154" s="175"/>
      <c r="Q1154" s="175"/>
      <c r="R1154" s="175"/>
      <c r="S1154" s="175"/>
      <c r="T1154" s="175"/>
      <c r="U1154" s="175"/>
      <c r="V1154" s="175"/>
      <c r="W1154" s="175"/>
      <c r="X1154" s="175"/>
      <c r="Y1154" s="175"/>
      <c r="Z1154" s="175"/>
      <c r="AA1154" s="175"/>
      <c r="AB1154" s="175"/>
      <c r="AC1154" s="175"/>
      <c r="AD1154" s="175"/>
      <c r="AE1154" s="175"/>
      <c r="AF1154" s="175"/>
      <c r="AG1154" s="175"/>
      <c r="AH1154" s="175"/>
      <c r="AI1154" s="175"/>
      <c r="AJ1154" s="175"/>
      <c r="AK1154" s="175"/>
      <c r="AL1154" s="175"/>
      <c r="AM1154" s="175"/>
      <c r="AN1154" s="175"/>
      <c r="AO1154" s="175"/>
      <c r="AP1154" s="175"/>
      <c r="AQ1154" s="175"/>
      <c r="AR1154" s="175"/>
      <c r="AS1154" s="175"/>
      <c r="AT1154" s="175"/>
      <c r="AU1154" s="175"/>
      <c r="AV1154" s="175"/>
      <c r="AW1154" s="175"/>
      <c r="AX1154" s="175"/>
      <c r="AY1154" s="175"/>
      <c r="AZ1154" s="175"/>
      <c r="BA1154" s="212" t="str">
        <f t="shared" si="3"/>
        <v>- Zprovoznění kabelu do sítě a následná revize před konečným zásypem</v>
      </c>
      <c r="BB1154" s="175"/>
      <c r="BC1154" s="175"/>
      <c r="BD1154" s="175"/>
      <c r="BE1154" s="175"/>
      <c r="BF1154" s="175"/>
      <c r="BG1154" s="175"/>
      <c r="BH1154" s="175"/>
    </row>
    <row r="1155" spans="1:60" outlineLevel="1">
      <c r="A1155" s="220"/>
      <c r="B1155" s="213"/>
      <c r="C1155" s="307" t="s">
        <v>1398</v>
      </c>
      <c r="D1155" s="308"/>
      <c r="E1155" s="309"/>
      <c r="F1155" s="310"/>
      <c r="G1155" s="311"/>
      <c r="H1155" s="175"/>
      <c r="I1155" s="175"/>
      <c r="J1155" s="175"/>
      <c r="K1155" s="175"/>
      <c r="L1155" s="175"/>
      <c r="M1155" s="175"/>
      <c r="N1155" s="175"/>
      <c r="O1155" s="175"/>
      <c r="P1155" s="175"/>
      <c r="Q1155" s="175"/>
      <c r="R1155" s="175"/>
      <c r="S1155" s="175"/>
      <c r="T1155" s="175"/>
      <c r="U1155" s="175"/>
      <c r="V1155" s="175"/>
      <c r="W1155" s="175"/>
      <c r="X1155" s="175"/>
      <c r="Y1155" s="175"/>
      <c r="Z1155" s="175"/>
      <c r="AA1155" s="175"/>
      <c r="AB1155" s="175"/>
      <c r="AC1155" s="175"/>
      <c r="AD1155" s="175"/>
      <c r="AE1155" s="175"/>
      <c r="AF1155" s="175"/>
      <c r="AG1155" s="175"/>
      <c r="AH1155" s="175"/>
      <c r="AI1155" s="175"/>
      <c r="AJ1155" s="175"/>
      <c r="AK1155" s="175"/>
      <c r="AL1155" s="175"/>
      <c r="AM1155" s="175"/>
      <c r="AN1155" s="175"/>
      <c r="AO1155" s="175"/>
      <c r="AP1155" s="175"/>
      <c r="AQ1155" s="175"/>
      <c r="AR1155" s="175"/>
      <c r="AS1155" s="175"/>
      <c r="AT1155" s="175"/>
      <c r="AU1155" s="175"/>
      <c r="AV1155" s="175"/>
      <c r="AW1155" s="175"/>
      <c r="AX1155" s="175"/>
      <c r="AY1155" s="175"/>
      <c r="AZ1155" s="175"/>
      <c r="BA1155" s="212" t="str">
        <f t="shared" si="3"/>
        <v>- Ochrana kabelu proti mechan.poškození</v>
      </c>
      <c r="BB1155" s="175"/>
      <c r="BC1155" s="175"/>
      <c r="BD1155" s="175"/>
      <c r="BE1155" s="175"/>
      <c r="BF1155" s="175"/>
      <c r="BG1155" s="175"/>
      <c r="BH1155" s="175"/>
    </row>
    <row r="1156" spans="1:60">
      <c r="A1156" s="221" t="s">
        <v>157</v>
      </c>
      <c r="B1156" s="214" t="s">
        <v>140</v>
      </c>
      <c r="C1156" s="232" t="s">
        <v>141</v>
      </c>
      <c r="D1156" s="216"/>
      <c r="E1156" s="240"/>
      <c r="F1156" s="312">
        <f>SUM(G1157:G1158)</f>
        <v>0</v>
      </c>
      <c r="G1156" s="313"/>
    </row>
    <row r="1157" spans="1:60" outlineLevel="1">
      <c r="A1157" s="220">
        <v>353</v>
      </c>
      <c r="B1157" s="213" t="s">
        <v>1370</v>
      </c>
      <c r="C1157" s="231" t="s">
        <v>1405</v>
      </c>
      <c r="D1157" s="215" t="s">
        <v>180</v>
      </c>
      <c r="E1157" s="239">
        <v>36.5</v>
      </c>
      <c r="F1157" s="219"/>
      <c r="G1157" s="222">
        <f>E1157*F1157</f>
        <v>0</v>
      </c>
      <c r="H1157" s="175"/>
      <c r="I1157" s="175"/>
      <c r="J1157" s="175"/>
      <c r="K1157" s="175"/>
      <c r="L1157" s="175"/>
      <c r="M1157" s="175"/>
      <c r="N1157" s="175"/>
      <c r="O1157" s="175"/>
      <c r="P1157" s="175"/>
      <c r="Q1157" s="175"/>
      <c r="R1157" s="175"/>
      <c r="S1157" s="175"/>
      <c r="T1157" s="175"/>
      <c r="U1157" s="175"/>
      <c r="V1157" s="175"/>
      <c r="W1157" s="175"/>
      <c r="X1157" s="175"/>
      <c r="Y1157" s="175"/>
      <c r="Z1157" s="175"/>
      <c r="AA1157" s="175"/>
      <c r="AB1157" s="175"/>
      <c r="AC1157" s="175"/>
      <c r="AD1157" s="175"/>
      <c r="AE1157" s="175"/>
      <c r="AF1157" s="175"/>
      <c r="AG1157" s="175"/>
      <c r="AH1157" s="175"/>
      <c r="AI1157" s="175"/>
      <c r="AJ1157" s="175"/>
      <c r="AK1157" s="175"/>
      <c r="AL1157" s="175"/>
      <c r="AM1157" s="175"/>
      <c r="AN1157" s="175"/>
      <c r="AO1157" s="175"/>
      <c r="AP1157" s="175"/>
      <c r="AQ1157" s="175"/>
      <c r="AR1157" s="175"/>
      <c r="AS1157" s="175"/>
      <c r="AT1157" s="175"/>
      <c r="AU1157" s="175"/>
      <c r="AV1157" s="175"/>
      <c r="AW1157" s="175"/>
      <c r="AX1157" s="175"/>
      <c r="AY1157" s="175"/>
      <c r="AZ1157" s="175"/>
      <c r="BA1157" s="175"/>
      <c r="BB1157" s="175"/>
      <c r="BC1157" s="175"/>
      <c r="BD1157" s="175"/>
      <c r="BE1157" s="175"/>
      <c r="BF1157" s="175"/>
      <c r="BG1157" s="175"/>
      <c r="BH1157" s="175"/>
    </row>
    <row r="1158" spans="1:60" outlineLevel="1">
      <c r="A1158" s="220">
        <v>354</v>
      </c>
      <c r="B1158" s="213" t="s">
        <v>1370</v>
      </c>
      <c r="C1158" s="231" t="s">
        <v>1406</v>
      </c>
      <c r="D1158" s="215" t="s">
        <v>180</v>
      </c>
      <c r="E1158" s="239">
        <v>33</v>
      </c>
      <c r="F1158" s="219"/>
      <c r="G1158" s="222">
        <f>E1158*F1158</f>
        <v>0</v>
      </c>
      <c r="H1158" s="175"/>
      <c r="I1158" s="175"/>
      <c r="J1158" s="175"/>
      <c r="K1158" s="175"/>
      <c r="L1158" s="175"/>
      <c r="M1158" s="175"/>
      <c r="N1158" s="175"/>
      <c r="O1158" s="175"/>
      <c r="P1158" s="175"/>
      <c r="Q1158" s="175"/>
      <c r="R1158" s="175"/>
      <c r="S1158" s="175"/>
      <c r="T1158" s="175"/>
      <c r="U1158" s="175"/>
      <c r="V1158" s="175"/>
      <c r="W1158" s="175"/>
      <c r="X1158" s="175"/>
      <c r="Y1158" s="175"/>
      <c r="Z1158" s="175"/>
      <c r="AA1158" s="175"/>
      <c r="AB1158" s="175"/>
      <c r="AC1158" s="175"/>
      <c r="AD1158" s="175"/>
      <c r="AE1158" s="175"/>
      <c r="AF1158" s="175"/>
      <c r="AG1158" s="175"/>
      <c r="AH1158" s="175"/>
      <c r="AI1158" s="175"/>
      <c r="AJ1158" s="175"/>
      <c r="AK1158" s="175"/>
      <c r="AL1158" s="175"/>
      <c r="AM1158" s="175"/>
      <c r="AN1158" s="175"/>
      <c r="AO1158" s="175"/>
      <c r="AP1158" s="175"/>
      <c r="AQ1158" s="175"/>
      <c r="AR1158" s="175"/>
      <c r="AS1158" s="175"/>
      <c r="AT1158" s="175"/>
      <c r="AU1158" s="175"/>
      <c r="AV1158" s="175"/>
      <c r="AW1158" s="175"/>
      <c r="AX1158" s="175"/>
      <c r="AY1158" s="175"/>
      <c r="AZ1158" s="175"/>
      <c r="BA1158" s="175"/>
      <c r="BB1158" s="175"/>
      <c r="BC1158" s="175"/>
      <c r="BD1158" s="175"/>
      <c r="BE1158" s="175"/>
      <c r="BF1158" s="175"/>
      <c r="BG1158" s="175"/>
      <c r="BH1158" s="175"/>
    </row>
    <row r="1159" spans="1:60">
      <c r="A1159" s="221" t="s">
        <v>157</v>
      </c>
      <c r="B1159" s="214" t="s">
        <v>142</v>
      </c>
      <c r="C1159" s="232" t="s">
        <v>143</v>
      </c>
      <c r="D1159" s="216"/>
      <c r="E1159" s="240"/>
      <c r="F1159" s="312">
        <f>SUM(G1160:G1173)</f>
        <v>0</v>
      </c>
      <c r="G1159" s="313"/>
    </row>
    <row r="1160" spans="1:60" outlineLevel="1">
      <c r="A1160" s="220">
        <v>355</v>
      </c>
      <c r="B1160" s="213" t="s">
        <v>76</v>
      </c>
      <c r="C1160" s="231" t="s">
        <v>1407</v>
      </c>
      <c r="D1160" s="215" t="s">
        <v>729</v>
      </c>
      <c r="E1160" s="239">
        <v>581.92539999999997</v>
      </c>
      <c r="F1160" s="219"/>
      <c r="G1160" s="222">
        <f>E1160*F1160</f>
        <v>0</v>
      </c>
      <c r="H1160" s="175"/>
      <c r="I1160" s="175"/>
      <c r="J1160" s="175"/>
      <c r="K1160" s="175"/>
      <c r="L1160" s="175"/>
      <c r="M1160" s="175"/>
      <c r="N1160" s="175"/>
      <c r="O1160" s="175"/>
      <c r="P1160" s="175"/>
      <c r="Q1160" s="175"/>
      <c r="R1160" s="175"/>
      <c r="S1160" s="175"/>
      <c r="T1160" s="175"/>
      <c r="U1160" s="175"/>
      <c r="V1160" s="175"/>
      <c r="W1160" s="175"/>
      <c r="X1160" s="175"/>
      <c r="Y1160" s="175"/>
      <c r="Z1160" s="175"/>
      <c r="AA1160" s="175"/>
      <c r="AB1160" s="175"/>
      <c r="AC1160" s="175"/>
      <c r="AD1160" s="175"/>
      <c r="AE1160" s="175"/>
      <c r="AF1160" s="175"/>
      <c r="AG1160" s="175"/>
      <c r="AH1160" s="175"/>
      <c r="AI1160" s="175"/>
      <c r="AJ1160" s="175"/>
      <c r="AK1160" s="175"/>
      <c r="AL1160" s="175"/>
      <c r="AM1160" s="175"/>
      <c r="AN1160" s="175"/>
      <c r="AO1160" s="175"/>
      <c r="AP1160" s="175"/>
      <c r="AQ1160" s="175"/>
      <c r="AR1160" s="175"/>
      <c r="AS1160" s="175"/>
      <c r="AT1160" s="175"/>
      <c r="AU1160" s="175"/>
      <c r="AV1160" s="175"/>
      <c r="AW1160" s="175"/>
      <c r="AX1160" s="175"/>
      <c r="AY1160" s="175"/>
      <c r="AZ1160" s="175"/>
      <c r="BA1160" s="175"/>
      <c r="BB1160" s="175"/>
      <c r="BC1160" s="175"/>
      <c r="BD1160" s="175"/>
      <c r="BE1160" s="175"/>
      <c r="BF1160" s="175"/>
      <c r="BG1160" s="175"/>
      <c r="BH1160" s="175"/>
    </row>
    <row r="1161" spans="1:60" outlineLevel="1">
      <c r="A1161" s="220"/>
      <c r="B1161" s="213"/>
      <c r="C1161" s="307" t="s">
        <v>1408</v>
      </c>
      <c r="D1161" s="308"/>
      <c r="E1161" s="309"/>
      <c r="F1161" s="310"/>
      <c r="G1161" s="311"/>
      <c r="H1161" s="175"/>
      <c r="I1161" s="175"/>
      <c r="J1161" s="175"/>
      <c r="K1161" s="175"/>
      <c r="L1161" s="175"/>
      <c r="M1161" s="175"/>
      <c r="N1161" s="175"/>
      <c r="O1161" s="175"/>
      <c r="P1161" s="175"/>
      <c r="Q1161" s="175"/>
      <c r="R1161" s="175"/>
      <c r="S1161" s="175"/>
      <c r="T1161" s="175"/>
      <c r="U1161" s="175"/>
      <c r="V1161" s="175"/>
      <c r="W1161" s="175"/>
      <c r="X1161" s="175"/>
      <c r="Y1161" s="175"/>
      <c r="Z1161" s="175"/>
      <c r="AA1161" s="175"/>
      <c r="AB1161" s="175"/>
      <c r="AC1161" s="175"/>
      <c r="AD1161" s="175"/>
      <c r="AE1161" s="175"/>
      <c r="AF1161" s="175"/>
      <c r="AG1161" s="175"/>
      <c r="AH1161" s="175"/>
      <c r="AI1161" s="175"/>
      <c r="AJ1161" s="175"/>
      <c r="AK1161" s="175"/>
      <c r="AL1161" s="175"/>
      <c r="AM1161" s="175"/>
      <c r="AN1161" s="175"/>
      <c r="AO1161" s="175"/>
      <c r="AP1161" s="175"/>
      <c r="AQ1161" s="175"/>
      <c r="AR1161" s="175"/>
      <c r="AS1161" s="175"/>
      <c r="AT1161" s="175"/>
      <c r="AU1161" s="175"/>
      <c r="AV1161" s="175"/>
      <c r="AW1161" s="175"/>
      <c r="AX1161" s="175"/>
      <c r="AY1161" s="175"/>
      <c r="AZ1161" s="175"/>
      <c r="BA1161" s="212" t="str">
        <f>C1161</f>
        <v>Jedná se pouze o výpočet výměr podlah,tyto jsou potom dosazeny do jednotl.oddílů.</v>
      </c>
      <c r="BB1161" s="175"/>
      <c r="BC1161" s="175"/>
      <c r="BD1161" s="175"/>
      <c r="BE1161" s="175"/>
      <c r="BF1161" s="175"/>
      <c r="BG1161" s="175"/>
      <c r="BH1161" s="175"/>
    </row>
    <row r="1162" spans="1:60" outlineLevel="1">
      <c r="A1162" s="220"/>
      <c r="B1162" s="213"/>
      <c r="C1162" s="233" t="s">
        <v>1409</v>
      </c>
      <c r="D1162" s="217"/>
      <c r="E1162" s="241">
        <v>17.54</v>
      </c>
      <c r="F1162" s="219"/>
      <c r="G1162" s="222"/>
      <c r="H1162" s="175"/>
      <c r="I1162" s="175"/>
      <c r="J1162" s="175"/>
      <c r="K1162" s="175"/>
      <c r="L1162" s="175"/>
      <c r="M1162" s="175"/>
      <c r="N1162" s="175"/>
      <c r="O1162" s="175"/>
      <c r="P1162" s="175"/>
      <c r="Q1162" s="175"/>
      <c r="R1162" s="175"/>
      <c r="S1162" s="175"/>
      <c r="T1162" s="175"/>
      <c r="U1162" s="175"/>
      <c r="V1162" s="175"/>
      <c r="W1162" s="175"/>
      <c r="X1162" s="175"/>
      <c r="Y1162" s="175"/>
      <c r="Z1162" s="175"/>
      <c r="AA1162" s="175"/>
      <c r="AB1162" s="175"/>
      <c r="AC1162" s="175"/>
      <c r="AD1162" s="175"/>
      <c r="AE1162" s="175"/>
      <c r="AF1162" s="175"/>
      <c r="AG1162" s="175"/>
      <c r="AH1162" s="175"/>
      <c r="AI1162" s="175"/>
      <c r="AJ1162" s="175"/>
      <c r="AK1162" s="175"/>
      <c r="AL1162" s="175"/>
      <c r="AM1162" s="175"/>
      <c r="AN1162" s="175"/>
      <c r="AO1162" s="175"/>
      <c r="AP1162" s="175"/>
      <c r="AQ1162" s="175"/>
      <c r="AR1162" s="175"/>
      <c r="AS1162" s="175"/>
      <c r="AT1162" s="175"/>
      <c r="AU1162" s="175"/>
      <c r="AV1162" s="175"/>
      <c r="AW1162" s="175"/>
      <c r="AX1162" s="175"/>
      <c r="AY1162" s="175"/>
      <c r="AZ1162" s="175"/>
      <c r="BA1162" s="175"/>
      <c r="BB1162" s="175"/>
      <c r="BC1162" s="175"/>
      <c r="BD1162" s="175"/>
      <c r="BE1162" s="175"/>
      <c r="BF1162" s="175"/>
      <c r="BG1162" s="175"/>
      <c r="BH1162" s="175"/>
    </row>
    <row r="1163" spans="1:60" outlineLevel="1">
      <c r="A1163" s="220"/>
      <c r="B1163" s="213"/>
      <c r="C1163" s="233" t="s">
        <v>792</v>
      </c>
      <c r="D1163" s="217"/>
      <c r="E1163" s="241">
        <v>21.43</v>
      </c>
      <c r="F1163" s="219"/>
      <c r="G1163" s="222"/>
      <c r="H1163" s="175"/>
      <c r="I1163" s="175"/>
      <c r="J1163" s="175"/>
      <c r="K1163" s="175"/>
      <c r="L1163" s="175"/>
      <c r="M1163" s="175"/>
      <c r="N1163" s="175"/>
      <c r="O1163" s="175"/>
      <c r="P1163" s="175"/>
      <c r="Q1163" s="175"/>
      <c r="R1163" s="175"/>
      <c r="S1163" s="175"/>
      <c r="T1163" s="175"/>
      <c r="U1163" s="175"/>
      <c r="V1163" s="175"/>
      <c r="W1163" s="175"/>
      <c r="X1163" s="175"/>
      <c r="Y1163" s="175"/>
      <c r="Z1163" s="175"/>
      <c r="AA1163" s="175"/>
      <c r="AB1163" s="175"/>
      <c r="AC1163" s="175"/>
      <c r="AD1163" s="175"/>
      <c r="AE1163" s="175"/>
      <c r="AF1163" s="175"/>
      <c r="AG1163" s="175"/>
      <c r="AH1163" s="175"/>
      <c r="AI1163" s="175"/>
      <c r="AJ1163" s="175"/>
      <c r="AK1163" s="175"/>
      <c r="AL1163" s="175"/>
      <c r="AM1163" s="175"/>
      <c r="AN1163" s="175"/>
      <c r="AO1163" s="175"/>
      <c r="AP1163" s="175"/>
      <c r="AQ1163" s="175"/>
      <c r="AR1163" s="175"/>
      <c r="AS1163" s="175"/>
      <c r="AT1163" s="175"/>
      <c r="AU1163" s="175"/>
      <c r="AV1163" s="175"/>
      <c r="AW1163" s="175"/>
      <c r="AX1163" s="175"/>
      <c r="AY1163" s="175"/>
      <c r="AZ1163" s="175"/>
      <c r="BA1163" s="175"/>
      <c r="BB1163" s="175"/>
      <c r="BC1163" s="175"/>
      <c r="BD1163" s="175"/>
      <c r="BE1163" s="175"/>
      <c r="BF1163" s="175"/>
      <c r="BG1163" s="175"/>
      <c r="BH1163" s="175"/>
    </row>
    <row r="1164" spans="1:60" outlineLevel="1">
      <c r="A1164" s="220"/>
      <c r="B1164" s="213"/>
      <c r="C1164" s="233" t="s">
        <v>1410</v>
      </c>
      <c r="D1164" s="217"/>
      <c r="E1164" s="241">
        <v>5.9</v>
      </c>
      <c r="F1164" s="219"/>
      <c r="G1164" s="222"/>
      <c r="H1164" s="175"/>
      <c r="I1164" s="175"/>
      <c r="J1164" s="175"/>
      <c r="K1164" s="175"/>
      <c r="L1164" s="175"/>
      <c r="M1164" s="175"/>
      <c r="N1164" s="175"/>
      <c r="O1164" s="175"/>
      <c r="P1164" s="175"/>
      <c r="Q1164" s="175"/>
      <c r="R1164" s="175"/>
      <c r="S1164" s="175"/>
      <c r="T1164" s="175"/>
      <c r="U1164" s="175"/>
      <c r="V1164" s="175"/>
      <c r="W1164" s="175"/>
      <c r="X1164" s="175"/>
      <c r="Y1164" s="175"/>
      <c r="Z1164" s="175"/>
      <c r="AA1164" s="175"/>
      <c r="AB1164" s="175"/>
      <c r="AC1164" s="175"/>
      <c r="AD1164" s="175"/>
      <c r="AE1164" s="175"/>
      <c r="AF1164" s="175"/>
      <c r="AG1164" s="175"/>
      <c r="AH1164" s="175"/>
      <c r="AI1164" s="175"/>
      <c r="AJ1164" s="175"/>
      <c r="AK1164" s="175"/>
      <c r="AL1164" s="175"/>
      <c r="AM1164" s="175"/>
      <c r="AN1164" s="175"/>
      <c r="AO1164" s="175"/>
      <c r="AP1164" s="175"/>
      <c r="AQ1164" s="175"/>
      <c r="AR1164" s="175"/>
      <c r="AS1164" s="175"/>
      <c r="AT1164" s="175"/>
      <c r="AU1164" s="175"/>
      <c r="AV1164" s="175"/>
      <c r="AW1164" s="175"/>
      <c r="AX1164" s="175"/>
      <c r="AY1164" s="175"/>
      <c r="AZ1164" s="175"/>
      <c r="BA1164" s="175"/>
      <c r="BB1164" s="175"/>
      <c r="BC1164" s="175"/>
      <c r="BD1164" s="175"/>
      <c r="BE1164" s="175"/>
      <c r="BF1164" s="175"/>
      <c r="BG1164" s="175"/>
      <c r="BH1164" s="175"/>
    </row>
    <row r="1165" spans="1:60" outlineLevel="1">
      <c r="A1165" s="220"/>
      <c r="B1165" s="213"/>
      <c r="C1165" s="233" t="s">
        <v>1008</v>
      </c>
      <c r="D1165" s="217"/>
      <c r="E1165" s="241">
        <v>1.08</v>
      </c>
      <c r="F1165" s="219"/>
      <c r="G1165" s="222"/>
      <c r="H1165" s="175"/>
      <c r="I1165" s="175"/>
      <c r="J1165" s="175"/>
      <c r="K1165" s="175"/>
      <c r="L1165" s="175"/>
      <c r="M1165" s="175"/>
      <c r="N1165" s="175"/>
      <c r="O1165" s="175"/>
      <c r="P1165" s="175"/>
      <c r="Q1165" s="175"/>
      <c r="R1165" s="175"/>
      <c r="S1165" s="175"/>
      <c r="T1165" s="175"/>
      <c r="U1165" s="175"/>
      <c r="V1165" s="175"/>
      <c r="W1165" s="175"/>
      <c r="X1165" s="175"/>
      <c r="Y1165" s="175"/>
      <c r="Z1165" s="175"/>
      <c r="AA1165" s="175"/>
      <c r="AB1165" s="175"/>
      <c r="AC1165" s="175"/>
      <c r="AD1165" s="175"/>
      <c r="AE1165" s="175"/>
      <c r="AF1165" s="175"/>
      <c r="AG1165" s="175"/>
      <c r="AH1165" s="175"/>
      <c r="AI1165" s="175"/>
      <c r="AJ1165" s="175"/>
      <c r="AK1165" s="175"/>
      <c r="AL1165" s="175"/>
      <c r="AM1165" s="175"/>
      <c r="AN1165" s="175"/>
      <c r="AO1165" s="175"/>
      <c r="AP1165" s="175"/>
      <c r="AQ1165" s="175"/>
      <c r="AR1165" s="175"/>
      <c r="AS1165" s="175"/>
      <c r="AT1165" s="175"/>
      <c r="AU1165" s="175"/>
      <c r="AV1165" s="175"/>
      <c r="AW1165" s="175"/>
      <c r="AX1165" s="175"/>
      <c r="AY1165" s="175"/>
      <c r="AZ1165" s="175"/>
      <c r="BA1165" s="175"/>
      <c r="BB1165" s="175"/>
      <c r="BC1165" s="175"/>
      <c r="BD1165" s="175"/>
      <c r="BE1165" s="175"/>
      <c r="BF1165" s="175"/>
      <c r="BG1165" s="175"/>
      <c r="BH1165" s="175"/>
    </row>
    <row r="1166" spans="1:60" outlineLevel="1">
      <c r="A1166" s="220"/>
      <c r="B1166" s="213"/>
      <c r="C1166" s="233" t="s">
        <v>1411</v>
      </c>
      <c r="D1166" s="217"/>
      <c r="E1166" s="241">
        <v>137.66999999999999</v>
      </c>
      <c r="F1166" s="219"/>
      <c r="G1166" s="222"/>
      <c r="H1166" s="175"/>
      <c r="I1166" s="175"/>
      <c r="J1166" s="175"/>
      <c r="K1166" s="175"/>
      <c r="L1166" s="175"/>
      <c r="M1166" s="175"/>
      <c r="N1166" s="175"/>
      <c r="O1166" s="175"/>
      <c r="P1166" s="175"/>
      <c r="Q1166" s="175"/>
      <c r="R1166" s="175"/>
      <c r="S1166" s="175"/>
      <c r="T1166" s="175"/>
      <c r="U1166" s="175"/>
      <c r="V1166" s="175"/>
      <c r="W1166" s="175"/>
      <c r="X1166" s="175"/>
      <c r="Y1166" s="175"/>
      <c r="Z1166" s="175"/>
      <c r="AA1166" s="175"/>
      <c r="AB1166" s="175"/>
      <c r="AC1166" s="175"/>
      <c r="AD1166" s="175"/>
      <c r="AE1166" s="175"/>
      <c r="AF1166" s="175"/>
      <c r="AG1166" s="175"/>
      <c r="AH1166" s="175"/>
      <c r="AI1166" s="175"/>
      <c r="AJ1166" s="175"/>
      <c r="AK1166" s="175"/>
      <c r="AL1166" s="175"/>
      <c r="AM1166" s="175"/>
      <c r="AN1166" s="175"/>
      <c r="AO1166" s="175"/>
      <c r="AP1166" s="175"/>
      <c r="AQ1166" s="175"/>
      <c r="AR1166" s="175"/>
      <c r="AS1166" s="175"/>
      <c r="AT1166" s="175"/>
      <c r="AU1166" s="175"/>
      <c r="AV1166" s="175"/>
      <c r="AW1166" s="175"/>
      <c r="AX1166" s="175"/>
      <c r="AY1166" s="175"/>
      <c r="AZ1166" s="175"/>
      <c r="BA1166" s="175"/>
      <c r="BB1166" s="175"/>
      <c r="BC1166" s="175"/>
      <c r="BD1166" s="175"/>
      <c r="BE1166" s="175"/>
      <c r="BF1166" s="175"/>
      <c r="BG1166" s="175"/>
      <c r="BH1166" s="175"/>
    </row>
    <row r="1167" spans="1:60" outlineLevel="1">
      <c r="A1167" s="220"/>
      <c r="B1167" s="213"/>
      <c r="C1167" s="233" t="s">
        <v>1412</v>
      </c>
      <c r="D1167" s="217"/>
      <c r="E1167" s="241">
        <v>45.83</v>
      </c>
      <c r="F1167" s="219"/>
      <c r="G1167" s="222"/>
      <c r="H1167" s="175"/>
      <c r="I1167" s="175"/>
      <c r="J1167" s="175"/>
      <c r="K1167" s="175"/>
      <c r="L1167" s="175"/>
      <c r="M1167" s="175"/>
      <c r="N1167" s="175"/>
      <c r="O1167" s="175"/>
      <c r="P1167" s="175"/>
      <c r="Q1167" s="175"/>
      <c r="R1167" s="175"/>
      <c r="S1167" s="175"/>
      <c r="T1167" s="175"/>
      <c r="U1167" s="175"/>
      <c r="V1167" s="175"/>
      <c r="W1167" s="175"/>
      <c r="X1167" s="175"/>
      <c r="Y1167" s="175"/>
      <c r="Z1167" s="175"/>
      <c r="AA1167" s="175"/>
      <c r="AB1167" s="175"/>
      <c r="AC1167" s="175"/>
      <c r="AD1167" s="175"/>
      <c r="AE1167" s="175"/>
      <c r="AF1167" s="175"/>
      <c r="AG1167" s="175"/>
      <c r="AH1167" s="175"/>
      <c r="AI1167" s="175"/>
      <c r="AJ1167" s="175"/>
      <c r="AK1167" s="175"/>
      <c r="AL1167" s="175"/>
      <c r="AM1167" s="175"/>
      <c r="AN1167" s="175"/>
      <c r="AO1167" s="175"/>
      <c r="AP1167" s="175"/>
      <c r="AQ1167" s="175"/>
      <c r="AR1167" s="175"/>
      <c r="AS1167" s="175"/>
      <c r="AT1167" s="175"/>
      <c r="AU1167" s="175"/>
      <c r="AV1167" s="175"/>
      <c r="AW1167" s="175"/>
      <c r="AX1167" s="175"/>
      <c r="AY1167" s="175"/>
      <c r="AZ1167" s="175"/>
      <c r="BA1167" s="175"/>
      <c r="BB1167" s="175"/>
      <c r="BC1167" s="175"/>
      <c r="BD1167" s="175"/>
      <c r="BE1167" s="175"/>
      <c r="BF1167" s="175"/>
      <c r="BG1167" s="175"/>
      <c r="BH1167" s="175"/>
    </row>
    <row r="1168" spans="1:60" outlineLevel="1">
      <c r="A1168" s="220"/>
      <c r="B1168" s="213"/>
      <c r="C1168" s="233" t="s">
        <v>1413</v>
      </c>
      <c r="D1168" s="217"/>
      <c r="E1168" s="241">
        <v>37.909999999999997</v>
      </c>
      <c r="F1168" s="219"/>
      <c r="G1168" s="222"/>
      <c r="H1168" s="175"/>
      <c r="I1168" s="175"/>
      <c r="J1168" s="175"/>
      <c r="K1168" s="175"/>
      <c r="L1168" s="175"/>
      <c r="M1168" s="175"/>
      <c r="N1168" s="175"/>
      <c r="O1168" s="175"/>
      <c r="P1168" s="175"/>
      <c r="Q1168" s="175"/>
      <c r="R1168" s="175"/>
      <c r="S1168" s="175"/>
      <c r="T1168" s="175"/>
      <c r="U1168" s="175"/>
      <c r="V1168" s="175"/>
      <c r="W1168" s="175"/>
      <c r="X1168" s="175"/>
      <c r="Y1168" s="175"/>
      <c r="Z1168" s="175"/>
      <c r="AA1168" s="175"/>
      <c r="AB1168" s="175"/>
      <c r="AC1168" s="175"/>
      <c r="AD1168" s="175"/>
      <c r="AE1168" s="175"/>
      <c r="AF1168" s="175"/>
      <c r="AG1168" s="175"/>
      <c r="AH1168" s="175"/>
      <c r="AI1168" s="175"/>
      <c r="AJ1168" s="175"/>
      <c r="AK1168" s="175"/>
      <c r="AL1168" s="175"/>
      <c r="AM1168" s="175"/>
      <c r="AN1168" s="175"/>
      <c r="AO1168" s="175"/>
      <c r="AP1168" s="175"/>
      <c r="AQ1168" s="175"/>
      <c r="AR1168" s="175"/>
      <c r="AS1168" s="175"/>
      <c r="AT1168" s="175"/>
      <c r="AU1168" s="175"/>
      <c r="AV1168" s="175"/>
      <c r="AW1168" s="175"/>
      <c r="AX1168" s="175"/>
      <c r="AY1168" s="175"/>
      <c r="AZ1168" s="175"/>
      <c r="BA1168" s="175"/>
      <c r="BB1168" s="175"/>
      <c r="BC1168" s="175"/>
      <c r="BD1168" s="175"/>
      <c r="BE1168" s="175"/>
      <c r="BF1168" s="175"/>
      <c r="BG1168" s="175"/>
      <c r="BH1168" s="175"/>
    </row>
    <row r="1169" spans="1:60" outlineLevel="1">
      <c r="A1169" s="220"/>
      <c r="B1169" s="213"/>
      <c r="C1169" s="233" t="s">
        <v>1414</v>
      </c>
      <c r="D1169" s="217"/>
      <c r="E1169" s="241">
        <v>44.55</v>
      </c>
      <c r="F1169" s="219"/>
      <c r="G1169" s="222"/>
      <c r="H1169" s="175"/>
      <c r="I1169" s="175"/>
      <c r="J1169" s="175"/>
      <c r="K1169" s="175"/>
      <c r="L1169" s="175"/>
      <c r="M1169" s="175"/>
      <c r="N1169" s="175"/>
      <c r="O1169" s="175"/>
      <c r="P1169" s="175"/>
      <c r="Q1169" s="175"/>
      <c r="R1169" s="175"/>
      <c r="S1169" s="175"/>
      <c r="T1169" s="175"/>
      <c r="U1169" s="175"/>
      <c r="V1169" s="175"/>
      <c r="W1169" s="175"/>
      <c r="X1169" s="175"/>
      <c r="Y1169" s="175"/>
      <c r="Z1169" s="175"/>
      <c r="AA1169" s="175"/>
      <c r="AB1169" s="175"/>
      <c r="AC1169" s="175"/>
      <c r="AD1169" s="175"/>
      <c r="AE1169" s="175"/>
      <c r="AF1169" s="175"/>
      <c r="AG1169" s="175"/>
      <c r="AH1169" s="175"/>
      <c r="AI1169" s="175"/>
      <c r="AJ1169" s="175"/>
      <c r="AK1169" s="175"/>
      <c r="AL1169" s="175"/>
      <c r="AM1169" s="175"/>
      <c r="AN1169" s="175"/>
      <c r="AO1169" s="175"/>
      <c r="AP1169" s="175"/>
      <c r="AQ1169" s="175"/>
      <c r="AR1169" s="175"/>
      <c r="AS1169" s="175"/>
      <c r="AT1169" s="175"/>
      <c r="AU1169" s="175"/>
      <c r="AV1169" s="175"/>
      <c r="AW1169" s="175"/>
      <c r="AX1169" s="175"/>
      <c r="AY1169" s="175"/>
      <c r="AZ1169" s="175"/>
      <c r="BA1169" s="175"/>
      <c r="BB1169" s="175"/>
      <c r="BC1169" s="175"/>
      <c r="BD1169" s="175"/>
      <c r="BE1169" s="175"/>
      <c r="BF1169" s="175"/>
      <c r="BG1169" s="175"/>
      <c r="BH1169" s="175"/>
    </row>
    <row r="1170" spans="1:60" outlineLevel="1">
      <c r="A1170" s="220"/>
      <c r="B1170" s="213"/>
      <c r="C1170" s="233" t="s">
        <v>1415</v>
      </c>
      <c r="D1170" s="217"/>
      <c r="E1170" s="241"/>
      <c r="F1170" s="219"/>
      <c r="G1170" s="222"/>
      <c r="H1170" s="175"/>
      <c r="I1170" s="175"/>
      <c r="J1170" s="175"/>
      <c r="K1170" s="175"/>
      <c r="L1170" s="175"/>
      <c r="M1170" s="175"/>
      <c r="N1170" s="175"/>
      <c r="O1170" s="175"/>
      <c r="P1170" s="175"/>
      <c r="Q1170" s="175"/>
      <c r="R1170" s="175"/>
      <c r="S1170" s="175"/>
      <c r="T1170" s="175"/>
      <c r="U1170" s="175"/>
      <c r="V1170" s="175"/>
      <c r="W1170" s="175"/>
      <c r="X1170" s="175"/>
      <c r="Y1170" s="175"/>
      <c r="Z1170" s="175"/>
      <c r="AA1170" s="175"/>
      <c r="AB1170" s="175"/>
      <c r="AC1170" s="175"/>
      <c r="AD1170" s="175"/>
      <c r="AE1170" s="175"/>
      <c r="AF1170" s="175"/>
      <c r="AG1170" s="175"/>
      <c r="AH1170" s="175"/>
      <c r="AI1170" s="175"/>
      <c r="AJ1170" s="175"/>
      <c r="AK1170" s="175"/>
      <c r="AL1170" s="175"/>
      <c r="AM1170" s="175"/>
      <c r="AN1170" s="175"/>
      <c r="AO1170" s="175"/>
      <c r="AP1170" s="175"/>
      <c r="AQ1170" s="175"/>
      <c r="AR1170" s="175"/>
      <c r="AS1170" s="175"/>
      <c r="AT1170" s="175"/>
      <c r="AU1170" s="175"/>
      <c r="AV1170" s="175"/>
      <c r="AW1170" s="175"/>
      <c r="AX1170" s="175"/>
      <c r="AY1170" s="175"/>
      <c r="AZ1170" s="175"/>
      <c r="BA1170" s="175"/>
      <c r="BB1170" s="175"/>
      <c r="BC1170" s="175"/>
      <c r="BD1170" s="175"/>
      <c r="BE1170" s="175"/>
      <c r="BF1170" s="175"/>
      <c r="BG1170" s="175"/>
      <c r="BH1170" s="175"/>
    </row>
    <row r="1171" spans="1:60" outlineLevel="1">
      <c r="A1171" s="220"/>
      <c r="B1171" s="213"/>
      <c r="C1171" s="233" t="s">
        <v>1416</v>
      </c>
      <c r="D1171" s="217"/>
      <c r="E1171" s="241">
        <v>64</v>
      </c>
      <c r="F1171" s="219"/>
      <c r="G1171" s="222"/>
      <c r="H1171" s="175"/>
      <c r="I1171" s="175"/>
      <c r="J1171" s="175"/>
      <c r="K1171" s="175"/>
      <c r="L1171" s="175"/>
      <c r="M1171" s="175"/>
      <c r="N1171" s="175"/>
      <c r="O1171" s="175"/>
      <c r="P1171" s="175"/>
      <c r="Q1171" s="175"/>
      <c r="R1171" s="175"/>
      <c r="S1171" s="175"/>
      <c r="T1171" s="175"/>
      <c r="U1171" s="175"/>
      <c r="V1171" s="175"/>
      <c r="W1171" s="175"/>
      <c r="X1171" s="175"/>
      <c r="Y1171" s="175"/>
      <c r="Z1171" s="175"/>
      <c r="AA1171" s="175"/>
      <c r="AB1171" s="175"/>
      <c r="AC1171" s="175"/>
      <c r="AD1171" s="175"/>
      <c r="AE1171" s="175"/>
      <c r="AF1171" s="175"/>
      <c r="AG1171" s="175"/>
      <c r="AH1171" s="175"/>
      <c r="AI1171" s="175"/>
      <c r="AJ1171" s="175"/>
      <c r="AK1171" s="175"/>
      <c r="AL1171" s="175"/>
      <c r="AM1171" s="175"/>
      <c r="AN1171" s="175"/>
      <c r="AO1171" s="175"/>
      <c r="AP1171" s="175"/>
      <c r="AQ1171" s="175"/>
      <c r="AR1171" s="175"/>
      <c r="AS1171" s="175"/>
      <c r="AT1171" s="175"/>
      <c r="AU1171" s="175"/>
      <c r="AV1171" s="175"/>
      <c r="AW1171" s="175"/>
      <c r="AX1171" s="175"/>
      <c r="AY1171" s="175"/>
      <c r="AZ1171" s="175"/>
      <c r="BA1171" s="175"/>
      <c r="BB1171" s="175"/>
      <c r="BC1171" s="175"/>
      <c r="BD1171" s="175"/>
      <c r="BE1171" s="175"/>
      <c r="BF1171" s="175"/>
      <c r="BG1171" s="175"/>
      <c r="BH1171" s="175"/>
    </row>
    <row r="1172" spans="1:60" outlineLevel="1">
      <c r="A1172" s="220"/>
      <c r="B1172" s="213"/>
      <c r="C1172" s="233" t="s">
        <v>1417</v>
      </c>
      <c r="D1172" s="217"/>
      <c r="E1172" s="241">
        <v>67.8947</v>
      </c>
      <c r="F1172" s="219"/>
      <c r="G1172" s="222"/>
      <c r="H1172" s="175"/>
      <c r="I1172" s="175"/>
      <c r="J1172" s="175"/>
      <c r="K1172" s="175"/>
      <c r="L1172" s="175"/>
      <c r="M1172" s="175"/>
      <c r="N1172" s="175"/>
      <c r="O1172" s="175"/>
      <c r="P1172" s="175"/>
      <c r="Q1172" s="175"/>
      <c r="R1172" s="175"/>
      <c r="S1172" s="175"/>
      <c r="T1172" s="175"/>
      <c r="U1172" s="175"/>
      <c r="V1172" s="175"/>
      <c r="W1172" s="175"/>
      <c r="X1172" s="175"/>
      <c r="Y1172" s="175"/>
      <c r="Z1172" s="175"/>
      <c r="AA1172" s="175"/>
      <c r="AB1172" s="175"/>
      <c r="AC1172" s="175"/>
      <c r="AD1172" s="175"/>
      <c r="AE1172" s="175"/>
      <c r="AF1172" s="175"/>
      <c r="AG1172" s="175"/>
      <c r="AH1172" s="175"/>
      <c r="AI1172" s="175"/>
      <c r="AJ1172" s="175"/>
      <c r="AK1172" s="175"/>
      <c r="AL1172" s="175"/>
      <c r="AM1172" s="175"/>
      <c r="AN1172" s="175"/>
      <c r="AO1172" s="175"/>
      <c r="AP1172" s="175"/>
      <c r="AQ1172" s="175"/>
      <c r="AR1172" s="175"/>
      <c r="AS1172" s="175"/>
      <c r="AT1172" s="175"/>
      <c r="AU1172" s="175"/>
      <c r="AV1172" s="175"/>
      <c r="AW1172" s="175"/>
      <c r="AX1172" s="175"/>
      <c r="AY1172" s="175"/>
      <c r="AZ1172" s="175"/>
      <c r="BA1172" s="175"/>
      <c r="BB1172" s="175"/>
      <c r="BC1172" s="175"/>
      <c r="BD1172" s="175"/>
      <c r="BE1172" s="175"/>
      <c r="BF1172" s="175"/>
      <c r="BG1172" s="175"/>
      <c r="BH1172" s="175"/>
    </row>
    <row r="1173" spans="1:60" ht="13.5" outlineLevel="1" thickBot="1">
      <c r="A1173" s="226"/>
      <c r="B1173" s="227"/>
      <c r="C1173" s="235" t="s">
        <v>1418</v>
      </c>
      <c r="D1173" s="228"/>
      <c r="E1173" s="243">
        <v>138.1208</v>
      </c>
      <c r="F1173" s="229"/>
      <c r="G1173" s="230"/>
      <c r="H1173" s="175"/>
      <c r="I1173" s="175"/>
      <c r="J1173" s="175"/>
      <c r="K1173" s="175"/>
      <c r="L1173" s="175"/>
      <c r="M1173" s="175"/>
      <c r="N1173" s="175"/>
      <c r="O1173" s="175"/>
      <c r="P1173" s="175"/>
      <c r="Q1173" s="175"/>
      <c r="R1173" s="175"/>
      <c r="S1173" s="175"/>
      <c r="T1173" s="175"/>
      <c r="U1173" s="175"/>
      <c r="V1173" s="175"/>
      <c r="W1173" s="175"/>
      <c r="X1173" s="175"/>
      <c r="Y1173" s="175"/>
      <c r="Z1173" s="175"/>
      <c r="AA1173" s="175"/>
      <c r="AB1173" s="175"/>
      <c r="AC1173" s="175"/>
      <c r="AD1173" s="175"/>
      <c r="AE1173" s="175"/>
      <c r="AF1173" s="175"/>
      <c r="AG1173" s="175"/>
      <c r="AH1173" s="175"/>
      <c r="AI1173" s="175"/>
      <c r="AJ1173" s="175"/>
      <c r="AK1173" s="175"/>
      <c r="AL1173" s="175"/>
      <c r="AM1173" s="175"/>
      <c r="AN1173" s="175"/>
      <c r="AO1173" s="175"/>
      <c r="AP1173" s="175"/>
      <c r="AQ1173" s="175"/>
      <c r="AR1173" s="175"/>
      <c r="AS1173" s="175"/>
      <c r="AT1173" s="175"/>
      <c r="AU1173" s="175"/>
      <c r="AV1173" s="175"/>
      <c r="AW1173" s="175"/>
      <c r="AX1173" s="175"/>
      <c r="AY1173" s="175"/>
      <c r="AZ1173" s="175"/>
      <c r="BA1173" s="175"/>
      <c r="BB1173" s="175"/>
      <c r="BC1173" s="175"/>
      <c r="BD1173" s="175"/>
      <c r="BE1173" s="175"/>
      <c r="BF1173" s="175"/>
      <c r="BG1173" s="175"/>
      <c r="BH1173" s="175"/>
    </row>
    <row r="1174" spans="1:60">
      <c r="AK1174">
        <f>SUM(AK1:AK1173)</f>
        <v>0</v>
      </c>
      <c r="AL1174">
        <f>SUM(AL1:AL1173)</f>
        <v>0</v>
      </c>
    </row>
  </sheetData>
  <mergeCells count="153">
    <mergeCell ref="F1156:G1156"/>
    <mergeCell ref="F1159:G1159"/>
    <mergeCell ref="C1161:G1161"/>
    <mergeCell ref="C1150:G1150"/>
    <mergeCell ref="C1151:G1151"/>
    <mergeCell ref="C1152:G1152"/>
    <mergeCell ref="C1153:G1153"/>
    <mergeCell ref="C1154:G1154"/>
    <mergeCell ref="C1155:G1155"/>
    <mergeCell ref="C1143:G1143"/>
    <mergeCell ref="C1144:G1144"/>
    <mergeCell ref="C1145:G1145"/>
    <mergeCell ref="C1146:G1146"/>
    <mergeCell ref="C1147:G1147"/>
    <mergeCell ref="C1148:G1148"/>
    <mergeCell ref="C1062:G1062"/>
    <mergeCell ref="C1063:G1063"/>
    <mergeCell ref="F1119:G1119"/>
    <mergeCell ref="C1139:G1139"/>
    <mergeCell ref="F1140:G1140"/>
    <mergeCell ref="C1142:G1142"/>
    <mergeCell ref="C1040:G1040"/>
    <mergeCell ref="F1049:G1049"/>
    <mergeCell ref="C1054:G1054"/>
    <mergeCell ref="C1055:G1055"/>
    <mergeCell ref="F1056:G1056"/>
    <mergeCell ref="F1060:G1060"/>
    <mergeCell ref="C1008:G1008"/>
    <mergeCell ref="F1012:G1012"/>
    <mergeCell ref="F1027:G1027"/>
    <mergeCell ref="C1029:G1029"/>
    <mergeCell ref="C1030:G1030"/>
    <mergeCell ref="C1039:G1039"/>
    <mergeCell ref="C986:G986"/>
    <mergeCell ref="F988:G988"/>
    <mergeCell ref="C1002:G1002"/>
    <mergeCell ref="C1003:G1003"/>
    <mergeCell ref="C1004:G1004"/>
    <mergeCell ref="C1005:G1005"/>
    <mergeCell ref="C943:G943"/>
    <mergeCell ref="C948:G948"/>
    <mergeCell ref="F966:G966"/>
    <mergeCell ref="C977:G977"/>
    <mergeCell ref="C981:G981"/>
    <mergeCell ref="C984:G984"/>
    <mergeCell ref="C926:G926"/>
    <mergeCell ref="C927:G927"/>
    <mergeCell ref="C928:G928"/>
    <mergeCell ref="C933:G933"/>
    <mergeCell ref="C935:G935"/>
    <mergeCell ref="C938:G938"/>
    <mergeCell ref="F908:G908"/>
    <mergeCell ref="C910:G910"/>
    <mergeCell ref="C913:G913"/>
    <mergeCell ref="C914:G914"/>
    <mergeCell ref="C917:G917"/>
    <mergeCell ref="C925:G925"/>
    <mergeCell ref="C894:G894"/>
    <mergeCell ref="C897:G897"/>
    <mergeCell ref="C899:G899"/>
    <mergeCell ref="C901:G901"/>
    <mergeCell ref="C903:G903"/>
    <mergeCell ref="C906:G906"/>
    <mergeCell ref="C874:G874"/>
    <mergeCell ref="C876:G876"/>
    <mergeCell ref="F878:G878"/>
    <mergeCell ref="C884:G884"/>
    <mergeCell ref="C889:G889"/>
    <mergeCell ref="C892:G892"/>
    <mergeCell ref="C805:G805"/>
    <mergeCell ref="F809:G809"/>
    <mergeCell ref="C817:G817"/>
    <mergeCell ref="C867:G867"/>
    <mergeCell ref="F870:G870"/>
    <mergeCell ref="C872:G872"/>
    <mergeCell ref="F723:G723"/>
    <mergeCell ref="F725:G725"/>
    <mergeCell ref="C754:G754"/>
    <mergeCell ref="C770:G770"/>
    <mergeCell ref="F780:G780"/>
    <mergeCell ref="C793:G793"/>
    <mergeCell ref="F662:G662"/>
    <mergeCell ref="F673:G673"/>
    <mergeCell ref="C707:G707"/>
    <mergeCell ref="F708:G708"/>
    <mergeCell ref="C710:G710"/>
    <mergeCell ref="F711:G711"/>
    <mergeCell ref="C625:G625"/>
    <mergeCell ref="C633:G633"/>
    <mergeCell ref="C652:G652"/>
    <mergeCell ref="F655:G655"/>
    <mergeCell ref="C657:G657"/>
    <mergeCell ref="C658:G658"/>
    <mergeCell ref="C576:G576"/>
    <mergeCell ref="C579:G579"/>
    <mergeCell ref="C606:G606"/>
    <mergeCell ref="F619:G619"/>
    <mergeCell ref="C621:G621"/>
    <mergeCell ref="C622:G622"/>
    <mergeCell ref="C546:G546"/>
    <mergeCell ref="F548:G548"/>
    <mergeCell ref="C550:G550"/>
    <mergeCell ref="F557:G557"/>
    <mergeCell ref="C559:G559"/>
    <mergeCell ref="C570:G570"/>
    <mergeCell ref="C517:G517"/>
    <mergeCell ref="C541:G541"/>
    <mergeCell ref="C542:G542"/>
    <mergeCell ref="C543:G543"/>
    <mergeCell ref="C544:G544"/>
    <mergeCell ref="C545:G545"/>
    <mergeCell ref="C424:G424"/>
    <mergeCell ref="F455:G455"/>
    <mergeCell ref="F462:G462"/>
    <mergeCell ref="C464:G464"/>
    <mergeCell ref="C471:G471"/>
    <mergeCell ref="C509:G509"/>
    <mergeCell ref="C362:G362"/>
    <mergeCell ref="F375:G375"/>
    <mergeCell ref="C385:G385"/>
    <mergeCell ref="F395:G395"/>
    <mergeCell ref="C397:G397"/>
    <mergeCell ref="C421:G421"/>
    <mergeCell ref="C306:G306"/>
    <mergeCell ref="C322:G322"/>
    <mergeCell ref="C327:G327"/>
    <mergeCell ref="C350:G350"/>
    <mergeCell ref="C353:G353"/>
    <mergeCell ref="C358:G358"/>
    <mergeCell ref="C252:G252"/>
    <mergeCell ref="C263:G263"/>
    <mergeCell ref="C280:G280"/>
    <mergeCell ref="C287:G287"/>
    <mergeCell ref="C300:G300"/>
    <mergeCell ref="C303:G303"/>
    <mergeCell ref="F146:G146"/>
    <mergeCell ref="C169:G169"/>
    <mergeCell ref="C185:G185"/>
    <mergeCell ref="C187:G187"/>
    <mergeCell ref="F231:G231"/>
    <mergeCell ref="F243:G243"/>
    <mergeCell ref="C10:G10"/>
    <mergeCell ref="C11:G11"/>
    <mergeCell ref="C12:G12"/>
    <mergeCell ref="F13:G13"/>
    <mergeCell ref="C21:G21"/>
    <mergeCell ref="C105:G105"/>
    <mergeCell ref="A1:G1"/>
    <mergeCell ref="C2:G2"/>
    <mergeCell ref="C3:G3"/>
    <mergeCell ref="C4:G4"/>
    <mergeCell ref="F7:G7"/>
    <mergeCell ref="C9:G9"/>
  </mergeCells>
  <pageMargins left="0.59055118110236227" right="0.39370078740157483" top="0.59055118110236227" bottom="0.98425196850393704" header="0.19685039370078741" footer="0.51181102362204722"/>
  <pageSetup paperSize="9" orientation="portrait" verticalDpi="0" r:id="rId1"/>
  <headerFooter>
    <oddFooter>&amp;R&amp;"Arial,Obyčejné"Strana &amp;P z &amp;N&amp;L&amp;9Zpracováno programem &amp;"Arial CE,Tučné"BUILDpower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5</vt:i4>
      </vt:variant>
    </vt:vector>
  </HeadingPairs>
  <TitlesOfParts>
    <vt:vector size="12" baseType="lpstr">
      <vt:lpstr>Uchazeč</vt:lpstr>
      <vt:lpstr>VzorObjekt</vt:lpstr>
      <vt:lpstr>VzorKryciList</vt:lpstr>
      <vt:lpstr>VzorPolozky</vt:lpstr>
      <vt:lpstr>01 01 KL</vt:lpstr>
      <vt:lpstr>01 01 Rek</vt:lpstr>
      <vt:lpstr>01 01 Pol</vt:lpstr>
      <vt:lpstr>'01 01 KL'!Oblast_tisku</vt:lpstr>
      <vt:lpstr>'01 01 Pol'!Oblast_tisku</vt:lpstr>
      <vt:lpstr>'01 01 Rek'!Oblast_tisku</vt:lpstr>
      <vt:lpstr>VzorKryciList!Oblast_tisku</vt:lpstr>
      <vt:lpstr>PocetMJ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Filip Spáčil</cp:lastModifiedBy>
  <cp:lastPrinted>2015-01-06T12:20:28Z</cp:lastPrinted>
  <dcterms:created xsi:type="dcterms:W3CDTF">2009-04-08T07:15:50Z</dcterms:created>
  <dcterms:modified xsi:type="dcterms:W3CDTF">2015-01-06T15:21:37Z</dcterms:modified>
</cp:coreProperties>
</file>