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2210" firstSheet="4" activeTab="6"/>
  </bookViews>
  <sheets>
    <sheet name="Uchazeč" sheetId="5" state="hidden" r:id="rId1"/>
    <sheet name="VzorObjekt" sheetId="9" state="hidden" r:id="rId2"/>
    <sheet name="VzorKryciList" sheetId="3" state="hidden" r:id="rId3"/>
    <sheet name="VzorPolozky" sheetId="10" state="hidden" r:id="rId4"/>
    <sheet name="01 01 KL" sheetId="11" r:id="rId5"/>
    <sheet name="01 01 Rek" sheetId="12" r:id="rId6"/>
    <sheet name="01 01 Pol" sheetId="13" r:id="rId7"/>
  </sheets>
  <externalReferences>
    <externalReference r:id="rId8"/>
  </externalReferences>
  <definedNames>
    <definedName name="cisloobjektu">'[1]Krycí list'!$A$5</definedName>
    <definedName name="CisloRozpoctu">'[1]Krycí list'!$C$2</definedName>
    <definedName name="cislostavby">'[1]Krycí list'!$A$7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4">'01 01 KL'!$A$1:$G$50</definedName>
    <definedName name="_xlnm.Print_Area" localSheetId="6">'01 01 Pol'!$A$1:$G$1173</definedName>
    <definedName name="_xlnm.Print_Area" localSheetId="5">'01 01 Rek'!$A$1:$I$42</definedName>
    <definedName name="_xlnm.Print_Area" localSheetId="2">VzorKryciList!$A$1:$G$50</definedName>
    <definedName name="PocetMJ">VzorKryciList!$G$5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25725"/>
</workbook>
</file>

<file path=xl/calcChain.xml><?xml version="1.0" encoding="utf-8"?>
<calcChain xmlns="http://schemas.openxmlformats.org/spreadsheetml/2006/main">
  <c r="AK1174" i="13"/>
  <c r="AL1174"/>
  <c r="BA1161"/>
  <c r="BA1155"/>
  <c r="BA1154"/>
  <c r="BA1153"/>
  <c r="BA1152"/>
  <c r="BA1151"/>
  <c r="BA1150"/>
  <c r="BA1148"/>
  <c r="BA1147"/>
  <c r="BA1146"/>
  <c r="BA1145"/>
  <c r="BA1144"/>
  <c r="BA1143"/>
  <c r="BA1142"/>
  <c r="BA1139"/>
  <c r="BA1063"/>
  <c r="BA1062"/>
  <c r="BA1055"/>
  <c r="BA1054"/>
  <c r="BA1040"/>
  <c r="BA1039"/>
  <c r="BA1030"/>
  <c r="BA1029"/>
  <c r="BA1008"/>
  <c r="BA1005"/>
  <c r="BA1004"/>
  <c r="BA1003"/>
  <c r="BA1002"/>
  <c r="BA986"/>
  <c r="BA984"/>
  <c r="BA981"/>
  <c r="BA977"/>
  <c r="BA948"/>
  <c r="BA943"/>
  <c r="BA938"/>
  <c r="BA935"/>
  <c r="BA933"/>
  <c r="BA928"/>
  <c r="BA927"/>
  <c r="BA926"/>
  <c r="BA925"/>
  <c r="BA917"/>
  <c r="BA914"/>
  <c r="BA913"/>
  <c r="BA910"/>
  <c r="BA906"/>
  <c r="BA903"/>
  <c r="BA901"/>
  <c r="BA899"/>
  <c r="BA897"/>
  <c r="BA894"/>
  <c r="BA892"/>
  <c r="BA889"/>
  <c r="BA884"/>
  <c r="BA876"/>
  <c r="BA874"/>
  <c r="BA872"/>
  <c r="BA867"/>
  <c r="BA817"/>
  <c r="BA805"/>
  <c r="BA793"/>
  <c r="BA770"/>
  <c r="BA754"/>
  <c r="BA710"/>
  <c r="BA707"/>
  <c r="BA658"/>
  <c r="BA657"/>
  <c r="BA652"/>
  <c r="BA633"/>
  <c r="BA625"/>
  <c r="BA622"/>
  <c r="BA621"/>
  <c r="BA606"/>
  <c r="BA579"/>
  <c r="BA576"/>
  <c r="BA570"/>
  <c r="BA559"/>
  <c r="BA550"/>
  <c r="BA546"/>
  <c r="BA545"/>
  <c r="BA544"/>
  <c r="BA543"/>
  <c r="BA542"/>
  <c r="BA541"/>
  <c r="BA517"/>
  <c r="BA509"/>
  <c r="BA471"/>
  <c r="BA464"/>
  <c r="BA424"/>
  <c r="BA421"/>
  <c r="BA397"/>
  <c r="BA385"/>
  <c r="BA362"/>
  <c r="BA358"/>
  <c r="BA353"/>
  <c r="BA350"/>
  <c r="BA327"/>
  <c r="BA322"/>
  <c r="BA306"/>
  <c r="BA303"/>
  <c r="BA300"/>
  <c r="BA287"/>
  <c r="BA280"/>
  <c r="BA263"/>
  <c r="BA252"/>
  <c r="BA187"/>
  <c r="BA185"/>
  <c r="BA169"/>
  <c r="BA105"/>
  <c r="BA21"/>
  <c r="BA12"/>
  <c r="BA11"/>
  <c r="BA10"/>
  <c r="BA9"/>
  <c r="G8"/>
  <c r="F7" s="1"/>
  <c r="G14"/>
  <c r="G16"/>
  <c r="G18"/>
  <c r="G20"/>
  <c r="G23"/>
  <c r="G24"/>
  <c r="G27"/>
  <c r="G30"/>
  <c r="G32"/>
  <c r="G35"/>
  <c r="G50"/>
  <c r="G53"/>
  <c r="G56"/>
  <c r="G59"/>
  <c r="G64"/>
  <c r="G73"/>
  <c r="G80"/>
  <c r="G81"/>
  <c r="G82"/>
  <c r="G83"/>
  <c r="G84"/>
  <c r="G86"/>
  <c r="G90"/>
  <c r="G93"/>
  <c r="G96"/>
  <c r="G98"/>
  <c r="G101"/>
  <c r="G104"/>
  <c r="G122"/>
  <c r="G125"/>
  <c r="G128"/>
  <c r="G131"/>
  <c r="G133"/>
  <c r="G135"/>
  <c r="G136"/>
  <c r="G139"/>
  <c r="G142"/>
  <c r="G147"/>
  <c r="G156"/>
  <c r="G165"/>
  <c r="G168"/>
  <c r="G171"/>
  <c r="G173"/>
  <c r="G177"/>
  <c r="G181"/>
  <c r="G184"/>
  <c r="G186"/>
  <c r="G189"/>
  <c r="G193"/>
  <c r="G197"/>
  <c r="G201"/>
  <c r="G205"/>
  <c r="G207"/>
  <c r="G209"/>
  <c r="G211"/>
  <c r="G213"/>
  <c r="G215"/>
  <c r="G217"/>
  <c r="G219"/>
  <c r="G221"/>
  <c r="G223"/>
  <c r="G225"/>
  <c r="G227"/>
  <c r="G228"/>
  <c r="G232"/>
  <c r="G234"/>
  <c r="G236"/>
  <c r="G238"/>
  <c r="G239"/>
  <c r="G240"/>
  <c r="G241"/>
  <c r="G242"/>
  <c r="G244"/>
  <c r="G247"/>
  <c r="G251"/>
  <c r="G259"/>
  <c r="G262"/>
  <c r="G279"/>
  <c r="G281"/>
  <c r="G285"/>
  <c r="G286"/>
  <c r="G290"/>
  <c r="G295"/>
  <c r="G299"/>
  <c r="G302"/>
  <c r="G305"/>
  <c r="G308"/>
  <c r="G312"/>
  <c r="G315"/>
  <c r="G318"/>
  <c r="G319"/>
  <c r="G321"/>
  <c r="G324"/>
  <c r="G326"/>
  <c r="G328"/>
  <c r="G330"/>
  <c r="G333"/>
  <c r="G340"/>
  <c r="G343"/>
  <c r="G349"/>
  <c r="G352"/>
  <c r="G357"/>
  <c r="G361"/>
  <c r="G374"/>
  <c r="G376"/>
  <c r="G380"/>
  <c r="G383"/>
  <c r="G384"/>
  <c r="G387"/>
  <c r="G391"/>
  <c r="G393"/>
  <c r="G396"/>
  <c r="G404"/>
  <c r="G412"/>
  <c r="G417"/>
  <c r="G420"/>
  <c r="G423"/>
  <c r="G426"/>
  <c r="G428"/>
  <c r="G430"/>
  <c r="G431"/>
  <c r="G433"/>
  <c r="G435"/>
  <c r="G437"/>
  <c r="G439"/>
  <c r="G440"/>
  <c r="G443"/>
  <c r="G446"/>
  <c r="G449"/>
  <c r="G451"/>
  <c r="G453"/>
  <c r="G456"/>
  <c r="G458"/>
  <c r="G460"/>
  <c r="G463"/>
  <c r="G470"/>
  <c r="G477"/>
  <c r="G479"/>
  <c r="G481"/>
  <c r="G488"/>
  <c r="G508"/>
  <c r="G510"/>
  <c r="G516"/>
  <c r="G520"/>
  <c r="G538"/>
  <c r="G540"/>
  <c r="G549"/>
  <c r="F548" s="1"/>
  <c r="G558"/>
  <c r="G569"/>
  <c r="G575"/>
  <c r="G578"/>
  <c r="G581"/>
  <c r="G582"/>
  <c r="G583"/>
  <c r="G584"/>
  <c r="G588"/>
  <c r="G589"/>
  <c r="G602"/>
  <c r="G605"/>
  <c r="G610"/>
  <c r="G620"/>
  <c r="G624"/>
  <c r="G628"/>
  <c r="G630"/>
  <c r="G632"/>
  <c r="G636"/>
  <c r="G640"/>
  <c r="G646"/>
  <c r="G651"/>
  <c r="G656"/>
  <c r="G659"/>
  <c r="F655" s="1"/>
  <c r="G663"/>
  <c r="G666"/>
  <c r="G668"/>
  <c r="G671"/>
  <c r="G674"/>
  <c r="G676"/>
  <c r="G679"/>
  <c r="G683"/>
  <c r="G686"/>
  <c r="G689"/>
  <c r="G692"/>
  <c r="G695"/>
  <c r="G697"/>
  <c r="G700"/>
  <c r="G703"/>
  <c r="G704"/>
  <c r="G705"/>
  <c r="G706"/>
  <c r="G709"/>
  <c r="F708" s="1"/>
  <c r="G712"/>
  <c r="G714"/>
  <c r="G716"/>
  <c r="G718"/>
  <c r="G720"/>
  <c r="G724"/>
  <c r="F723" s="1"/>
  <c r="G726"/>
  <c r="G728"/>
  <c r="G735"/>
  <c r="G740"/>
  <c r="G741"/>
  <c r="G751"/>
  <c r="G753"/>
  <c r="G765"/>
  <c r="G767"/>
  <c r="G769"/>
  <c r="G773"/>
  <c r="G775"/>
  <c r="G777"/>
  <c r="G779"/>
  <c r="G781"/>
  <c r="G784"/>
  <c r="G789"/>
  <c r="G792"/>
  <c r="G798"/>
  <c r="G801"/>
  <c r="G804"/>
  <c r="G808"/>
  <c r="G810"/>
  <c r="G816"/>
  <c r="G831"/>
  <c r="G837"/>
  <c r="G843"/>
  <c r="G849"/>
  <c r="G854"/>
  <c r="G861"/>
  <c r="G866"/>
  <c r="G869"/>
  <c r="G871"/>
  <c r="G873"/>
  <c r="G875"/>
  <c r="G877"/>
  <c r="G879"/>
  <c r="G881"/>
  <c r="G882"/>
  <c r="G883"/>
  <c r="G885"/>
  <c r="G886"/>
  <c r="G887"/>
  <c r="G888"/>
  <c r="G890"/>
  <c r="G891"/>
  <c r="G893"/>
  <c r="G895"/>
  <c r="G896"/>
  <c r="G898"/>
  <c r="G900"/>
  <c r="G902"/>
  <c r="G904"/>
  <c r="G905"/>
  <c r="G907"/>
  <c r="G909"/>
  <c r="G912"/>
  <c r="G916"/>
  <c r="G918"/>
  <c r="G919"/>
  <c r="G920"/>
  <c r="G922"/>
  <c r="G924"/>
  <c r="G929"/>
  <c r="G930"/>
  <c r="G931"/>
  <c r="G932"/>
  <c r="G934"/>
  <c r="G936"/>
  <c r="G937"/>
  <c r="G939"/>
  <c r="G940"/>
  <c r="G941"/>
  <c r="G942"/>
  <c r="G944"/>
  <c r="G945"/>
  <c r="G947"/>
  <c r="G949"/>
  <c r="G950"/>
  <c r="G951"/>
  <c r="G952"/>
  <c r="G953"/>
  <c r="G954"/>
  <c r="G955"/>
  <c r="G956"/>
  <c r="G957"/>
  <c r="G958"/>
  <c r="G959"/>
  <c r="G960"/>
  <c r="G962"/>
  <c r="G965"/>
  <c r="G967"/>
  <c r="G970"/>
  <c r="G973"/>
  <c r="G974"/>
  <c r="G976"/>
  <c r="G980"/>
  <c r="G983"/>
  <c r="G985"/>
  <c r="G987"/>
  <c r="G989"/>
  <c r="G995"/>
  <c r="G998"/>
  <c r="G1001"/>
  <c r="G1007"/>
  <c r="G1011"/>
  <c r="G1013"/>
  <c r="G1019"/>
  <c r="G1026"/>
  <c r="G1028"/>
  <c r="G1037"/>
  <c r="G1038"/>
  <c r="G1042"/>
  <c r="G1050"/>
  <c r="G1053"/>
  <c r="F1049" s="1"/>
  <c r="G1057"/>
  <c r="G1059"/>
  <c r="G1061"/>
  <c r="G1064"/>
  <c r="G1065"/>
  <c r="G1066"/>
  <c r="G1071"/>
  <c r="G1074"/>
  <c r="G1075"/>
  <c r="G1077"/>
  <c r="G1078"/>
  <c r="G1079"/>
  <c r="G1080"/>
  <c r="G1081"/>
  <c r="G1083"/>
  <c r="G1084"/>
  <c r="G1091"/>
  <c r="G1094"/>
  <c r="G1097"/>
  <c r="G1098"/>
  <c r="G1102"/>
  <c r="G1105"/>
  <c r="G1106"/>
  <c r="G1110"/>
  <c r="G1111"/>
  <c r="G1112"/>
  <c r="G1114"/>
  <c r="G1115"/>
  <c r="G1116"/>
  <c r="G1117"/>
  <c r="G1118"/>
  <c r="G1120"/>
  <c r="G1123"/>
  <c r="G1126"/>
  <c r="G1129"/>
  <c r="G1132"/>
  <c r="G1135"/>
  <c r="G1138"/>
  <c r="G1141"/>
  <c r="G1149"/>
  <c r="F1140" s="1"/>
  <c r="G1157"/>
  <c r="G1158"/>
  <c r="G1160"/>
  <c r="F1159" s="1"/>
  <c r="I42" i="12"/>
  <c r="G20" i="11"/>
  <c r="C33"/>
  <c r="F33" s="1"/>
  <c r="C31"/>
  <c r="F31" s="1"/>
  <c r="F35" s="1"/>
  <c r="B1" i="9"/>
  <c r="C1"/>
  <c r="C6"/>
  <c r="B6"/>
  <c r="C33" i="3"/>
  <c r="C31"/>
  <c r="F31"/>
  <c r="F35" s="1"/>
  <c r="F33"/>
  <c r="F1156" i="13" l="1"/>
  <c r="F1119"/>
  <c r="F1056"/>
  <c r="F1027"/>
  <c r="F988"/>
  <c r="F908"/>
  <c r="F870"/>
  <c r="F780"/>
  <c r="F662"/>
  <c r="F619"/>
  <c r="F462"/>
  <c r="F395"/>
  <c r="F243"/>
  <c r="F146"/>
  <c r="F1060"/>
  <c r="F1012"/>
  <c r="F966"/>
  <c r="F878"/>
  <c r="F809"/>
  <c r="F725"/>
  <c r="F711"/>
  <c r="F673"/>
  <c r="F557"/>
  <c r="F455"/>
  <c r="F375"/>
  <c r="F231"/>
  <c r="F13"/>
</calcChain>
</file>

<file path=xl/sharedStrings.xml><?xml version="1.0" encoding="utf-8"?>
<sst xmlns="http://schemas.openxmlformats.org/spreadsheetml/2006/main" count="2235" uniqueCount="1424">
  <si>
    <t xml:space="preserve"> </t>
  </si>
  <si>
    <t>Stavba :</t>
  </si>
  <si>
    <t>Základ pro DPH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</si>
  <si>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</si>
  <si>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</si>
  <si>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</si>
  <si>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</si>
  <si>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</si>
  <si>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</si>
  <si>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</si>
  <si>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</si>
  <si>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</si>
  <si>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</si>
  <si>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</si>
  <si>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</si>
  <si>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</si>
  <si>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</si>
  <si>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</si>
  <si>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</si>
  <si>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</si>
  <si>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</si>
  <si>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</si>
  <si>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</si>
  <si>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</si>
  <si>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</si>
  <si>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</si>
  <si>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</si>
  <si>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</si>
  <si>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</si>
  <si>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</si>
  <si>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</si>
  <si>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</si>
  <si>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</si>
  <si>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</si>
  <si>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</si>
  <si>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</si>
  <si>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</si>
  <si>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</si>
  <si>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</si>
  <si>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</si>
  <si>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</si>
  <si>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</si>
  <si>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</si>
  <si>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</si>
  <si>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</si>
  <si>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</si>
  <si>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</si>
  <si>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</si>
  <si>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</si>
  <si>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</si>
  <si>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</si>
  <si>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</si>
  <si>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</si>
  <si>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</si>
  <si>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</si>
  <si>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</si>
  <si>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</si>
  <si>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</si>
  <si>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</si>
  <si>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</si>
  <si>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</si>
  <si>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</si>
  <si>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</si>
  <si>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</si>
  <si>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</si>
  <si>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</si>
  <si>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</si>
  <si>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0223</t>
  </si>
  <si>
    <t>Fakultní nemocnice Olomouc</t>
  </si>
  <si>
    <t>Ing. Vladimír Šoukal</t>
  </si>
  <si>
    <t>01</t>
  </si>
  <si>
    <t>Centrála a rozvody potrubní pošty</t>
  </si>
  <si>
    <t>SO 01 - Centrála potrubní pošty</t>
  </si>
  <si>
    <t>Typ dílu</t>
  </si>
  <si>
    <t>0</t>
  </si>
  <si>
    <t>Poznámka</t>
  </si>
  <si>
    <t>1</t>
  </si>
  <si>
    <t>Zemní práce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</si>
  <si>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</si>
  <si>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</si>
  <si>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</si>
  <si>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</si>
  <si>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</si>
  <si>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</si>
  <si>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311</t>
  </si>
  <si>
    <t>Sádrokartonové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</si>
  <si>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</si>
  <si>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</si>
  <si>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</si>
  <si>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</si>
  <si>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</si>
  <si>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</si>
  <si>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</si>
  <si>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</si>
  <si>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</si>
  <si>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</si>
  <si>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</si>
  <si>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</si>
  <si>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</si>
  <si>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</si>
  <si>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</si>
  <si>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</si>
  <si>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</si>
  <si>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</si>
  <si>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951</t>
  </si>
  <si>
    <t>Práce HSV, PSV, montáže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</si>
  <si>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</si>
  <si>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</si>
  <si>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</si>
  <si>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</si>
  <si>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</si>
  <si>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</si>
  <si>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</si>
  <si>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</si>
  <si>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</si>
  <si>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</si>
  <si>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</si>
  <si>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</si>
  <si>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</si>
  <si>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</si>
  <si>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</si>
  <si>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</si>
  <si>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</si>
  <si>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</si>
  <si>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</si>
  <si>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</si>
  <si>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</si>
  <si>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</si>
  <si>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783</t>
  </si>
  <si>
    <t>Nátěry</t>
  </si>
  <si>
    <t>784</t>
  </si>
  <si>
    <t>Malby</t>
  </si>
  <si>
    <t>786</t>
  </si>
  <si>
    <t>Čalounické úpravy</t>
  </si>
  <si>
    <t>790</t>
  </si>
  <si>
    <t>Vnitřní vybavení</t>
  </si>
  <si>
    <t>799</t>
  </si>
  <si>
    <t>Ostatní</t>
  </si>
  <si>
    <t>M21</t>
  </si>
  <si>
    <t>Elektromontáže</t>
  </si>
  <si>
    <t>M23</t>
  </si>
  <si>
    <t>Montáže potrubí</t>
  </si>
  <si>
    <t>M99</t>
  </si>
  <si>
    <t>Tabulka podlah</t>
  </si>
  <si>
    <t>Vedlejší náklady</t>
  </si>
  <si>
    <t>Ostatní náklady</t>
  </si>
  <si>
    <t>HSV</t>
  </si>
  <si>
    <t>PSV</t>
  </si>
  <si>
    <t>MON</t>
  </si>
  <si>
    <t xml:space="preserve">   </t>
  </si>
  <si>
    <t>Objekt :</t>
  </si>
  <si>
    <t>Rozpočet :</t>
  </si>
  <si>
    <t>REKAPITULACE DÍLŮ</t>
  </si>
  <si>
    <t>Díl</t>
  </si>
  <si>
    <t>0223 Fakultní nemocnice Olomouc</t>
  </si>
  <si>
    <t>01 Centrála a rozvody potrubní pošty</t>
  </si>
  <si>
    <t>CELKEM  OBJEKT</t>
  </si>
  <si>
    <t>Díl:</t>
  </si>
  <si>
    <t>00</t>
  </si>
  <si>
    <t>Poznámka pro celou stavbu</t>
  </si>
  <si>
    <t>Nedílnou součástí výkazu výměr ( soupisu prací ) je projektová dokumentace !!</t>
  </si>
  <si>
    <t>Následné změny výměr v průběhu realizace nebudou akceptovány.</t>
  </si>
  <si>
    <t>113106111R00</t>
  </si>
  <si>
    <t>Rozebrání dlažeb z mozaiky ( zámková dlažba )</t>
  </si>
  <si>
    <t>m2</t>
  </si>
  <si>
    <t>vedení O2 : 2,5*0,8</t>
  </si>
  <si>
    <t>113107112R00</t>
  </si>
  <si>
    <t>Odstranění podkladu pl. 200 m2,kam.těžené tl.20 cm</t>
  </si>
  <si>
    <t>113107122R00</t>
  </si>
  <si>
    <t>Odstranění podkladu pl. 200 m2,kam.drcené tl.20 cm</t>
  </si>
  <si>
    <t>115101201R00</t>
  </si>
  <si>
    <t>Čerpání vody na výšku do 10 m, přítok do 500 l</t>
  </si>
  <si>
    <t>h</t>
  </si>
  <si>
    <t>60 dní po 8 hodinách - možné 2 čerpadla</t>
  </si>
  <si>
    <t>60*8*2</t>
  </si>
  <si>
    <t>115101301R00</t>
  </si>
  <si>
    <t>Pohotovost čerp.soupravy, výška 10 m, přítok 500 l</t>
  </si>
  <si>
    <t>den</t>
  </si>
  <si>
    <t>119001401R00</t>
  </si>
  <si>
    <t>Dočasné zajištění ocelového potrubí do DN 200 mm</t>
  </si>
  <si>
    <t>m</t>
  </si>
  <si>
    <t xml:space="preserve">při výkopech : </t>
  </si>
  <si>
    <t>12,0+16,0</t>
  </si>
  <si>
    <t>119001421R00</t>
  </si>
  <si>
    <t>Dočasné zajištění kabelů - do počtu 3 kabelů</t>
  </si>
  <si>
    <t>12,0</t>
  </si>
  <si>
    <t>121101103R00</t>
  </si>
  <si>
    <t>Sejmutí ornice s přemístěním přes 100 do 250 m</t>
  </si>
  <si>
    <t>m3</t>
  </si>
  <si>
    <t>40*30,0*0,2</t>
  </si>
  <si>
    <t>131201109R00</t>
  </si>
  <si>
    <t>Příplatek za lepivost - hloubení nezap.jam v hor.3</t>
  </si>
  <si>
    <t xml:space="preserve">30 % objemu : </t>
  </si>
  <si>
    <t>2108,37*0,3</t>
  </si>
  <si>
    <t>131201113R00</t>
  </si>
  <si>
    <t xml:space="preserve">Hloubení nezapaž. jam hor.3 do 10000 m3, </t>
  </si>
  <si>
    <t xml:space="preserve">na úroveň 226,850 : </t>
  </si>
  <si>
    <t>3,14*9,7*9,7*0,25*2,9+6,4*2,7*2,9+1,0*2,2*2,9</t>
  </si>
  <si>
    <t>3,14*6,5*6,5*0,25*2,9</t>
  </si>
  <si>
    <t xml:space="preserve">zešikmení : </t>
  </si>
  <si>
    <t>9,5*2,1*2,9/2+12,0*2,1*2,9/2+18,0*1,35*1,35/2</t>
  </si>
  <si>
    <t xml:space="preserve">na úroveň 225,500 : </t>
  </si>
  <si>
    <t>17,0*0,8*1,35+11,0*18,0*(4,5+5,3)/2+6,0*5,0*2,7</t>
  </si>
  <si>
    <t>13,0*3,2*3,2/2+20,0*2,5*2,5/2+15,5*4,4*4,4/2</t>
  </si>
  <si>
    <t xml:space="preserve">nad kanálem : </t>
  </si>
  <si>
    <t>15,0*4,0*2,7</t>
  </si>
  <si>
    <t>7,0*2,6*2,6/2+6,5*2,5*2,5/2+(4,0+4,5*2)*3,0*3,0/2</t>
  </si>
  <si>
    <t>9,5*3,0*3,0/2+7,5*1,0*1,0/2</t>
  </si>
  <si>
    <t>131201201R00</t>
  </si>
  <si>
    <t>Hloubení zapažených jam v hor.3 do 100 m3</t>
  </si>
  <si>
    <t xml:space="preserve">nádrž : </t>
  </si>
  <si>
    <t>3,14*1,75*1,75*3,8</t>
  </si>
  <si>
    <t>131201209R00</t>
  </si>
  <si>
    <t>Příplatek za lepivost - hloubení zapaž.jam v hor.3</t>
  </si>
  <si>
    <t>36,54*0,3</t>
  </si>
  <si>
    <t>132201209R00</t>
  </si>
  <si>
    <t>Příplatek za lepivost - hloubení rýh 200cm v hor.3</t>
  </si>
  <si>
    <t>43,43*0,3</t>
  </si>
  <si>
    <t>132201211R00</t>
  </si>
  <si>
    <t>Hloubení rýh š.do 200 cm hor.3 do 100 m3,</t>
  </si>
  <si>
    <t xml:space="preserve">částečný výkop pro drenáž : </t>
  </si>
  <si>
    <t>5,5*0,8*4,5</t>
  </si>
  <si>
    <t xml:space="preserve">drenážní jáma : </t>
  </si>
  <si>
    <t>1,5*3,5*4,5</t>
  </si>
  <si>
    <t>139601102R00</t>
  </si>
  <si>
    <t>Ruční výkop jam, rýh a šachet v hornině tř. 3</t>
  </si>
  <si>
    <t xml:space="preserve">jáma okolo stáv.objektů : </t>
  </si>
  <si>
    <t>budova X : (9,5+1,5)*0,8*0,3</t>
  </si>
  <si>
    <t>nad kanálem : 15,5*1,8*0,2</t>
  </si>
  <si>
    <t>šachta kolektoru : (5,2+3,5)*1,5*0,5</t>
  </si>
  <si>
    <t>u teplovod.kanálu : 11,0*2,0*0,8</t>
  </si>
  <si>
    <t>rýha pro O2 : 34,0*0,5*1,0+2,5*0,7*0,5</t>
  </si>
  <si>
    <t>posunutí kabelu NN : 50,0*1,5*1,0</t>
  </si>
  <si>
    <t>posunutí kabelu slaboproudu : 15,0*1,0*1,0</t>
  </si>
  <si>
    <t>151101201R00</t>
  </si>
  <si>
    <t>Pažení stěn výkopu - příložné - hloubky do 4 m</t>
  </si>
  <si>
    <t>5,5*4,0*2</t>
  </si>
  <si>
    <t>(1,5+3,5)*4,0*2</t>
  </si>
  <si>
    <t>2*3,14*1,75*3,8</t>
  </si>
  <si>
    <t>151101211R00</t>
  </si>
  <si>
    <t>Odstranění pažení stěn - příložné - hl. do 4 m</t>
  </si>
  <si>
    <t>151101401R00</t>
  </si>
  <si>
    <t>Vzepření stěn pažení - příložné - hl. do 4 m</t>
  </si>
  <si>
    <t>151101411R00</t>
  </si>
  <si>
    <t>Odstranění vzepření stěn - příložné - hl. do 4 m</t>
  </si>
  <si>
    <t>151401601R00</t>
  </si>
  <si>
    <t>Přepažení vzepření - příložné - hl. do 4 m</t>
  </si>
  <si>
    <t>161101101R00</t>
  </si>
  <si>
    <t>Svislé přemístění výkopku z hor.1-4 do 2,5 m</t>
  </si>
  <si>
    <t>ruční výkop : 21,43</t>
  </si>
  <si>
    <t>161101103R00</t>
  </si>
  <si>
    <t>Svislé přemístění výkopku z hor.1-4 do 6,0 m</t>
  </si>
  <si>
    <t>jáma: : 2108,37*0,12+43,42</t>
  </si>
  <si>
    <t>162301102R00</t>
  </si>
  <si>
    <t>Vodorovné přemístění výkopku z hor.1-4 do 1000 m</t>
  </si>
  <si>
    <t xml:space="preserve">pro zásyp - 2 x tam i zpět : </t>
  </si>
  <si>
    <t>(984,68+91,71)*2</t>
  </si>
  <si>
    <t>162701105R00</t>
  </si>
  <si>
    <t>Vodorovné přemístění výkopku z hor.1-4 do 10000 m</t>
  </si>
  <si>
    <t>výkop : 2108,37+36,54+43,43+140,22</t>
  </si>
  <si>
    <t>zásyp : -984,68-91,71</t>
  </si>
  <si>
    <t>162701109R00</t>
  </si>
  <si>
    <t>Příplatek k vod. přemístění hor.1-4 za další 1 km</t>
  </si>
  <si>
    <t>1252,17*10,0</t>
  </si>
  <si>
    <t>167101102R00</t>
  </si>
  <si>
    <t>Nakládání výkopku z hor.1-4 v množství nad 100 m3</t>
  </si>
  <si>
    <t xml:space="preserve">pro zásyp : </t>
  </si>
  <si>
    <t>984,68+91,71</t>
  </si>
  <si>
    <t>171201201R00</t>
  </si>
  <si>
    <t>Uložení sypaniny na skl.-modelace na výšku přes 2m</t>
  </si>
  <si>
    <t>na mezideponii : 1076,39</t>
  </si>
  <si>
    <t>na skládce : 1252,17</t>
  </si>
  <si>
    <t>174101101R00</t>
  </si>
  <si>
    <t>Zásyp jam, rýh, šachet se zhutněním</t>
  </si>
  <si>
    <t>hutněno na 95 % PS</t>
  </si>
  <si>
    <t>výkop : 2108,37+43,42+21,34</t>
  </si>
  <si>
    <t>nový objekt : -10,0*16,0*5,2</t>
  </si>
  <si>
    <t>-3,14*8,23*8,23*0,25*3,1-2,7*6,0*3,1</t>
  </si>
  <si>
    <t>-3,14*5,63*5,63*0,25*3,1</t>
  </si>
  <si>
    <t>základ pas : -29,34-11,3</t>
  </si>
  <si>
    <t>drenážní jáma : -1,5*3,5*4,5</t>
  </si>
  <si>
    <t>Mezisoučet</t>
  </si>
  <si>
    <t>zásyp vedení O2 : (34,0+2,5)*0,6*0,9</t>
  </si>
  <si>
    <t>zásyp přeložky NN : 50,0*1,5*0,8</t>
  </si>
  <si>
    <t>posunutí kabelu slaboproudu : 15,0*1,0*0,8</t>
  </si>
  <si>
    <t xml:space="preserve">pískem : </t>
  </si>
  <si>
    <t>zásyp vedení O2 : (34,0+2,5)*0,6*0,1</t>
  </si>
  <si>
    <t>zásyp přeložky NN : 50,0*1,5*0,2</t>
  </si>
  <si>
    <t>posunutí kabelu slaboproudu : 15,0*1,0*0,2</t>
  </si>
  <si>
    <t>174101102R00</t>
  </si>
  <si>
    <t>Zásyp ruční se zhutněním</t>
  </si>
  <si>
    <t>175101109R00</t>
  </si>
  <si>
    <t>Příplatek za prohození sypaniny pro obsyp potrubí</t>
  </si>
  <si>
    <t>zásyp vedení O2 : (34,0+2,5)*0,6*0,3</t>
  </si>
  <si>
    <t>289970111R00</t>
  </si>
  <si>
    <t>Vrstva geotextilie Geofiltex 300g/m2</t>
  </si>
  <si>
    <t>(1,5+3,5)*4,5*2</t>
  </si>
  <si>
    <t>115201511RG1</t>
  </si>
  <si>
    <t>Demontáž nefunkčního plynovodu vč.zaslepení</t>
  </si>
  <si>
    <t>21,2+23,5</t>
  </si>
  <si>
    <t>115201511RG2</t>
  </si>
  <si>
    <t>Demontáž stáv.drenáže</t>
  </si>
  <si>
    <t>5,0+5,0</t>
  </si>
  <si>
    <t>171201211RG1</t>
  </si>
  <si>
    <t>Skládkovné zemina</t>
  </si>
  <si>
    <t>58337308</t>
  </si>
  <si>
    <t>Písek frakce 0-2 tř.B</t>
  </si>
  <si>
    <t>T</t>
  </si>
  <si>
    <t>zásyp vedení O2 : (34,0+2,5)*0,6*0,1*1,05*1,67</t>
  </si>
  <si>
    <t>zásyp přeložky NN : 50,0*1,5*0,2*1,05*1,67</t>
  </si>
  <si>
    <t>583415034R</t>
  </si>
  <si>
    <t>Kamenivo drcené frakce  8/16  B Olomoucký kraj</t>
  </si>
  <si>
    <t>1,5*3,5*4,5*1,15*1,67</t>
  </si>
  <si>
    <t>29911-1129</t>
  </si>
  <si>
    <t xml:space="preserve">Dod a položení signalizační folie </t>
  </si>
  <si>
    <t>vedení O2 : 34,0+2,5</t>
  </si>
  <si>
    <t>přeložky NN : 50,0</t>
  </si>
  <si>
    <t>přeložka slabo : 15,0</t>
  </si>
  <si>
    <t>273323611R00</t>
  </si>
  <si>
    <t>Železobeton základ. desek vodostavební C 30/37 XA2, včetně těsnící krystal.přísady v množství 2,0 kg/m3</t>
  </si>
  <si>
    <t xml:space="preserve">deska pod 1.PP : </t>
  </si>
  <si>
    <t>10,3*16,5*0,45+(4,4+6,0)*2,6*0,35+1,1*4,0*0,35</t>
  </si>
  <si>
    <t>3,0*2,4*0,3+1,5*4,5*0,3</t>
  </si>
  <si>
    <t xml:space="preserve">pod 1.NP : </t>
  </si>
  <si>
    <t>3,14*8,23*8,23*0,25*0,25+2,7*6,0*0,25</t>
  </si>
  <si>
    <t>3,14*5,63*5,63*0,25*0,25</t>
  </si>
  <si>
    <t xml:space="preserve">výdech : </t>
  </si>
  <si>
    <t>1,82*1,82*0,2</t>
  </si>
  <si>
    <t>273351215R00</t>
  </si>
  <si>
    <t>Bednění stěn základových desek - zřízení</t>
  </si>
  <si>
    <t>(10,3+16,5)*0,45*2+(4,4+6,0)*2*0,35+1,6*2*0,35</t>
  </si>
  <si>
    <t>3,0*2*0,3+2,2*2*0,3</t>
  </si>
  <si>
    <t>2*3,14*8,23*0,25*0,25+2,7*2*0,25</t>
  </si>
  <si>
    <t>2*3,14*5,63*0,25*0,25*2</t>
  </si>
  <si>
    <t>1,82*0,2*3</t>
  </si>
  <si>
    <t>273351215RT1</t>
  </si>
  <si>
    <t>Bednění stěn základových desek - zřízení, bednicí materiál prkna</t>
  </si>
  <si>
    <t xml:space="preserve">kanálky : </t>
  </si>
  <si>
    <t>(9,5+1,5+9,0+8,5)*0,1*2</t>
  </si>
  <si>
    <t>273351216R00</t>
  </si>
  <si>
    <t>Bednění stěn základových desek - odstranění</t>
  </si>
  <si>
    <t>Včetně očištění, vytřídění a uložení bedního materiálu.</t>
  </si>
  <si>
    <t>45,73+5,7</t>
  </si>
  <si>
    <t>273361821R00</t>
  </si>
  <si>
    <t>Výztuž základových desek z betonářské ocelí 10505</t>
  </si>
  <si>
    <t>t</t>
  </si>
  <si>
    <t>115,89*0,165</t>
  </si>
  <si>
    <t>274313611R00</t>
  </si>
  <si>
    <t>Beton základových pasů prostý C 16/20 X0</t>
  </si>
  <si>
    <t xml:space="preserve">podbet.ŽB pasu : </t>
  </si>
  <si>
    <t>2*3,14*8,23*0,25*0,8*1,2+(3,5+3,0)*0,8*1,2</t>
  </si>
  <si>
    <t>2*3,14*5,63*0,25*0,8*1,2+0,84*(0,55+1,1)*0,8*2</t>
  </si>
  <si>
    <t>274323611R00</t>
  </si>
  <si>
    <t>Železobeton základ. pasů vodostavební C 30/37 XA2, včetně těsnící krystal.přísady v množství 2,0 kg/m3</t>
  </si>
  <si>
    <t>2*3,14*8,23*0,25*0,8*0,5+(3,5+3,0)*0,8*0,5</t>
  </si>
  <si>
    <t>2*3,14*5,63*0,25*0,8*0,5</t>
  </si>
  <si>
    <t>274351215R00</t>
  </si>
  <si>
    <t>Bednění stěn základových pasů - zřízení</t>
  </si>
  <si>
    <t>2*3,14*8,23*0,25*1,7*2+(3,5+3,0)*1,7*2</t>
  </si>
  <si>
    <t>2*3,14*5,63*0,25*1,7*2+0,84*(0,55+1,1)*1,7*2*2</t>
  </si>
  <si>
    <t>274351216R00</t>
  </si>
  <si>
    <t>Bednění stěn základových pasů - odstranění</t>
  </si>
  <si>
    <t>Včetně očištění, vytřídění a uložení bednicího materiálu.Výkaz výměr viz předcházející položka.</t>
  </si>
  <si>
    <t>274361821R00</t>
  </si>
  <si>
    <t>Výztuž základových pasů z betonářské oceli 10 505, distančníky z vláknobetonu</t>
  </si>
  <si>
    <t>výpočet viz předcházející položka, množství viz konstr.část</t>
  </si>
  <si>
    <t>11,3*0,09</t>
  </si>
  <si>
    <t>29911-1119</t>
  </si>
  <si>
    <t>Dod a montáž dilat.nerez trn Js 20 mm, plast pouzdro  ozn.D1</t>
  </si>
  <si>
    <t>kus</t>
  </si>
  <si>
    <t>základy : 12,0</t>
  </si>
  <si>
    <t>1.PP : 10,0</t>
  </si>
  <si>
    <t>1.NP : 54,0</t>
  </si>
  <si>
    <t>Dod a montáž těsnící pás v.125 mm ,  dle ozn.Z1</t>
  </si>
  <si>
    <t>základy : 110,5</t>
  </si>
  <si>
    <t>1.PP : 28,0</t>
  </si>
  <si>
    <t>1.NP : 32,0</t>
  </si>
  <si>
    <t>29911-1139</t>
  </si>
  <si>
    <t>Dod a montáž injekt.hadičky vč.tlak.koncovek,  dle ozn. Z 6</t>
  </si>
  <si>
    <t>základy : 11,0</t>
  </si>
  <si>
    <t>1.PP : 37,2</t>
  </si>
  <si>
    <t>29911-1149</t>
  </si>
  <si>
    <t>Dod a montáž vně povrch.PVC dilat.pás tvaru tl.20 mm, š.240 mm dle ozn. Z 2</t>
  </si>
  <si>
    <t>základy : 7,0</t>
  </si>
  <si>
    <t>1.PP : 6,3</t>
  </si>
  <si>
    <t>1.NP : 20,8</t>
  </si>
  <si>
    <t>29911-1159</t>
  </si>
  <si>
    <t>Dod a montáž dvouřadý vylamovák 2R10/100 pro stěnu tl. 300 mm,  ozn. V 1</t>
  </si>
  <si>
    <t>1.PP : 15,0</t>
  </si>
  <si>
    <t>29911-1169</t>
  </si>
  <si>
    <t>Dod a montáž těsnící střed.pás s plechem, š.175 mm dl. 2 350 mm,dle ozn. Z 3</t>
  </si>
  <si>
    <t>1.PP : 2,0</t>
  </si>
  <si>
    <t>29911-1179</t>
  </si>
  <si>
    <t>Dod a montáž těsnící střed.pás s plechem, š.300 mm dl. 5 650 mm,dle ozn. Z 4</t>
  </si>
  <si>
    <t>1.PP : 4,0</t>
  </si>
  <si>
    <t>29911-1189</t>
  </si>
  <si>
    <t>Dod a montáž těsnící střed.pás s plechem, š.175 mm dl. 5 650 mm,dle ozn. Z 5</t>
  </si>
  <si>
    <t>Dod a montáž těsnící střed.pás s plechem, š.175 mm dl. 3 150 mm,dle ozn. Z 6</t>
  </si>
  <si>
    <t>1.NP : 1</t>
  </si>
  <si>
    <t>29911-1199</t>
  </si>
  <si>
    <t>Dod a montáž dvouřadý vylamovák 2R8/150 pro desku tl. 150 mm,  ozn. V 2</t>
  </si>
  <si>
    <t>1.PP : 6,5</t>
  </si>
  <si>
    <t>29911-1219</t>
  </si>
  <si>
    <t>Dod a montáž flexi pás vč.lepidla,odolný styku s mat., na bázi asfaltu  ozn. Z 9</t>
  </si>
  <si>
    <t>1.NP : 31,0</t>
  </si>
  <si>
    <t>Dod a montáž těsnící bobtnající pásky 15 x 20 mm,  ozn. Z 11</t>
  </si>
  <si>
    <t>základy : 5,0</t>
  </si>
  <si>
    <t>29911-1229</t>
  </si>
  <si>
    <t>Dod a montáž vláknocement.prostupky Js 200 mm,dl.250 mm, nerez prstenec pro potrubí Js 110 mm dle ozn.Z 13</t>
  </si>
  <si>
    <t>základy : 2,0</t>
  </si>
  <si>
    <t>29911-1239</t>
  </si>
  <si>
    <t>Dod a montáž trvale pružný tmel do agras.prostředí,  ozn. Z 8</t>
  </si>
  <si>
    <t>1.PP : 0,01</t>
  </si>
  <si>
    <t>29911-1249</t>
  </si>
  <si>
    <t>Dod a montáž vláknocement.prostupky Js 200 mm,dl.300 mm, nerez prstenec pro potrubí Js 110 mm dle ozn.Z 12</t>
  </si>
  <si>
    <t>1.PP : 1,0</t>
  </si>
  <si>
    <t>Dod a montáž vodotěs.prostupu Js 300 mm, 36 bm bobtn.pásku,0,1 m3 zálivky dle Z 10</t>
  </si>
  <si>
    <t>PC 03</t>
  </si>
  <si>
    <t>Vodotěsný trubní prostup základ.deskou</t>
  </si>
  <si>
    <t>1.PP : 1</t>
  </si>
  <si>
    <t>1.NP : 2</t>
  </si>
  <si>
    <t>212532111R00</t>
  </si>
  <si>
    <t>Lože trativodu z kameniva hrub.drceného,16-32 mm</t>
  </si>
  <si>
    <t>1.PP : (10,0+11,5+17,0*2)*0,9*0,3</t>
  </si>
  <si>
    <t>212755118RX1</t>
  </si>
  <si>
    <t>Trativody z drenážních trubek DN 16 cm bez lože, z trub PVC perforovaných</t>
  </si>
  <si>
    <t>1.PP : 10,0+11,5+17,0*2</t>
  </si>
  <si>
    <t>289971211RX1</t>
  </si>
  <si>
    <t>Zřízení vrstvy z geotextilie sklon do 1:5 š.do 3 m, včetně dod geotextilie</t>
  </si>
  <si>
    <t>1.PP : (10,0+11,5+17,0*2)*3,0</t>
  </si>
  <si>
    <t>PC 01</t>
  </si>
  <si>
    <t>Osazení trativod.šachtic 3,0 - 7,0 m</t>
  </si>
  <si>
    <t>PC 02</t>
  </si>
  <si>
    <t>Napojení trativodu do čistící šachtace</t>
  </si>
  <si>
    <t>Trativodní šachtice plast.DN 315 s plast.poklopem, výšky 3,0 m včetně zpětné klapky</t>
  </si>
  <si>
    <t>PC 04</t>
  </si>
  <si>
    <t>Trativodní šachtice plast.DN 315 s plast.poklopem, výšky 5,0 m včetně zpětné klapky</t>
  </si>
  <si>
    <t>PC 05</t>
  </si>
  <si>
    <t>Trativodní šachtice plast.DN 315 s plast.poklopem, výšky 7,0 m včetně zpětné klapky</t>
  </si>
  <si>
    <t>311238112R00</t>
  </si>
  <si>
    <t>Zdivo keram.tvárnice 17,5 P+D P10 na MVC 5, tl. 175 mm</t>
  </si>
  <si>
    <t xml:space="preserve">1.NP : </t>
  </si>
  <si>
    <t>1,2*2,7-0,8*2,0</t>
  </si>
  <si>
    <t>311238114R00</t>
  </si>
  <si>
    <t>Zdivo keram.tvárnice 24 P+D P15 na MC 10, tl. 240 mm</t>
  </si>
  <si>
    <t>1,0*3,1+(2,9+3,1+2,85+2,2)*3,0</t>
  </si>
  <si>
    <t>-1,0*2,1-0,6*2,0-1,25*2,0</t>
  </si>
  <si>
    <t>311321412R00</t>
  </si>
  <si>
    <t>Železobeton nadzákladových zdí C 30/37  XC 1</t>
  </si>
  <si>
    <t>výpis viz D1.01.02-101,103</t>
  </si>
  <si>
    <t xml:space="preserve">vni stěny: : </t>
  </si>
  <si>
    <t>1.PP : 5,1*2,45*0,2-2,1*1,1*0,2-0,95*2,05*0,2</t>
  </si>
  <si>
    <t>6,0*3,0*0,2+0,5*0,25*3,0</t>
  </si>
  <si>
    <t>2*3,14*7,8*0,25*3,2*0,3+(2,9+3,5)*3,2*0,3</t>
  </si>
  <si>
    <t>2*3,14*5,2*0,25*3,2*0,3-5,1*1,1*0,3-1,2*2,3*0,3</t>
  </si>
  <si>
    <t>311321414R00</t>
  </si>
  <si>
    <t>Železobeton nadzákladových zdí C 35/45  (B 45)</t>
  </si>
  <si>
    <t xml:space="preserve">vybet.meziplášť nádrže : </t>
  </si>
  <si>
    <t>2*3,14*1,35*0,25*2,2+3,14*1,35*1,35*0,3</t>
  </si>
  <si>
    <t>311351105R00</t>
  </si>
  <si>
    <t>Bednění nadzákladových zdí oboustranné - zřízení</t>
  </si>
  <si>
    <t>Pozor - část bednění v oblouku - zohlednit do ceny !!</t>
  </si>
  <si>
    <t xml:space="preserve">obvod.stěny 1.PP: : </t>
  </si>
  <si>
    <t>15,8*2,6*2+9,15*5,62*2*2</t>
  </si>
  <si>
    <t>15,8*5,62*2</t>
  </si>
  <si>
    <t xml:space="preserve">vstupy do kanálů : </t>
  </si>
  <si>
    <t>(9,5+1,55)*2,2*2*2+4,5*2,5/2*2*2</t>
  </si>
  <si>
    <t>(2,8+2,0)*1,7*2*2</t>
  </si>
  <si>
    <t>(1,82+1,6)*0,71*2+0,35*0,71*2*2</t>
  </si>
  <si>
    <t>1.PP : 5,1*2,45*2-2,1*1,1*2-0,95*2,05*2+(6,6+5,1)*0,25</t>
  </si>
  <si>
    <t>6,0*3,0*02+0,5*2*3,0</t>
  </si>
  <si>
    <t>2*3,14*7,8*0,25*3,2*2+(2,9+3,5)*3,2*2</t>
  </si>
  <si>
    <t>2*3,14*5,2*0,25*3,2*2-5,1*1,1*2-1,2*2,3*2</t>
  </si>
  <si>
    <t>311351106R00</t>
  </si>
  <si>
    <t>Bednění nadzákladových zdí oboustranné-odstranění</t>
  </si>
  <si>
    <t>Výkaz výměr viz předcházející položka.</t>
  </si>
  <si>
    <t>311351805R00</t>
  </si>
  <si>
    <t>Bednění nadzákl.zdí pohled.hl.oboustranné-zřízení, součástí je plast.šablona dle pozn.1,bedněno do oblouku</t>
  </si>
  <si>
    <t>2*3,14*8,1*0,25*3,5*2+(2,9+3,5)*3,0*2</t>
  </si>
  <si>
    <t>2*3,14*5,5*0,25*3,0*2-5,1*1,1*2-1,2*2,3*2</t>
  </si>
  <si>
    <t>311351806R00</t>
  </si>
  <si>
    <t>311361821R00</t>
  </si>
  <si>
    <t>Výztuž nadzákladových zdí z betonářské ocelí 10505, distančníky z vláknobetonu</t>
  </si>
  <si>
    <t>stěny: : 126,48*0,126+28,84*0,126</t>
  </si>
  <si>
    <t>monierka: : 12,18*0,133</t>
  </si>
  <si>
    <t>317121021RU4</t>
  </si>
  <si>
    <t>Osazení překladu keram. plochého, světl. do 105 cm, včetně dodávky překladu 100 x 14,5 x 7,1 cm</t>
  </si>
  <si>
    <t xml:space="preserve">na svislo 1.NP : </t>
  </si>
  <si>
    <t>ozn.A : 6,0</t>
  </si>
  <si>
    <t xml:space="preserve">na vodorovno : </t>
  </si>
  <si>
    <t>ozn.H : 1,0</t>
  </si>
  <si>
    <t>317121021RU5</t>
  </si>
  <si>
    <t>Osazení překladu keram. plochého, světl. do 105 cm, včetně dodávky překladu 125 x 14,5 x 7,1 cm</t>
  </si>
  <si>
    <t xml:space="preserve">ozn.B : </t>
  </si>
  <si>
    <t>1.PP : 2</t>
  </si>
  <si>
    <t>1.NP : 5</t>
  </si>
  <si>
    <t>317168130R00</t>
  </si>
  <si>
    <t>Překlad keram. vysoký 70x235x1000 mm</t>
  </si>
  <si>
    <t>Včetně dodávky překladů.</t>
  </si>
  <si>
    <t>1.NP ozn.G : 1*3</t>
  </si>
  <si>
    <t>317168131R00</t>
  </si>
  <si>
    <t>Překlad keram.  vysoký 70x235x1250 mm</t>
  </si>
  <si>
    <t>1.NP ozn.C : 1*3</t>
  </si>
  <si>
    <t>317168133R00</t>
  </si>
  <si>
    <t>Překlad keram  vysoký 70x235x1750 mm</t>
  </si>
  <si>
    <t>1.NP ozn.D : 1*3</t>
  </si>
  <si>
    <t>317941121RT3</t>
  </si>
  <si>
    <t>Osazení ocelových válcovaných nosníků do č.12, včetně dodávky profilu I č.12</t>
  </si>
  <si>
    <t xml:space="preserve">včetně přivaření ke kotvícím plechům : </t>
  </si>
  <si>
    <t xml:space="preserve">1.NP ozn.E,F : </t>
  </si>
  <si>
    <t>(0,85*2+1,15*2)*0,01115*1,08</t>
  </si>
  <si>
    <t>327323129R00</t>
  </si>
  <si>
    <t>Zdi a valy z betonu želez.z cementů portl. C 30/37 XA2 XF3, včetně těsnící krystal.přísady v množství 2,0 kg/m3</t>
  </si>
  <si>
    <t xml:space="preserve">viz výkres základů : </t>
  </si>
  <si>
    <t>2,5*1,15*0,3+2,5*2,79*0,3</t>
  </si>
  <si>
    <t>327351211R00</t>
  </si>
  <si>
    <t>Bednění zdí a valů H do 20 m - zřízení, cca 1/4 plochy pohled.beton</t>
  </si>
  <si>
    <t>2,5*2*0,3+2,5*2,79*2+2,8*0,5*2+1,15*0,5*2</t>
  </si>
  <si>
    <t>327351221R00</t>
  </si>
  <si>
    <t>Bednění zdí a valů H do 20 m - odbednění</t>
  </si>
  <si>
    <t>327361007R00</t>
  </si>
  <si>
    <t>Výztuž zdí a valů z oceli  10 505, D do 12 mm</t>
  </si>
  <si>
    <t>2,955*0,1</t>
  </si>
  <si>
    <t>330321411R00</t>
  </si>
  <si>
    <t>Beton sloupů a pilířů železový C 30/37  XC 1</t>
  </si>
  <si>
    <t>Zkosení viditelných hran 15 x 15 mm - výpis viz D1.01.02-201 - beton XC 1.</t>
  </si>
  <si>
    <t>1.NP : 0,5*0,25*3,0*4</t>
  </si>
  <si>
    <t>331351101RT1</t>
  </si>
  <si>
    <t>Bednění sloupů čtyřúhelníkového průřezu - zřízení</t>
  </si>
  <si>
    <t>1.NP : (0,5+0,3)*2*3,0*4</t>
  </si>
  <si>
    <t>331351102R00</t>
  </si>
  <si>
    <t>Bednění sloupů čtyřúhelníkového průřezu-odstranění</t>
  </si>
  <si>
    <t>331361821R00</t>
  </si>
  <si>
    <t>Výztuž sloupů hranatých z betonářské oceli 10505</t>
  </si>
  <si>
    <t>1,5*0,155</t>
  </si>
  <si>
    <t>342248109R00</t>
  </si>
  <si>
    <t>Příčky keram.tvárnice 8 P+D na MVC 5, tl. 80 mm</t>
  </si>
  <si>
    <t>(2,6+1,45+1,45)*3,1-0,7*2,0*2</t>
  </si>
  <si>
    <t>342248114R00</t>
  </si>
  <si>
    <t>Příčky keram.tvárnice 14 P+D na MVC 5, tl. 140 mm</t>
  </si>
  <si>
    <t xml:space="preserve">1.PP : </t>
  </si>
  <si>
    <t>2,45*2,45*2+1,8*1,7-0,8*1,5+2,0*2,1-0,8*2,0</t>
  </si>
  <si>
    <t>(2,45+1,2)*2,7-0,8*2,0</t>
  </si>
  <si>
    <t>(6,3+5,1+3,5*2+0,9+1,0+5,1+4,2+0,3*3+1,5)*3,1</t>
  </si>
  <si>
    <t>-0,9*2,0*2-0,8*2,0-0,7*2,0*3-1,15*2,0</t>
  </si>
  <si>
    <t>346971121R00</t>
  </si>
  <si>
    <t>Izolace pod i nad  příčky jednoduchá š. do 100 mm</t>
  </si>
  <si>
    <t>(2,6+1,45+1,45)*2</t>
  </si>
  <si>
    <t>346971122R00</t>
  </si>
  <si>
    <t>Izolace pod i nad příčky jednoduchá š. do 200 mm</t>
  </si>
  <si>
    <t>2,45*2,45*2*2</t>
  </si>
  <si>
    <t>(2,45+1,2)*2</t>
  </si>
  <si>
    <t>(6,3+5,1+3,5*2+0,9+1,0+5,1+4,2+0,3*3+1,5)*2</t>
  </si>
  <si>
    <t>380932224R00</t>
  </si>
  <si>
    <t>Vlepení výztuže D 10, beton - kotvení monierky, včetně dod nerez kotev viz D1.01.02-103</t>
  </si>
  <si>
    <t>V položce je zakalkulováno vyvrtání a vyčištění otvoru požadovaného průměru D 18 mm a hloubky 1 m, vyplnění otvoru chemickou maltou  pomocí aplikační pistole z patrony o obsahu 330 ml a zasunutí betonářské výztuže D 8 mm.</t>
  </si>
  <si>
    <t>540,0*0,15</t>
  </si>
  <si>
    <t>389941011R00</t>
  </si>
  <si>
    <t>Kovové doplň.konstrukce pro montáž dílců, do 1 kg, dod+mont+osaz</t>
  </si>
  <si>
    <t>kg</t>
  </si>
  <si>
    <t>Včetně osazení, přesného zaměření, zajištění v předepsané poloze a dodávky veškerého materiálu.</t>
  </si>
  <si>
    <t xml:space="preserve">kotevní prvky : </t>
  </si>
  <si>
    <t>1.PP : 0,2*10*2</t>
  </si>
  <si>
    <t>1.NP : 0,2*10*6</t>
  </si>
  <si>
    <t>389941012R00</t>
  </si>
  <si>
    <t>Kovové doplň.konstrukce pro montáž dílců, do 10 kg, dod+mont+osaz</t>
  </si>
  <si>
    <t>kotevní plechy 1.NP : 4,5*2*2</t>
  </si>
  <si>
    <t>KD 2 : 17,28+36,99</t>
  </si>
  <si>
    <t>311321412RG1</t>
  </si>
  <si>
    <t>Železobeton nadzákladových zdí C 30/37  XA 2, včetně těsnící krystal.přísady v množství 2,0 kg/m3</t>
  </si>
  <si>
    <t>15,8*2,6*0,3+9,15*5,62*(0,3+0,45)</t>
  </si>
  <si>
    <t>15,8*5,62*0,45</t>
  </si>
  <si>
    <t>(9,5+1,55)*2,2*0,3*2+4,5*2,5/2*0,3*2</t>
  </si>
  <si>
    <t>(2,8+2,0)*1,7*0,3*2</t>
  </si>
  <si>
    <t>2*3,14*8,1*0,25*3,5*0,15+(2,9+3,5)*3,0*0,15</t>
  </si>
  <si>
    <t>2*3,14*5,5*0,25*3,0*0,15-5,1*1,1*0,15-1,2*2,3*0,15</t>
  </si>
  <si>
    <t>(1,82+1,6)*0,71*0,22+0,35*0,2*0,71</t>
  </si>
  <si>
    <t>Kotevní prvek KD 1 - dod+mont+osazení, nerez I 120 - 8,63 kg, kulatina nerez 1,2 kg</t>
  </si>
  <si>
    <t>342264051RT2</t>
  </si>
  <si>
    <t>Podhled sádrokartonový na zavěšenou ocel. konstr., desky protipožární tl. 12,5 mm, bez izolace</t>
  </si>
  <si>
    <t>17,4+3,57</t>
  </si>
  <si>
    <t>odskok : 2,0*0,3*2</t>
  </si>
  <si>
    <t>342264051RT4</t>
  </si>
  <si>
    <t>Podhled sádrokartonový na zavěšenou ocel. konstr., desky požár. impreg. tl. 12,5 mm, bez izolace</t>
  </si>
  <si>
    <t>1,94+1,3+1,25+2,38</t>
  </si>
  <si>
    <t>342264101R00</t>
  </si>
  <si>
    <t>Osazení reviz. dvířek do SDK podhledu, do 0,25 m2</t>
  </si>
  <si>
    <t>342264091R00</t>
  </si>
  <si>
    <t>Příplatek k podhledu sádrokart. za tl. desek 15 mm</t>
  </si>
  <si>
    <t xml:space="preserve"> výkaz výměr viz předcházející položka</t>
  </si>
  <si>
    <t>22,17+6,87</t>
  </si>
  <si>
    <t>342264098R00</t>
  </si>
  <si>
    <t>Příplatek k podhledu sádrokart. za plochu do 10 m2</t>
  </si>
  <si>
    <t>1,94+1,3+1,25+2,38+3,57</t>
  </si>
  <si>
    <t>59591090</t>
  </si>
  <si>
    <t>Dvířka do sádrokartonu 300/300 s tlačným zámkem</t>
  </si>
  <si>
    <t>1.NP : 3,0</t>
  </si>
  <si>
    <t>PC 10</t>
  </si>
  <si>
    <t>Sdk předstěna akustická tl.125 mm,desky 2 x 12,5mm, mineral.izolace  tl. 100 mm ( 90 kg/m3)</t>
  </si>
  <si>
    <t>102 : 4,4*3,1</t>
  </si>
  <si>
    <t>411321515R00</t>
  </si>
  <si>
    <t>Stropy deskové ze železobetonu C 30/37 XA 1</t>
  </si>
  <si>
    <t>výpis viz D1.01.02-103 - XC 1</t>
  </si>
  <si>
    <t xml:space="preserve">nad 1.PP : </t>
  </si>
  <si>
    <t>7,1*2,7*0,15+(7,1+2,7)*0,15*0,1</t>
  </si>
  <si>
    <t xml:space="preserve">nad 1.NP : </t>
  </si>
  <si>
    <t>9,9*15,9*0,32+3,14*8,1*8,1*0,5*0,26</t>
  </si>
  <si>
    <t>411351101RT1</t>
  </si>
  <si>
    <t>Bednění stropů deskových, bednění vlastní -zřízení, bednicí materiál prkna</t>
  </si>
  <si>
    <t xml:space="preserve">čela desek : </t>
  </si>
  <si>
    <t>(7,1+2,7)*0,25*2</t>
  </si>
  <si>
    <t>(9,9+15,9)*0,35*2+2*3,14*8,1*0,5*0,3</t>
  </si>
  <si>
    <t>1,82*0,2*3+1,5*1,5</t>
  </si>
  <si>
    <t>411351101RT4</t>
  </si>
  <si>
    <t>Bednění stropů deskových, bednění  -zřízení, systémové, včetně podepření, tl. stropu 24 cm</t>
  </si>
  <si>
    <t>7,1*2,7</t>
  </si>
  <si>
    <t>3,14*8,1*8,1*0,5</t>
  </si>
  <si>
    <t>411351101RT6</t>
  </si>
  <si>
    <t>Bednění stropů deskových, bednění  -zřízení, systémové, včetně podepření, tl. stropu 36 cm</t>
  </si>
  <si>
    <t>9,9*15,9</t>
  </si>
  <si>
    <t>411351102R00</t>
  </si>
  <si>
    <t>Bednění stropů deskových - odstranění</t>
  </si>
  <si>
    <t>33,93+122,18+157,41</t>
  </si>
  <si>
    <t>411361821R00</t>
  </si>
  <si>
    <t>Výztuž stropů z betonářské oceli 10505, v markýze distančníky z vláknobetonu</t>
  </si>
  <si>
    <t>80,84*0,136</t>
  </si>
  <si>
    <t>434311116R00</t>
  </si>
  <si>
    <t>Stupně dusané na terén, na desku, z betonu C 25/30</t>
  </si>
  <si>
    <t>1.PP : 14*2,0</t>
  </si>
  <si>
    <t>434351141R00</t>
  </si>
  <si>
    <t>Bednění stupňů přímočarých - zřízení</t>
  </si>
  <si>
    <t>1.PP : 2,0*14*0,5</t>
  </si>
  <si>
    <t>434351142R00</t>
  </si>
  <si>
    <t>Bednění stupňů přímočarých - odstranění</t>
  </si>
  <si>
    <t>41116-1119</t>
  </si>
  <si>
    <t>Dod + mont Isonosník s nerez pruty,tl.izol.100 mm, v.250 mm, dl.1 000 mm,podložení XPS, přesný popis viz N 1</t>
  </si>
  <si>
    <t>1.NP : 1,0</t>
  </si>
  <si>
    <t>41116-1129</t>
  </si>
  <si>
    <t>Dod + mont Isonosník s nerez pruty,tl.izol.100 mm, v.250 mm, dl.1 000 mm,podložení XPS, přesný popis viz N 2</t>
  </si>
  <si>
    <t>41116-1139</t>
  </si>
  <si>
    <t>Dod + mont Isonosník s nerez pruty,tl.izol.100 mm, v.250 mm, dl.1 000 mm,podložení XPS, přesný popis viz N 3</t>
  </si>
  <si>
    <t>41116-1149</t>
  </si>
  <si>
    <t>Dod + mont Isonosník s nerez pruty,tl.izol.100 mm, v.250 mm, dl.1 000 mm,podložení XPS, přesný popis viz N 4</t>
  </si>
  <si>
    <t>41116-1159</t>
  </si>
  <si>
    <t>Dod + mont Isonosník s nerez pruty,tl.izol.100 mm, v.250 mm, dl. 650 mm,podložení XPS, přesný popis viz N 5</t>
  </si>
  <si>
    <t>41116-1169</t>
  </si>
  <si>
    <t>Dod + mont Isonosník s nerez pruty,tl.izol.100 mm, v.250 mm, dl.1 000 mm,podložení XPS, přesný popis viz N 6</t>
  </si>
  <si>
    <t xml:space="preserve">zakřivený : </t>
  </si>
  <si>
    <t>1.NP : 2,0</t>
  </si>
  <si>
    <t>41116-1179</t>
  </si>
  <si>
    <t>Dod + mont Isonosník s nerez pruty,tl.izol.100 mm, v.250 mm, dl.1 000 mm,podložení XPS, přesný popis viz N 7</t>
  </si>
  <si>
    <t>41116-1189</t>
  </si>
  <si>
    <t>Dod + mont Isonosník s nerez pruty,tl.izol.100 mm, v.250 mm, dl.1 000 mm,podložení XPS, přesný popis viz N 8</t>
  </si>
  <si>
    <t>PC 16</t>
  </si>
  <si>
    <t>Vytvoření prostupu stropem (zabednění) do 10/10cm ( Js 100 mm ), pro ZT,UT.EL</t>
  </si>
  <si>
    <t>1*4</t>
  </si>
  <si>
    <t>PC 17</t>
  </si>
  <si>
    <t>Vytvoření prostupu stropem (zabednění) do 30/30cm  ( Js 300 mm ), pro ZT,UT.EL</t>
  </si>
  <si>
    <t>1*5</t>
  </si>
  <si>
    <t>PC 18</t>
  </si>
  <si>
    <t>Vytvoření prostupu stropem (zabednění) do 50/50cm, pro ZT,UT.EL</t>
  </si>
  <si>
    <t>1*3</t>
  </si>
  <si>
    <t>564751112R00</t>
  </si>
  <si>
    <t>Podklad z kameniva drceného vel.32-63 mm,tl. 16 cm</t>
  </si>
  <si>
    <t>564851111R00</t>
  </si>
  <si>
    <t>Podklad ze štěrkodrti po zhutnění tloušťky 15 cm</t>
  </si>
  <si>
    <t>596215021R00</t>
  </si>
  <si>
    <t>Kladení zámkové dlažby tl. 6 cm do drtě tl. 4 cm</t>
  </si>
  <si>
    <t>601011141RT3</t>
  </si>
  <si>
    <t>Štuk na stropech  ručně, tloušťka vrstvy 4 mm</t>
  </si>
  <si>
    <t>Včetně pomocného lešení.</t>
  </si>
  <si>
    <t>138,21+11,76+8,02+11,99</t>
  </si>
  <si>
    <t>8,97+21,43+1,94+1,3+1,3+1,26+3,62+2,38+17,6+25,5</t>
  </si>
  <si>
    <t>6,4+1,26</t>
  </si>
  <si>
    <t>611901111R00</t>
  </si>
  <si>
    <t>Ubroušení výstupků betonu po odbednění stropů</t>
  </si>
  <si>
    <t>Pouze tam,kde se provádí omítka.</t>
  </si>
  <si>
    <t>612401291RT2</t>
  </si>
  <si>
    <t>Omítka malých ploch vnitřních stěn do 0,25 m2, s použitím suché maltové směsi</t>
  </si>
  <si>
    <t>1.NP : 1*6,0</t>
  </si>
  <si>
    <t>612401391RT2</t>
  </si>
  <si>
    <t>Omítka malých ploch vnitřních stěn do 1 m2, s použitím suché maltové směsi</t>
  </si>
  <si>
    <t>1.NP : 1*2,0</t>
  </si>
  <si>
    <t>612473181R00</t>
  </si>
  <si>
    <t>Omítka vnitřního zdiva ze suché směsi, hladká</t>
  </si>
  <si>
    <t xml:space="preserve">1.NP - pod obklad : </t>
  </si>
  <si>
    <t>102 : 1,5*3,05</t>
  </si>
  <si>
    <t>103 : (1,25+0,55+1,55+0,85)*2,0</t>
  </si>
  <si>
    <t>104 : (1,45+0,75+0,9*2)*2,0</t>
  </si>
  <si>
    <t>105 : (0,9+0,2+1,4*2)*2,0</t>
  </si>
  <si>
    <t>107 : (2,65+1,95+0,9*2)*2,0</t>
  </si>
  <si>
    <t>612473182R00</t>
  </si>
  <si>
    <t>Omítka vnitřního zdiva ze suché směsi, štuková</t>
  </si>
  <si>
    <t>101 : 15,1*3,6+(2,65*2+5,1)*2,45-0,8*2,0-2,1*1,1</t>
  </si>
  <si>
    <t>102 : (4,8+2,45)*2,45*2-0,8*2,0-2,1*1,1</t>
  </si>
  <si>
    <t>103 : 1,8*1,7*2-0,8*1,5*2</t>
  </si>
  <si>
    <t>104 : 2,0*2,1*2-0,8*2,0*2</t>
  </si>
  <si>
    <t>101 : 2,6*2,7+(5,5+1,6)*3,1*2-0,9*2,0-0,7*2,0*3+7,1*2,7</t>
  </si>
  <si>
    <t>-0,8*2,0-1,25*2,0+12,45*2,9-0,8*2,0-0,6*1,9-1,25*2,0</t>
  </si>
  <si>
    <t>102 : (5,4+4,6+7,2)*3,1-5,1*1,1-1,15*2,0</t>
  </si>
  <si>
    <t>(2,75+1,7)*3,1*2-1,15*2,0-0,8*2,0</t>
  </si>
  <si>
    <t>103 : (1,25+1,55)*1,1*2</t>
  </si>
  <si>
    <t>104 : (0,9+1,45)*1,1*2</t>
  </si>
  <si>
    <t>105 : (0,9+1,4)*1,1*2</t>
  </si>
  <si>
    <t>106 : (2,5+1,45)*3,1*2-0,7*2,0*2</t>
  </si>
  <si>
    <t>107 : (2,65+0,9)*1,1*2</t>
  </si>
  <si>
    <t>108 : (4,1+6,2+7,8)*3,1-0,9*2,0*2</t>
  </si>
  <si>
    <t>109 : (7,2*2+2,45)*2,7+(3,5*2+2,7)*3,1-0,9*2,0-0,8*2,0</t>
  </si>
  <si>
    <t>110 : (1,8+3,5)*3,1*2-0,8*2,0</t>
  </si>
  <si>
    <t>111 : (0,7+0,9)*3,1*2-0,6*1,9</t>
  </si>
  <si>
    <t>612473185R00</t>
  </si>
  <si>
    <t>Příplatek za zabudované omítníky, omítka zdiva, výkaz viz předcházející pol.</t>
  </si>
  <si>
    <t>výkaz výměr viz předcházející položka</t>
  </si>
  <si>
    <t>612475121RT1</t>
  </si>
  <si>
    <t>Omítka vnitřních stěn  vápenocem. dvouvrstvá, postřik, vrstva tl. 5 mm</t>
  </si>
  <si>
    <t xml:space="preserve">ŽB kce 1.PP : </t>
  </si>
  <si>
    <t>101 : (9,1+15,3)*5,62-20,*4,6+4,6*0,55*2+3,5*3,5*2</t>
  </si>
  <si>
    <t>1,3*2,1*2+1,1*1,7*2+7,4*2,3</t>
  </si>
  <si>
    <t>103 : (1,6+2,0+0,4)*1,7*2</t>
  </si>
  <si>
    <t>104 : (4,4+1,6+0,4)*2,1*2</t>
  </si>
  <si>
    <t>612481113R00</t>
  </si>
  <si>
    <t>Potažení vnitř. stěn sklotex. pletivem s vypnutím</t>
  </si>
  <si>
    <t xml:space="preserve">přechody materiálů,drážky : </t>
  </si>
  <si>
    <t>487,14*0,3</t>
  </si>
  <si>
    <t>612901112R00</t>
  </si>
  <si>
    <t>Ubroušení výstupků betonu po odbednění stěn</t>
  </si>
  <si>
    <t>613901112R00</t>
  </si>
  <si>
    <t>Ubroušení výstupků betonu po odbednění pilířů</t>
  </si>
  <si>
    <t>Sanace ŽB konstr dod + montáž včetně lešení, v místě napojení na stáv.kanál</t>
  </si>
  <si>
    <t>M2</t>
  </si>
  <si>
    <t>- odstranění povrch.poškozené vrstvy betonu</t>
  </si>
  <si>
    <t>- otrýskání povrchu</t>
  </si>
  <si>
    <t>- ošetření výztuže a reprofilace betonu</t>
  </si>
  <si>
    <t>- příložky + sanační hmota tl.do 20 mm</t>
  </si>
  <si>
    <t>- zapravení</t>
  </si>
  <si>
    <t>Dodávka a montáž v kompletní skladbě daného systému,  včetně všech doplňkových a pomocných konstrukcí materiálů a prací, včetně lešení, likvidace optryskaného materiálu, ochrana stavajícíh povrchů a pod</t>
  </si>
  <si>
    <t>2*6,5</t>
  </si>
  <si>
    <t>PC 18a</t>
  </si>
  <si>
    <t>Zapravení pohled.betonu - otvory po odstranění bednění</t>
  </si>
  <si>
    <t>Přesný popis viz skladby podlah - včetně možných dilatačních spar</t>
  </si>
  <si>
    <t>2*3,14*8,1*0,25*3,5+(2,9+3,5)*3,0</t>
  </si>
  <si>
    <t>2*3,14*5,5*0,25*3,0-5,1*1,1-1,2*2,3</t>
  </si>
  <si>
    <t xml:space="preserve">opěrná zeď : </t>
  </si>
  <si>
    <t>2,5*1,7+1,3*0,3*2</t>
  </si>
  <si>
    <t>631312611R00</t>
  </si>
  <si>
    <t>Mazanina betonová tl. 5 - 8 cm C 16/20</t>
  </si>
  <si>
    <t>Včetně vytvoření dilatačních spár, bez zaplnění.</t>
  </si>
  <si>
    <t xml:space="preserve">pod základ.desku : </t>
  </si>
  <si>
    <t>(10,3*16,5*0,05+(4,4+6,0)*2,6*0,05+1,1*4,0*0,05)*1,1</t>
  </si>
  <si>
    <t>(3,0*2,4*0,05+1,5*4,5*0,05)*1,1</t>
  </si>
  <si>
    <t>(3,14*8,23*8,23*0,05*0,25+2,7*6,0*0,05)*1,1</t>
  </si>
  <si>
    <t>3,14*5,63*5,63*0,25*0,05*1,1</t>
  </si>
  <si>
    <t xml:space="preserve">pod OP 1 : </t>
  </si>
  <si>
    <t>2,5*1,5*0,1</t>
  </si>
  <si>
    <t>631312621R00</t>
  </si>
  <si>
    <t>Mazanina betonová tl. 5 - 8 cm C 20/25</t>
  </si>
  <si>
    <t>A 1 : 17,54*0,066</t>
  </si>
  <si>
    <t>A 2 : 21,43*0,062</t>
  </si>
  <si>
    <t>B 1 : 5,9*0,056</t>
  </si>
  <si>
    <t>B 2 : 1,08*0,056</t>
  </si>
  <si>
    <t>631313711R00</t>
  </si>
  <si>
    <t xml:space="preserve">Mazanina betonová tl. 8 - 12 cm C 25/30 </t>
  </si>
  <si>
    <t>C 1 : (137,67+44,55)*0,1</t>
  </si>
  <si>
    <t>631315611R00</t>
  </si>
  <si>
    <t>Mazanina betonová tl. 12 - 24 cm C 16/20</t>
  </si>
  <si>
    <t>1.PP - drenáž: : (10,0+11,5+17,0*2)*0,6*0,2</t>
  </si>
  <si>
    <t>631319163R00</t>
  </si>
  <si>
    <t>Příplatek za konečnou úpravu mazanin tl. 12 cm</t>
  </si>
  <si>
    <t>631319171R00</t>
  </si>
  <si>
    <t>Příplatek za stržení povrchu mazaniny tl. 8 cm</t>
  </si>
  <si>
    <t>631319173R00</t>
  </si>
  <si>
    <t>Příplatek za stržení povrchu mazaniny tl. 12 cm</t>
  </si>
  <si>
    <t>631351101R00</t>
  </si>
  <si>
    <t>Bednění stěn, rýh a otvorů v podlahách - zřízení</t>
  </si>
  <si>
    <t xml:space="preserve">deska pod nádrže - do oblouku : </t>
  </si>
  <si>
    <t>2*3,14*1,2*0,3</t>
  </si>
  <si>
    <t>2*3,14*1,5*0,3</t>
  </si>
  <si>
    <t>631351102R00</t>
  </si>
  <si>
    <t>Bednění stěn, rýh a otvorů v podlahách -odstranění</t>
  </si>
  <si>
    <t>631571003R00</t>
  </si>
  <si>
    <t>Násyp ze štěrkopísku 0 - 32,  zpevňující, hutněno na 50 Mpa</t>
  </si>
  <si>
    <t>(10,3*16,5*0,2+(4,4+6,0)*2,6*0,2+1,1*4,0*0,2)*1,15</t>
  </si>
  <si>
    <t>(3,0*2,4*0,2+1,5*4,5*0,2)*1,15</t>
  </si>
  <si>
    <t>(3,14*8,23*8,23*0,2*0,25+2,7*6,0*0,2)*1,15</t>
  </si>
  <si>
    <t>3,14*5,63*5,63*0,25*0,2*1,15</t>
  </si>
  <si>
    <t>2,5*1,5*0,2</t>
  </si>
  <si>
    <t xml:space="preserve">deska pod nádrže : </t>
  </si>
  <si>
    <t>3,14*1,4*1,4*0,25</t>
  </si>
  <si>
    <t>3,14*1,7*1,7*0,25</t>
  </si>
  <si>
    <t>632415102RT2</t>
  </si>
  <si>
    <t>Potěr  samonivelační ručně tl. 2 mm,  - vyrovnávací</t>
  </si>
  <si>
    <t>A 1 : 17,54</t>
  </si>
  <si>
    <t>A 2 : 21,43</t>
  </si>
  <si>
    <t>631315681R00</t>
  </si>
  <si>
    <t>Mazanina betonová tl. 12 - 24 cm C 35/45</t>
  </si>
  <si>
    <t>3,14*1,2*1,2*0,25</t>
  </si>
  <si>
    <t>3,14*1,5*1,5*0,25</t>
  </si>
  <si>
    <t>631362021RT1</t>
  </si>
  <si>
    <t>Výztuž mazanin svařovanou sítí z drátů Kari</t>
  </si>
  <si>
    <t>A 1 : 17,54*0,00219*1,15</t>
  </si>
  <si>
    <t>A 2 : 21,43*0,00219*1,15</t>
  </si>
  <si>
    <t>B 1 : 5,9*0,00219*1,15</t>
  </si>
  <si>
    <t>B 2 : 1,08*0,00219*1,15</t>
  </si>
  <si>
    <t>C 1 : (137,67+44,55)*0,00219*1,15</t>
  </si>
  <si>
    <t>3,14*1,2*1,2*0,00565*1,15*2</t>
  </si>
  <si>
    <t>3,14*1,5*1,5*0,00565*1,15*2</t>
  </si>
  <si>
    <t>648952421RT3</t>
  </si>
  <si>
    <t>Osazení parapetních desek dřevěných š. do 50 cm, včetně dodávky parapetní desky š. 36 cm</t>
  </si>
  <si>
    <t>deska z lamino DTD desinfikovatelná,omyvatelná,s nosem,podtmelením a krycí pásky viz tabulka truhlářských výrobků.</t>
  </si>
  <si>
    <t>Pozor - deska do oblouku !!</t>
  </si>
  <si>
    <t>T/12 : 5,0</t>
  </si>
  <si>
    <t>641960000R00</t>
  </si>
  <si>
    <t>Těsnění spár otvorových prvků PU pěnou</t>
  </si>
  <si>
    <t>D+M vni parotěsné zábrany (pásky) a paropropustné voděodolné pásky z vně strany ostění.</t>
  </si>
  <si>
    <t xml:space="preserve">okno : </t>
  </si>
  <si>
    <t>(5,0+1,1+2,1+1,1)*2</t>
  </si>
  <si>
    <t>642942111R00</t>
  </si>
  <si>
    <t>Osazení zárubní dveřních ocelových, pl. do 2,5 m2</t>
  </si>
  <si>
    <t>4+1+1</t>
  </si>
  <si>
    <t>642945111R00</t>
  </si>
  <si>
    <t>Osazení zárubní ocel. požár.1křídl., pl. do 2,5 m2</t>
  </si>
  <si>
    <t>1+1+2+1+1</t>
  </si>
  <si>
    <t>PC 13</t>
  </si>
  <si>
    <t>OCEL.ZÁRUBEŇ S CELOOBVOD.TĚSNĚNÍM - DOD, výkaz viz kce zámečnické</t>
  </si>
  <si>
    <t>KUS</t>
  </si>
  <si>
    <t>z žárově pozink.plechu s celoobvod. těsněním - platí pro všechny zárubně - viz popis v kcí.zámečnic</t>
  </si>
  <si>
    <t xml:space="preserve">do zdiva tl.100 mm : </t>
  </si>
  <si>
    <t>70/197 : 1</t>
  </si>
  <si>
    <t>PC 14</t>
  </si>
  <si>
    <t>OCEL.ZÁRUBEŇ S CELOOBVOD.TĚSNĚNÍM-DOD, výkaz viz kce zámečnické</t>
  </si>
  <si>
    <t xml:space="preserve">do zdiva tl.150 mm : </t>
  </si>
  <si>
    <t>70/197 : 3,0</t>
  </si>
  <si>
    <t>80/197 : 1,0</t>
  </si>
  <si>
    <t>PC 15</t>
  </si>
  <si>
    <t xml:space="preserve">OCEL.ZÁRUBEŇ S CELOOBVOD.TĚSNĚNÍM-DOD, výkaz viz kce zámečnické </t>
  </si>
  <si>
    <t xml:space="preserve">do zdiva tl.150 mm s pož.odolností : </t>
  </si>
  <si>
    <t xml:space="preserve">EW 15 : </t>
  </si>
  <si>
    <t>125/197 : 1,0</t>
  </si>
  <si>
    <t>90/197 : 1,0</t>
  </si>
  <si>
    <t>80/197 : 2,0</t>
  </si>
  <si>
    <t xml:space="preserve">EW 60 : </t>
  </si>
  <si>
    <t>80/150: : 1,0</t>
  </si>
  <si>
    <t>viz popis v kcí.zámečnických.</t>
  </si>
  <si>
    <t xml:space="preserve">do zdiva tl.200 mm : </t>
  </si>
  <si>
    <t>80/197 : 1</t>
  </si>
  <si>
    <t>893111111R00</t>
  </si>
  <si>
    <t>Šachta  prefa , výška 1,5 m nad nádrží ,  - skruže Js 100 cm a přechod kus s poklopem Js 60 cm</t>
  </si>
  <si>
    <t>Včetně  osazení a dodávka krohovýchvých betonových skruží a zákrytové desky.</t>
  </si>
  <si>
    <t>S  montáží a dodávky vstupního poklopu.</t>
  </si>
  <si>
    <t>894215112R00</t>
  </si>
  <si>
    <t>Šachtice.domovní.kanalizač.z betonu, do 5 m3, komplet provedení</t>
  </si>
  <si>
    <t>1,5*1,3*1,5</t>
  </si>
  <si>
    <t>941955001R00</t>
  </si>
  <si>
    <t>Lešení lehké pomocné, výška podlahy do 1,2 m</t>
  </si>
  <si>
    <t>1.PP : 7,0*2,5+10,0*2,0+7,0*2,0</t>
  </si>
  <si>
    <t>1.NP : 15,0*5,0+2,5*4,5</t>
  </si>
  <si>
    <t>941955002R00</t>
  </si>
  <si>
    <t>Lešení lehké pomocné, výška podlahy do 1,9 m</t>
  </si>
  <si>
    <t>1.NP : 2,0*5,0</t>
  </si>
  <si>
    <t>941955003R00</t>
  </si>
  <si>
    <t>Lešení lehké pomocné, výška podlahy do 2,5 m</t>
  </si>
  <si>
    <t xml:space="preserve">okolo objektu : </t>
  </si>
  <si>
    <t>3,14*9,0*1,5</t>
  </si>
  <si>
    <t>941955004R00</t>
  </si>
  <si>
    <t>Lešení lehké pomocné, výška podlahy do 3,5 m</t>
  </si>
  <si>
    <t>1.PP : 12,5*9,0</t>
  </si>
  <si>
    <t>952901111R00</t>
  </si>
  <si>
    <t>Vyčištění budov o výšce podlaží do 4 m</t>
  </si>
  <si>
    <t>1.NP : 3,14*7,5*7,5*0,5+2,4*6,9</t>
  </si>
  <si>
    <t>952901221R00</t>
  </si>
  <si>
    <t>Vyčištění průmyslových budov a objektů výrobních</t>
  </si>
  <si>
    <t>9,5*15,5</t>
  </si>
  <si>
    <t>952902110R00</t>
  </si>
  <si>
    <t>Čištění zametáním v místnostech a chodbách</t>
  </si>
  <si>
    <t xml:space="preserve">střecha : </t>
  </si>
  <si>
    <t>S 1 : 131,89</t>
  </si>
  <si>
    <t>S 2 : 138,12</t>
  </si>
  <si>
    <t>953943111R00</t>
  </si>
  <si>
    <t>Osazení kovových předmětů do zdiva, 1 kg / kus</t>
  </si>
  <si>
    <t xml:space="preserve">kotvení zámečn.výrobků : </t>
  </si>
  <si>
    <t>1*20,0</t>
  </si>
  <si>
    <t>953943121R00</t>
  </si>
  <si>
    <t>Osazení kovových předmětů do betonu, 1 kg / kus</t>
  </si>
  <si>
    <t>1*30,0</t>
  </si>
  <si>
    <t>953943122R00</t>
  </si>
  <si>
    <t>Osazení kovových předmětů do betonu, 5 kg / kus</t>
  </si>
  <si>
    <t>1*13,0</t>
  </si>
  <si>
    <t>953944136R00</t>
  </si>
  <si>
    <t>Vstřelování hřebů, typu B, D 8 x 30 až 70 mm</t>
  </si>
  <si>
    <t>1*120,0</t>
  </si>
  <si>
    <t>953941210R00</t>
  </si>
  <si>
    <t>Osazení kovových poklopů s rámy plochy do 1 m2</t>
  </si>
  <si>
    <t>Z/25 : 1,0</t>
  </si>
  <si>
    <t>953981102R00</t>
  </si>
  <si>
    <t>Chemické kotvy do betonu, hl. 90 mm, M 10,</t>
  </si>
  <si>
    <t>1*48,0</t>
  </si>
  <si>
    <t>953981104R00</t>
  </si>
  <si>
    <t>Chemické kotvy do betonu, hl. 125 mm, M 16, ampule</t>
  </si>
  <si>
    <t>1*24,0</t>
  </si>
  <si>
    <t>PC 24</t>
  </si>
  <si>
    <t>Objekt.dilat.profil podlahový. dod + mont ,š.spáry 20 mm, 1.PP viz Dil.1</t>
  </si>
  <si>
    <t>PC 25</t>
  </si>
  <si>
    <t>Objekt.dilat.profil vni stěnový dod + mont ,š.spáry 20 mm, 1.PP viz Dil 2</t>
  </si>
  <si>
    <t>PC 26</t>
  </si>
  <si>
    <t>Dod + mont  prefa beton oblok.blok 500/500/1985-1825, komplet provedení dle popisu D1.01.01-105</t>
  </si>
  <si>
    <t>PC 27</t>
  </si>
  <si>
    <t>Dod + mont + osazení válcové plast.samonos.nádrže, objem 6,3 m3,Js 2,0 m,výška 2,0 m,poklop 60/60 cm</t>
  </si>
  <si>
    <t>Dod + mont v kompletní skladbě daného systému včetně štěrk.vsakovacího pásu a základ.desky z betonu.</t>
  </si>
  <si>
    <t>PC 28</t>
  </si>
  <si>
    <t>Rezerva na detaily konstrukcí - 2 % z rozpočtu</t>
  </si>
  <si>
    <t>Každý účastník výběrového řízení nacení tuto položku ve výši 2 % stavebních nákladu objektu - bude čerpáno pouze se souhlasem investora a projektanta.</t>
  </si>
  <si>
    <t>970051060R00</t>
  </si>
  <si>
    <t>Vrtání jádrové do ŽB do D 60 mm</t>
  </si>
  <si>
    <t>1.PP-1.NP: : 10,0*0,3+5,0*0,45</t>
  </si>
  <si>
    <t>970051100R00</t>
  </si>
  <si>
    <t>Vrtání jádrové do ŽB do D 100 mm</t>
  </si>
  <si>
    <t>1.PP-1.NP: : 5,0*0,3+5,0*0,45</t>
  </si>
  <si>
    <t>970051160R00</t>
  </si>
  <si>
    <t>Vrtání jádrové do ŽB do D 160 mm</t>
  </si>
  <si>
    <t>1.PP-1.NP: : 2*0,3+2*0,45</t>
  </si>
  <si>
    <t>970051300R00</t>
  </si>
  <si>
    <t>Vrtání jádrové do ŽB do D 300 mm</t>
  </si>
  <si>
    <t>1.PP-1.NP: : 1*0,3+1*0,45</t>
  </si>
  <si>
    <t>975043124</t>
  </si>
  <si>
    <t>Jednořad.podchycení stropů do 3,5 m,do 3000 kg/m</t>
  </si>
  <si>
    <t>4,1+4,2</t>
  </si>
  <si>
    <t>998012022R00</t>
  </si>
  <si>
    <t>Přesun hmot pro budovy monolitické výšky do 12 m</t>
  </si>
  <si>
    <t>711111001RZ1</t>
  </si>
  <si>
    <t>Izolace proti vlhkosti vodor. nátěr ALP za studena, 1x nátěr - včetně dodávky penetračního laku ALP</t>
  </si>
  <si>
    <t>A 2 : 21,43*1,2</t>
  </si>
  <si>
    <t>711112001RZ1</t>
  </si>
  <si>
    <t>Izolace proti vlhkosti svis. nátěr ALP, za studena, 1x nátěr - včetně dodávky asfaltového laku</t>
  </si>
  <si>
    <t xml:space="preserve">budova X : </t>
  </si>
  <si>
    <t>(9,5+1,3)*1,0</t>
  </si>
  <si>
    <t xml:space="preserve">teplovod.kanál : </t>
  </si>
  <si>
    <t>(9,0+3,0+3,5*2)*(0,5+3,0)/2</t>
  </si>
  <si>
    <t xml:space="preserve">šachta kolektoru : </t>
  </si>
  <si>
    <t>(5,3+3,5)*1,5</t>
  </si>
  <si>
    <t>711212000R00</t>
  </si>
  <si>
    <t>Penetrace podkladu pod hydroizolační nátěr</t>
  </si>
  <si>
    <t xml:space="preserve">1.PP - napojení do stáv.kanálu : </t>
  </si>
  <si>
    <t>(1,5+0,7*2)*2,8*2+(2,0+0,7*2)*2,3*2</t>
  </si>
  <si>
    <t xml:space="preserve">oprava sousedních objektů : </t>
  </si>
  <si>
    <t>1*5,0*4</t>
  </si>
  <si>
    <t>711212001R00</t>
  </si>
  <si>
    <t>Nátěr hydroizolační těsnicí hmotou, výkaz viz předcházející pol.</t>
  </si>
  <si>
    <t>711491272RT1</t>
  </si>
  <si>
    <t>Izolace tlaková, ochranná textilie svislá, materiál ve specifikaci</t>
  </si>
  <si>
    <t>OS 2,3 : (10,1+15,9+10,1)*6,2-2,6*5,0-2,4*2,2</t>
  </si>
  <si>
    <t>5,5*2,8*2+4,0*2,8/2*2+1,6*2,3*2+15,9*2,3</t>
  </si>
  <si>
    <t>2.vrstva : 291,47</t>
  </si>
  <si>
    <t>711141559RZ6</t>
  </si>
  <si>
    <t>Izolace proti vlhk. vodorovná pásy přitavením, 1 vrstva - včetně dodávky modif. pasu s AL vložkou</t>
  </si>
  <si>
    <t>711142559RZ6</t>
  </si>
  <si>
    <t>Izolace proti vlhkosti svislá pásy přitavením, 1 vrstva - včetně dodávky asfalt.modif.pásu</t>
  </si>
  <si>
    <t>s nosnou vložkou  skelné rohože 200 g/m2 - oprava sousedních objektů.</t>
  </si>
  <si>
    <t xml:space="preserve">vl.objekt - dodatečná hydroizolace koutů a rohů : </t>
  </si>
  <si>
    <t>1,0*3,5*6*2</t>
  </si>
  <si>
    <t xml:space="preserve">zaizolování nádrže : </t>
  </si>
  <si>
    <t>2*3,14*1,4*1,0</t>
  </si>
  <si>
    <t>69370514</t>
  </si>
  <si>
    <t>Geotextilie netkaná PP 300g/m2 do 6 m, výpočet viz předchozí položka</t>
  </si>
  <si>
    <t>291,47*1,2+57,25*1,2</t>
  </si>
  <si>
    <t>69370516</t>
  </si>
  <si>
    <t>Geotextilie netkaná PP 500g/m2 do 6 m, výpočet viz předchozí položka</t>
  </si>
  <si>
    <t>297,41*1,2</t>
  </si>
  <si>
    <t>PC 29</t>
  </si>
  <si>
    <t>Dod + mont drenážní profil.folie s nopy v.20 mm, včetně ukončovací lišty</t>
  </si>
  <si>
    <t>výpočet viz předchozí položka</t>
  </si>
  <si>
    <t>vl.objekt: : 297,41*1,2</t>
  </si>
  <si>
    <t>vedl.objekty: : 57,25*1,2</t>
  </si>
  <si>
    <t>Zaizolování prostupu ZT - manžeta Js 50 mm</t>
  </si>
  <si>
    <t>1*4,0</t>
  </si>
  <si>
    <t>PC 30</t>
  </si>
  <si>
    <t>Zaizolování prostupu ZT - manžeta Js 125 mm</t>
  </si>
  <si>
    <t>1*5,0</t>
  </si>
  <si>
    <t>PC 31</t>
  </si>
  <si>
    <t>Zaizolování prostupu ZT - manžeta Js 250 mm</t>
  </si>
  <si>
    <t>1*3,0</t>
  </si>
  <si>
    <t>998711103R00</t>
  </si>
  <si>
    <t>Přesun hmot pro izolace proti vodě, výšky do 60 m</t>
  </si>
  <si>
    <t>712311101RZ1</t>
  </si>
  <si>
    <t>Povlaková krytina střech do 10°, za studena ALP, 1 x nátěr - včetně dodávky ALP</t>
  </si>
  <si>
    <t>712341559RZ5</t>
  </si>
  <si>
    <t>Povlaková krytina střech do 10°, NAIP přitavením, 1 vrstva - včetně dodávky modif.pásu s vložkou ze skelné tkaniny</t>
  </si>
  <si>
    <t>S 1 : 131,89*2</t>
  </si>
  <si>
    <t>S 2 : 138,12*2</t>
  </si>
  <si>
    <t xml:space="preserve">odskok S1/S2 : </t>
  </si>
  <si>
    <t>3,14*8,0*1,0+3,14*8,0*0,4</t>
  </si>
  <si>
    <t>712391172RT1</t>
  </si>
  <si>
    <t>Povlaková krytina střech do 10°, ochran. textilie, 1 vrstva - materiál ve specifikaci</t>
  </si>
  <si>
    <t>712341559RV8</t>
  </si>
  <si>
    <t>Povlaková krytina střech do 10°, NAIP přitavením, 1 vrstva - včetně dodávky SBS modif.pásu</t>
  </si>
  <si>
    <t>s vložkou z polyester.rohože odolné proti prorůstání kořenů</t>
  </si>
  <si>
    <t xml:space="preserve">přetažení: : </t>
  </si>
  <si>
    <t>3,14*8,0*0,5+3,14*8,0*1,0</t>
  </si>
  <si>
    <t>S 1 : 131,89*1,15</t>
  </si>
  <si>
    <t>S 2 : 138,12*1,15</t>
  </si>
  <si>
    <t>Dod + mont drenážní a hydroakumul.folie s nopy s perforací, v.nopu 20 mm</t>
  </si>
  <si>
    <t xml:space="preserve"> viz výkres střechy - dod + mont.</t>
  </si>
  <si>
    <t>S 1 : 131,89*1,1</t>
  </si>
  <si>
    <t>S 2 : 138,12*1,1</t>
  </si>
  <si>
    <t>998712103R00</t>
  </si>
  <si>
    <t>Přesun hmot pro povlakové krytiny, výšky do 24 m</t>
  </si>
  <si>
    <t>713121111RT1</t>
  </si>
  <si>
    <t>Izolace tepelná podlah na sucho, jednovrstvá, materiál ve specifikaci</t>
  </si>
  <si>
    <t>B 1 : 5,9</t>
  </si>
  <si>
    <t>B 2 : 1,08</t>
  </si>
  <si>
    <t>C 1 : 137,67+44,55</t>
  </si>
  <si>
    <t>713131131R00</t>
  </si>
  <si>
    <t>Izolace tepelná stěn lepením</t>
  </si>
  <si>
    <t>Očištění povrchu stěny od prachu, nařezání izolačních desek na požadovaný rozměr, nanesení lepicího tmelu, osazení desek.</t>
  </si>
  <si>
    <t xml:space="preserve">tl. 100 mm: : </t>
  </si>
  <si>
    <t xml:space="preserve">zateplení ŽB stěn pod terenem : </t>
  </si>
  <si>
    <t xml:space="preserve">nad terenem : </t>
  </si>
  <si>
    <t xml:space="preserve">OS 1 : </t>
  </si>
  <si>
    <t>2*3,14*7,8*0,25*3,2+(2,9+3,5)*3,2*0,3</t>
  </si>
  <si>
    <t>2*3,14*5,2*0,25*3,2-5,1*1,1-1,2*2,3</t>
  </si>
  <si>
    <t xml:space="preserve">tl. 50 mm - základ viz řez A-A : </t>
  </si>
  <si>
    <t>2*3,14*8,23*0,25*1,7+(3,5+3,0)*1,7</t>
  </si>
  <si>
    <t>2*3,14*5,63*0,25*1,7+0,84*(1,55+1,1)*1,7*2*2</t>
  </si>
  <si>
    <t>713141125R00</t>
  </si>
  <si>
    <t xml:space="preserve">Izolace tepelná střech, desky, </t>
  </si>
  <si>
    <t>3,14*8,0*1,0</t>
  </si>
  <si>
    <t>napojení  na kanál řez A-A: : 5,4*2,6</t>
  </si>
  <si>
    <t>713191100RT9</t>
  </si>
  <si>
    <t>Položení izolační fólie, včetně dodávky fólie PE</t>
  </si>
  <si>
    <t>713191221R00</t>
  </si>
  <si>
    <t>Izolace tepelná podlah obložení stěn pásky 100 mm</t>
  </si>
  <si>
    <t>A 1 : 17,54*0,95</t>
  </si>
  <si>
    <t>A 2 : 21,43*0,95</t>
  </si>
  <si>
    <t>B 1 : 5,9*2,5</t>
  </si>
  <si>
    <t>B 2 : 1,08*3,0</t>
  </si>
  <si>
    <t>C 1 : (137,64+44,55)*0,5</t>
  </si>
  <si>
    <t>28375459</t>
  </si>
  <si>
    <t>Deska extrud. polystyren XPS  tl. 50 mm</t>
  </si>
  <si>
    <t>C 1 : (137,67+44,55)*1,05</t>
  </si>
  <si>
    <t>(2*3,14*8,23*0,25*1,7+(3,5+3,0)*1,7)*1,05</t>
  </si>
  <si>
    <t>(2*3,14*5,63*0,25*1,7+0,84*(1,55+1,1)*1,7*2*2)*1,05</t>
  </si>
  <si>
    <t>28375475R</t>
  </si>
  <si>
    <t>Deska polystyrenová XPS tl. 100mm</t>
  </si>
  <si>
    <t>S 1 : 131,89*2*1,05</t>
  </si>
  <si>
    <t>S 2 : 138,12*2*1,05</t>
  </si>
  <si>
    <t>3,14*8,0*1,0*1,05</t>
  </si>
  <si>
    <t>napojení  na kanál řez A-A: : 5,4*2,6*1,05</t>
  </si>
  <si>
    <t>OS 1,2,3 : 354,55*1,05</t>
  </si>
  <si>
    <t>28375855</t>
  </si>
  <si>
    <t>Deska polystyren. EPS 100 S tl. 80 mm</t>
  </si>
  <si>
    <t>A 1 : 17,54*1,05</t>
  </si>
  <si>
    <t>A 2 : 21,43*1,05</t>
  </si>
  <si>
    <t>B 1 : 5,9*1,05</t>
  </si>
  <si>
    <t>B 2 : 1,08*1,05</t>
  </si>
  <si>
    <t>283 19820</t>
  </si>
  <si>
    <t>Obvodový pásek z min.vláken tl.10mm,nebo, lehčeného polystyrénu.</t>
  </si>
  <si>
    <t>M</t>
  </si>
  <si>
    <t>146,11*1,1</t>
  </si>
  <si>
    <t>998713103R00</t>
  </si>
  <si>
    <t>Přesun hmot pro izolace tepelné, výšky do 24 m</t>
  </si>
  <si>
    <t>764233430R00</t>
  </si>
  <si>
    <t>Lemování z Ti Zn zdí, plochých střech, rš 330 mm, předzvětralý šedý dle K/2</t>
  </si>
  <si>
    <t>včetně zedniké výpomoci a spojovacích prostředků.</t>
  </si>
  <si>
    <t>764530420RT2</t>
  </si>
  <si>
    <t>Oplechování zdí z Ti Zn plechu, rš 330 mm, předzvětralý šedý dle K/3</t>
  </si>
  <si>
    <t>včetně těsnící hmoty.</t>
  </si>
  <si>
    <t>764221420RG1</t>
  </si>
  <si>
    <t>Oplechování Ti Zn říms , rš 300 mm, předzvětralý šedý dle K/1</t>
  </si>
  <si>
    <t>včetně spojovacích prostředků a dodávky difuzní fólie.</t>
  </si>
  <si>
    <t>998764102R00</t>
  </si>
  <si>
    <t>Přesun hmot pro klempířské konstr., výšky do 12 m</t>
  </si>
  <si>
    <t>766661112R00</t>
  </si>
  <si>
    <t>Montáž dveří do zárubně,otevíravých 1kř.do 0,8 m</t>
  </si>
  <si>
    <t>766661412R00</t>
  </si>
  <si>
    <t>Montáž dveří protipožár.1kř.do 80 cm,</t>
  </si>
  <si>
    <t>766661422R00</t>
  </si>
  <si>
    <t>Montáž dveří protipožárních 1kříd. nad 80 cm</t>
  </si>
  <si>
    <t>766661432R00</t>
  </si>
  <si>
    <t>Montáž dveří protipožárních 2kříd. š.145 cm</t>
  </si>
  <si>
    <t>Dveře s protipožární odolností do 30 minut.</t>
  </si>
  <si>
    <t>766664121R00</t>
  </si>
  <si>
    <t>Montáž dveří, oc. zárubeň, posuvné 1kř. š. do 1 m</t>
  </si>
  <si>
    <t>766669111R00</t>
  </si>
  <si>
    <t>Dokování závěsů na universální zárubeň, 1křídlové, výkaz viz předcházející položky</t>
  </si>
  <si>
    <t>766669112R00</t>
  </si>
  <si>
    <t>Dokování závěsů na universální zárubeň, 2křídlové, výkaz viz předcházející položky</t>
  </si>
  <si>
    <t>PC 10100</t>
  </si>
  <si>
    <t>Dveře vni pl.hl. 70/197 cm,výplň DTD,, ,kování,komplet dle T/1</t>
  </si>
  <si>
    <t>U všech výrobků je odkaz na tabulku, kde je uveden podrobný popis výrobku.Každý výrobek neceněn komplet dle popisu vč.kování.Povrch.úprava dveří vysokotlaký laminát HPL tl.0,8 mm.</t>
  </si>
  <si>
    <t>PC 10200</t>
  </si>
  <si>
    <t>Dveře vni pl.hl. 70/197 cm,výplň DTD,, ,kování,komplet dle T/2</t>
  </si>
  <si>
    <t>PC 10300</t>
  </si>
  <si>
    <t>Dveře vni pl.hl.  70/197 cm,výplň DTD,, kování,komplet dle T/3</t>
  </si>
  <si>
    <t>pásová ochrana š.150 mm a 200 mm.</t>
  </si>
  <si>
    <t>PC 10400</t>
  </si>
  <si>
    <t>Dveře vni pl.hl.  70/197 cm,výplň DTD,manual, posuv.po stěně,kování,komplet dle T/4</t>
  </si>
  <si>
    <t>obklad otvoru - zárzbeň</t>
  </si>
  <si>
    <t>PC 10500</t>
  </si>
  <si>
    <t>Dveře vni pl.hl. 125/197 cm,výplň pož.od,, kování,komplet dle T/5,  EW 15/DP3-C</t>
  </si>
  <si>
    <t>PC 10600</t>
  </si>
  <si>
    <t>Dveře vni pl.hl.  80/197 cm,výplň DTD,čtečka karet, kování,komplet dle T/6</t>
  </si>
  <si>
    <t>PC 10700</t>
  </si>
  <si>
    <t>Dveře vni pl.hl.  90/197 cm,výplň pož.odol.,EW 15/DP3-C, kování,čtečka,komplet dle T/7</t>
  </si>
  <si>
    <t>PC 10800</t>
  </si>
  <si>
    <t>Dveře vni pl.hl.  80/197 cm,výplň pož.odol.EW 15/DP3-C, kování,komplet dle T/8</t>
  </si>
  <si>
    <t>PC 10900</t>
  </si>
  <si>
    <t>Dveře vni pl.hl.  90/200 cm,výplň DTD,manual, posuv.po stěně,kování,mřížka 400/100 mm, komplet dle T/9</t>
  </si>
  <si>
    <t>PC 11000</t>
  </si>
  <si>
    <t>Lamely s masiv dřeva + kotevní prvky,hloubkově mořený akát, tl. 40 mmš.450 mm, komplet dod+mont+osaz dle T/10</t>
  </si>
  <si>
    <t>PC 11100</t>
  </si>
  <si>
    <t>Dveře vni pl.hl.  70/197 cm,výplň DTD,, kování,komplet dle T/11</t>
  </si>
  <si>
    <t>998766101R00</t>
  </si>
  <si>
    <t>Přesun hmot pro truhlářské konstr., výšky do 6 m</t>
  </si>
  <si>
    <t>767584522R00</t>
  </si>
  <si>
    <t>Montáž podhledů kazetových do betonu, 60x60 cm</t>
  </si>
  <si>
    <t>Včertně prostupů pro svítidla,výustky VZT,větrací mřížky apod.a včetně dod nosné kce</t>
  </si>
  <si>
    <t>1.NP : 8,5+4,03</t>
  </si>
  <si>
    <t>286 11121</t>
  </si>
  <si>
    <t>PODHLED KAZETOVY 600/600 ,DESKY TVRDÉ</t>
  </si>
  <si>
    <t>z kamenné vlny vlhkuvzdorné s viditel.rastrem vhodné do zdravotn.prostředí.Včertně výustků VZT,větrací mřížky apod. Přesný popis viz výkres podhledů.</t>
  </si>
  <si>
    <t>výkaz výměr - viz předchozí položka</t>
  </si>
  <si>
    <t>12,53*1,1</t>
  </si>
  <si>
    <t>PC 20100</t>
  </si>
  <si>
    <t>Dveře AL vně 130/230 cm,izol.sklo,panik.zámek, vypal.lak,EW 15 DP3-C,  komplet provedení dle Z/1</t>
  </si>
  <si>
    <t>U všech výrobků je odkaz na tabulku, kde je uveden podrobný popis výrobku.Každý výrobek neceněn komplet dle popisu - dod + mont + osazení včetně povrch.úpravy.Dodávka a montáž v kompletní skladbě daného systému,  včetně všech doplňkových a pomocných konstrukcí materiálů a prací, včetně lešení, včetně potřebných úprav pod konečnou povrchovou úpravu (tmelení, broušení a pod).Tento popis se vztahuje ke všem zámečnickým výrobkům.</t>
  </si>
  <si>
    <t>PC 20200</t>
  </si>
  <si>
    <t>AL okno vně,vícesklo,500/110 cm,, přer.tepel.most, komplet provedení dle Z/2</t>
  </si>
  <si>
    <t>PC 20300</t>
  </si>
  <si>
    <t>Lemování okenního otvoru, komplet d+m dle Z/3,  + vypal lak</t>
  </si>
  <si>
    <t>PC 20400</t>
  </si>
  <si>
    <t>Samočistící koberec - komplet dod+mont+osaz + lemování dle Z/4, dural profilem,pryž vlnovky,lanka</t>
  </si>
  <si>
    <t>1,22*1,22</t>
  </si>
  <si>
    <t>PC 20500</t>
  </si>
  <si>
    <t>Dočišťovací koberec - komplet dod+mont+osaz + lemování dle Z/5, ,polypropylen.vlákna, v.18 mm</t>
  </si>
  <si>
    <t>1,3*1,3</t>
  </si>
  <si>
    <t>PC 20600</t>
  </si>
  <si>
    <t>Vně ocel.kce s ventil.žaluzií, komplet d+m dle Z/6</t>
  </si>
  <si>
    <t>součástí ceny je:</t>
  </si>
  <si>
    <t>- ocel.kce 310 kg</t>
  </si>
  <si>
    <t>- AL žaluzie 123/175 cm</t>
  </si>
  <si>
    <t>- povrch.úprava - vypal lak</t>
  </si>
  <si>
    <t>PC 20700</t>
  </si>
  <si>
    <t>Vni ocel.kce schodiště, komplet d+m dle Z/7, + žárový pozink</t>
  </si>
  <si>
    <t>PC 20800</t>
  </si>
  <si>
    <t>Vni ocel.kce schodiště, komplet d+m dle Z/8, + žárový pozink</t>
  </si>
  <si>
    <t>PC 20900</t>
  </si>
  <si>
    <t>Vně ocel.kce zábradlí, komplet d+m dle Z/9,10</t>
  </si>
  <si>
    <t>PC 21100</t>
  </si>
  <si>
    <t>Dveře vni plné plech. 80/197 cm, EW 60/DP1-C, panik. kování, komplet provedení dle Z/11</t>
  </si>
  <si>
    <t>EI 30/DP3-C,S</t>
  </si>
  <si>
    <t>PC 21200</t>
  </si>
  <si>
    <t>Dveře vni plné plech. 80/150 cm, EW 60/DP1-C, panik. kování, komplet provedení dle Z/12</t>
  </si>
  <si>
    <t>PC 21300</t>
  </si>
  <si>
    <t>Instal.kanál pro technologii, komplet d+m dle Z/13, včetně pryžového pásku</t>
  </si>
  <si>
    <t>PC 21400</t>
  </si>
  <si>
    <t>Dveře vni plné plech. 80/197 cm,výplň desky DTD,  kování, komplet provedení dle Z/14</t>
  </si>
  <si>
    <t>PC 21500</t>
  </si>
  <si>
    <t>Okno vni pozorovací,sklo bezp.210/110 cm, ,komplet dle Z/15</t>
  </si>
  <si>
    <t>PC 21600</t>
  </si>
  <si>
    <t>Ocel.úhelnik L 70/4 dl. 2000 mm,dod + mont dle Z/16</t>
  </si>
  <si>
    <t>PC 21700</t>
  </si>
  <si>
    <t>Dveřní zarážka z mat.kovu a pryž.lemu,  komplet provedení dle Z/17</t>
  </si>
  <si>
    <t>PC 21800</t>
  </si>
  <si>
    <t>Revizní dveře vni plné plech. 60/197 cm, EW 15/DP3,  kování, komplet provedení dle Z/18</t>
  </si>
  <si>
    <t>PC 21900</t>
  </si>
  <si>
    <t>Dveře do sprch.kabiny AL rám,bezp.sklo 6 mm,mat, 90/190 cm, komplet provedení dle Z/19</t>
  </si>
  <si>
    <t>PC 22000</t>
  </si>
  <si>
    <t>Madlo trubkové ,Js 45/3 mm,žár.pozink,rozety, kotvení, komplet provedení dle Z/20</t>
  </si>
  <si>
    <t>5,0*2</t>
  </si>
  <si>
    <t>PC 22100</t>
  </si>
  <si>
    <t>Revizní dveře vni plné plech. 60/187 cm, 2 x AL mřížka 400/100 mm,  kování, komplet provedení dle Z/21</t>
  </si>
  <si>
    <t>PC 22200</t>
  </si>
  <si>
    <t>Žaluzie vně horizont.pevná z AL,rám, vel.140/71 cm, vypal lak komplet dod+mont dle Z/22</t>
  </si>
  <si>
    <t>PC 22300</t>
  </si>
  <si>
    <t>Ocel.kce zábradlí, komplet d+m dle Z/23, + žárový pozink</t>
  </si>
  <si>
    <t>PC 22400</t>
  </si>
  <si>
    <t>Al fasádní mřížka lamel se síti, komplet d+m dle Z/24, Js 150 mm,vypal.lak</t>
  </si>
  <si>
    <t>PC 22401</t>
  </si>
  <si>
    <t>Al fasádní mřížka lamel se síti, komplet d+m dle Z/24, Js 250 mm,vypal.lak</t>
  </si>
  <si>
    <t>PC 22402</t>
  </si>
  <si>
    <t>Al fasádní mřížka lamel se síti, komplet d+m dle Z/24, Js 350 mm,vypal.lak</t>
  </si>
  <si>
    <t>PC 22403</t>
  </si>
  <si>
    <t>Al fasádní mřížka lamel se síti, komplet d+m dle Z/24, 1500/800 mm,vypal.lak</t>
  </si>
  <si>
    <t>PC 22404</t>
  </si>
  <si>
    <t>Al fasádní mřížka lamel se síti, komplet d+m dle Z/24, 415/300 mm,vypal.lak</t>
  </si>
  <si>
    <t>PC 22500</t>
  </si>
  <si>
    <t>Šacht.poklop vodotěs.80/100 cm z AL profilů pro bet.výplň, a PVC,1 ocel.lem L 40/40/5 - komplet dod dle Z/25</t>
  </si>
  <si>
    <t>PC 22600</t>
  </si>
  <si>
    <t>Stupačky kruhové do beton.stěny dod+mont+osaz,  komplet dod dle Z/26</t>
  </si>
  <si>
    <t>PC 29001</t>
  </si>
  <si>
    <t>Dveřní práh z nerez plechu  tl.3,0 mm dl.  700 mm, viz kce zámečnické dod + mont</t>
  </si>
  <si>
    <t>PC 29002</t>
  </si>
  <si>
    <t>Dveřní práh z nerez plechu  tl.3,0 mm dl. 900 mm, viz kce zámečnické dod + mont</t>
  </si>
  <si>
    <t>PC 29900</t>
  </si>
  <si>
    <t>Ukončující nerez profil - dod +mont + osaz , viz kce zámečnické</t>
  </si>
  <si>
    <t>0,6+0,8*2+1,25</t>
  </si>
  <si>
    <t>PC 29906</t>
  </si>
  <si>
    <t>Pomocné ocel.kce pro kotvení prvků - dod +mont + osaz</t>
  </si>
  <si>
    <t>1.PP: : 1*250,0</t>
  </si>
  <si>
    <t>1.NP: : 1*250,0</t>
  </si>
  <si>
    <t>998767102R00</t>
  </si>
  <si>
    <t>Přesun hmot pro zámečnické konstr., výšky do 12 m, výkaz výměr vygenerován programem</t>
  </si>
  <si>
    <t>771101210R00</t>
  </si>
  <si>
    <t>Penetrace podkladu pod dlažby montáž + dodávka</t>
  </si>
  <si>
    <t>771575205R00</t>
  </si>
  <si>
    <t>Montáž podlah keram.,režné relief., tmel, 20x20 cm</t>
  </si>
  <si>
    <t>771579795R00</t>
  </si>
  <si>
    <t>Spárování vodotěsnou hmotou - plošně</t>
  </si>
  <si>
    <t>PC 21</t>
  </si>
  <si>
    <t>DLAZBA KERAM.200/200/9 PROTISKLUZNÁ, popis viz skladby podlah</t>
  </si>
  <si>
    <t>6,98*1,15</t>
  </si>
  <si>
    <t>PC 23</t>
  </si>
  <si>
    <t xml:space="preserve">Stěrková izolace jednosl.na bázi syntet.disperze, dodávka + montáž </t>
  </si>
  <si>
    <t>Dodávka a montáž v kompletní skladbě daného systému,  včetně všech doplňkových a pomocných konstrukcí materiálů a prací apod</t>
  </si>
  <si>
    <t>B 2 : 1,08*2</t>
  </si>
  <si>
    <t>Rohový styk - vyztužení stěrk.izolace, dodávka + montáž</t>
  </si>
  <si>
    <t>Dodávka a montáž v kompletní skladbě daného systému,  včetně všech doplňkových a pomocných konstrukcí materiálů a prací.</t>
  </si>
  <si>
    <t>107 : 1,0*3</t>
  </si>
  <si>
    <t>Izolační manžeta-průchod rozvodů izol.stěrkou, dodávka + montáž</t>
  </si>
  <si>
    <t>Dodávka a montáž v kompletní skladbě daného systému,  včetně všech doplňkových a pomocných konstrukcí materiálů a prací a pod</t>
  </si>
  <si>
    <t>Izolační manžeta-průchod odpadu izol.stěrkou, dodávka + montáž</t>
  </si>
  <si>
    <t>998771102R00</t>
  </si>
  <si>
    <t>Přesun hmot pro podlahy z dlaždic, výšky do 12 m</t>
  </si>
  <si>
    <t>776421100RU1</t>
  </si>
  <si>
    <t>Lepení podlahových soklíků z měkčeného PVC, včetně dodávky soklíku PVC</t>
  </si>
  <si>
    <t>101 : 5,15*2+1,7*2-0,9-0,7*3-1,1-1,25</t>
  </si>
  <si>
    <t>102 : 4,2+8,2+4,4</t>
  </si>
  <si>
    <t>106 : 1,8*2+1,45*2</t>
  </si>
  <si>
    <t>108 : 3,2+0,9*2</t>
  </si>
  <si>
    <t>776521100RT1</t>
  </si>
  <si>
    <t>Lepení povlakových podlah z pásů PVC na lepidlo, pouze položení - PVC ve specifikaci</t>
  </si>
  <si>
    <t>776994111RT1</t>
  </si>
  <si>
    <t>Svařování povlakových podlah z pásů nebo čtverců, včetně svařovací šňůry PVC 1179</t>
  </si>
  <si>
    <t>A 1 : 17,54*0,8</t>
  </si>
  <si>
    <t>A 2 : 21,43*0,8</t>
  </si>
  <si>
    <t>Zdvojená podlaha dle skladby D 1, přesný popis viz skladby podlah</t>
  </si>
  <si>
    <t>Dod + mont v kompletní skladbě daného systému:</t>
  </si>
  <si>
    <t>- PVC včetně soklíku</t>
  </si>
  <si>
    <t>- panel zdvojené podlahy tl.38 mm - DTD panel</t>
  </si>
  <si>
    <t>- stojky zdvojené podlahy</t>
  </si>
  <si>
    <t>D 1 : 44,55</t>
  </si>
  <si>
    <t>PC 38</t>
  </si>
  <si>
    <t xml:space="preserve">Specif.- Podlahovina PVC 2 - zátěžová homogenní, ošetřená laserem tvrzenou úpravou </t>
  </si>
  <si>
    <t>přesný popis viz "Skladby podlah ".</t>
  </si>
  <si>
    <t>A 1 : 17,54*1,08</t>
  </si>
  <si>
    <t>A 2 : 21,43*1,08</t>
  </si>
  <si>
    <t>998776103R00</t>
  </si>
  <si>
    <t>Přesun hmot pro podlahy povlakové, výšky do 24 m</t>
  </si>
  <si>
    <t>PC 44</t>
  </si>
  <si>
    <t>Dvousložkový nátěr pro bezprašnou a vysokou odolnost, proti oděru</t>
  </si>
  <si>
    <t xml:space="preserve">sokl : </t>
  </si>
  <si>
    <t>101 : (15,1+9,15)*0,1*2</t>
  </si>
  <si>
    <t>102 : (4,8+2,45)*2*0,1</t>
  </si>
  <si>
    <t>Vodotěs.jednosložkový nátěr uzavírací pochúzí + penetrace</t>
  </si>
  <si>
    <t>C 2 : 37,91</t>
  </si>
  <si>
    <t>101 : (5,4*2+0,2*14*2)*0,1+1,5*0,1*2</t>
  </si>
  <si>
    <t>103 : (1,5+2,0+0,5)*0,1*2</t>
  </si>
  <si>
    <t>104 : (4,4+1,45+0,5)*0,1*2</t>
  </si>
  <si>
    <t>998777103R00</t>
  </si>
  <si>
    <t>Přesun hmot pro podlahy syntetické, výšky do 24 m</t>
  </si>
  <si>
    <t>783225600R00</t>
  </si>
  <si>
    <t>Nátěr syntetický kovových konstrukcí 2x email</t>
  </si>
  <si>
    <t>Nátěr - vysoký standard - otěruvzdorný,vodovzdorný,</t>
  </si>
  <si>
    <t>odol.desinfekci,stálobarevný.Nátěr v pastelových barvách.</t>
  </si>
  <si>
    <t xml:space="preserve">zárubně : </t>
  </si>
  <si>
    <t>(4,7*5+5,25+4,8*3+4,9*2)*0,35</t>
  </si>
  <si>
    <t xml:space="preserve">dveře : </t>
  </si>
  <si>
    <t>0,8*2,0*2*3+0,6*2,0*2</t>
  </si>
  <si>
    <t xml:space="preserve">ostatní : </t>
  </si>
  <si>
    <t>(3302,0+500,0)*0,065</t>
  </si>
  <si>
    <t>783226100R00</t>
  </si>
  <si>
    <t>Nátěr syntetický kovových konstrukcí základní</t>
  </si>
  <si>
    <t>783626040R00</t>
  </si>
  <si>
    <t>Nátěr syntet.truhl.výrobků - přetření dveří dle</t>
  </si>
  <si>
    <t>barevného řešení.Otěruvzdorný,omyvatelný,stáloarev,</t>
  </si>
  <si>
    <t>odolný desinf.prostředkům,pastelové barvy - vysoký standard.</t>
  </si>
  <si>
    <t>0,7*2,0*2*5+1,25*2,0*2+0,8*2,0*2*3+0,9*2,0*2*2</t>
  </si>
  <si>
    <t>78390-1999</t>
  </si>
  <si>
    <t>Nátěr betonu proti krystalizaci včetně neutralizac, povrchu HCl</t>
  </si>
  <si>
    <t>15,8*2,6+9,15*5,62*2</t>
  </si>
  <si>
    <t>15,8*5,62</t>
  </si>
  <si>
    <t>(9,5+1,55)*2,2*2+4,5*2,5/2*2</t>
  </si>
  <si>
    <t>(2,8+2,0)*1,7*2</t>
  </si>
  <si>
    <t>784171201R00</t>
  </si>
  <si>
    <t>Penetrace podkladu nátěrem</t>
  </si>
  <si>
    <t>SDK : 29,1+13,64</t>
  </si>
  <si>
    <t>omítka : 262,94+487,14+65,0</t>
  </si>
  <si>
    <t>784195322R00</t>
  </si>
  <si>
    <t>Malba tekutá , barva, 2 x, výkaz výměr viz předcházející položka</t>
  </si>
  <si>
    <t>Omyvatelná,otěruvzdorná a propustná pro vodní páry.</t>
  </si>
  <si>
    <t>( odolnost pro mytí min.5000 cyklů )</t>
  </si>
  <si>
    <t>PC 60700</t>
  </si>
  <si>
    <t>Žaluzie vni vertikal.lamely š.127 mm,mech.ovládání, textilní  komplet dod+mont dle Č/1</t>
  </si>
  <si>
    <t>4,8*1,2</t>
  </si>
  <si>
    <t>998786102R00</t>
  </si>
  <si>
    <t>Přesun hmot pro čalounické úpravy, výšky do 12 m</t>
  </si>
  <si>
    <t>79012-1111</t>
  </si>
  <si>
    <t>Sestava dvo skříní - komplet dod+mont+osaz, vel.60/125/200 cm,m.č.1-02</t>
  </si>
  <si>
    <t>Dod + montáž v kompletní skladbě dle daného popisu. Nedílnou součástí je specifikace nábytku a vybavení interieru,</t>
  </si>
  <si>
    <t>kde je uveden podrobný popis daného výrobku včetně použitých materiálů.Platí pro všechny položky tohoto oddílu.</t>
  </si>
  <si>
    <t>79012-1112</t>
  </si>
  <si>
    <t>Kuch.linka horní a dolní skříňky,prostor pro lednici, vel.125/60/85 cm, m.č.1-02</t>
  </si>
  <si>
    <t>79012-1113</t>
  </si>
  <si>
    <t>Pracovní stůl atyp.,obloukový , vel.80/760/76 cm, m.č.1-02</t>
  </si>
  <si>
    <t>79012-1114</t>
  </si>
  <si>
    <t>Židle s područkami pojízdná,otočná , nosnost 120 kg,</t>
  </si>
  <si>
    <t xml:space="preserve"> m.č.1-02 : 2,0</t>
  </si>
  <si>
    <t>1-08 : 1,0</t>
  </si>
  <si>
    <t>1-09 : 1,0</t>
  </si>
  <si>
    <t>01-02 : 2,0</t>
  </si>
  <si>
    <t>79012-1115</t>
  </si>
  <si>
    <t>Židle pevná stohovatelná, nosnost 120 kg,</t>
  </si>
  <si>
    <t>1-07 : 1,0</t>
  </si>
  <si>
    <t>WC souprava nástěnná - ABS plast, m.č.1-04</t>
  </si>
  <si>
    <t>79012-1116</t>
  </si>
  <si>
    <t>Zásobník toalet.papíru ,ABS plast</t>
  </si>
  <si>
    <t>m.č.1-04 : 1,0</t>
  </si>
  <si>
    <t>Stůl jídelní z lamino DTD, vel. 80/80 cm, 4 ocel.nohy, m.č.1-02</t>
  </si>
  <si>
    <t>79012-1117</t>
  </si>
  <si>
    <t>Pohovka odpočinková s područkami třísedačková,  m.č.1-02</t>
  </si>
  <si>
    <t>79012-1118</t>
  </si>
  <si>
    <t>Konferenční stolek s odkl.policí vel. 60/60 cm, , m.č.1-02</t>
  </si>
  <si>
    <t>79012-1119</t>
  </si>
  <si>
    <t>Nástěnná dřevěná police 30/34/140 cm, lamino DTD, m.č.1-02</t>
  </si>
  <si>
    <t>79012-1120</t>
  </si>
  <si>
    <t>Věšák nástěnný ,3 háčky, kotevní šrouby ,  m.č.1-02,01-02</t>
  </si>
  <si>
    <t>1+1</t>
  </si>
  <si>
    <t>79012-1121</t>
  </si>
  <si>
    <t>Korková nástěnka 100/100 cm,  m.č.1-02</t>
  </si>
  <si>
    <t>79012-1122</t>
  </si>
  <si>
    <t>Odpadkový koš plast,samosklop.víko,15l, bílá barva ,</t>
  </si>
  <si>
    <t>m.č.1-02 : 2,0</t>
  </si>
  <si>
    <t>1-04 : 1,0</t>
  </si>
  <si>
    <t>1-05 : 1,0</t>
  </si>
  <si>
    <t>1-06 : 1,0</t>
  </si>
  <si>
    <t>79012-1123</t>
  </si>
  <si>
    <t>Dávkovač tek.mýdla, objem 500 ml,ABS plast,pumpa, různé druhy dávkování</t>
  </si>
  <si>
    <t>m.č.1-04 : 1</t>
  </si>
  <si>
    <t>1-07 : 2</t>
  </si>
  <si>
    <t>79012-1124</t>
  </si>
  <si>
    <t>Háček jednoduchý,nálepný,ABS plast</t>
  </si>
  <si>
    <t xml:space="preserve"> m.č.1-04 : 1,0</t>
  </si>
  <si>
    <t>1-07 : 3,0</t>
  </si>
  <si>
    <t>79012-1125</t>
  </si>
  <si>
    <t>Zásobník hyg.sáčků - ABS plast, m.č.1-04</t>
  </si>
  <si>
    <t>79012-1126</t>
  </si>
  <si>
    <t>Zásobník sklád.ručníků ,ABS plast</t>
  </si>
  <si>
    <t>79012-1127</t>
  </si>
  <si>
    <t>Zrcadlo osazené do obkl.,50/70 cm,AL rám</t>
  </si>
  <si>
    <t>79012-1128</t>
  </si>
  <si>
    <t>Šatní skříň 50/30/200, police,tyč, m.č.1-6</t>
  </si>
  <si>
    <t>79012-1129</t>
  </si>
  <si>
    <t>Pracovní stůl pro umístění PC, vel.60/120/76 cm,</t>
  </si>
  <si>
    <t>1-02 : 1,0</t>
  </si>
  <si>
    <t>79012-1130</t>
  </si>
  <si>
    <t>Skříň dvoukřídlová,uzamykatel. vel.80/60/200, police, m.č.1-10</t>
  </si>
  <si>
    <t>79012-1131</t>
  </si>
  <si>
    <t>Kovový regál ,omyvetel.a desinf.povrch,police, vel. 80/50/200 cm, m.č.1-10</t>
  </si>
  <si>
    <t>79012-1132</t>
  </si>
  <si>
    <t>Pracovní stůl pro umístění progframátoru, vel.60/120/76 cm,</t>
  </si>
  <si>
    <t>m.č.1-02 : 1,0</t>
  </si>
  <si>
    <t>79012-1133</t>
  </si>
  <si>
    <t>Rohový stůl pro umístění tiskárny, vel. 80/80/76 cm, m.č.1-02</t>
  </si>
  <si>
    <t>79012-1134</t>
  </si>
  <si>
    <t>Skříň nízká zásuvková , vel.60/70/76 cm,m.č.1-02</t>
  </si>
  <si>
    <t>79012-1135</t>
  </si>
  <si>
    <t>Pracovní / dílenský stůl vel 60/120 v.75 cm, m.č.1-02</t>
  </si>
  <si>
    <t>79012-1136</t>
  </si>
  <si>
    <t>Skříň dvoukřídlová,uzamykatel. vel.80/60/200, police, boky,zadní část,m.č.1-02</t>
  </si>
  <si>
    <t>79012-1137</t>
  </si>
  <si>
    <t>Skříň dvoukřídlová,uzamykatel. vel.80/60/200, police, m.č.1-02</t>
  </si>
  <si>
    <t>PC 19</t>
  </si>
  <si>
    <t>PROTIPOŽ.PĚNA - SPRAY</t>
  </si>
  <si>
    <t>2.NP : 8,0</t>
  </si>
  <si>
    <t>3.NP : 6,0</t>
  </si>
  <si>
    <t>PC 20</t>
  </si>
  <si>
    <t>PROTIPOŽ.VLOŽKY PTV 1</t>
  </si>
  <si>
    <t>2.NP : 25,0</t>
  </si>
  <si>
    <t>3.NP : 20,0</t>
  </si>
  <si>
    <t>KABEL.UCPÁVKY  PROTIPOŽ.</t>
  </si>
  <si>
    <t>2.NP : 1,8</t>
  </si>
  <si>
    <t>3.NP : 1,3</t>
  </si>
  <si>
    <t>PC 22</t>
  </si>
  <si>
    <t>PROTIPOŽ.TRUBNÍ UCPÁVKY</t>
  </si>
  <si>
    <t>2.NP : 15,0</t>
  </si>
  <si>
    <t>3.NP : 10,0</t>
  </si>
  <si>
    <t>TĚSNĚNÍ SPAR MONT.PĚNOU</t>
  </si>
  <si>
    <t>2.NP : 8,0*8</t>
  </si>
  <si>
    <t>3.NP : 6,0*8</t>
  </si>
  <si>
    <t>PC 37</t>
  </si>
  <si>
    <t>Hasicí přístroj - hasící práškový 21 A,  - Přenosné hasicí přístroj</t>
  </si>
  <si>
    <t>Orientační a informační systém - štítky na dveře, samolepící folie apod.</t>
  </si>
  <si>
    <t>sada</t>
  </si>
  <si>
    <t>Rozsah,velikosti a způsob označení - po dohodě s uživetelem</t>
  </si>
  <si>
    <t>Přesun stávajícíh tras slaboproudu v terénu</t>
  </si>
  <si>
    <t>součástí ceny této položky je :</t>
  </si>
  <si>
    <t>- Přesné vytýčení kabelu v terénu v délce cca  2 x 25m</t>
  </si>
  <si>
    <t>- Odpojení kabelu od sítě po dobu realizace ochrany</t>
  </si>
  <si>
    <t>- Zprovoznění kabelu a uložení do původních tras</t>
  </si>
  <si>
    <t>- Ochrana kabelu proti mechan.poškození</t>
  </si>
  <si>
    <t>- geodetické zaměření kabelů</t>
  </si>
  <si>
    <t>Přesun stávajícího kabelu NN v terénu</t>
  </si>
  <si>
    <t>- Přesné vytýčení kabelu v terénu v délce cca 50m</t>
  </si>
  <si>
    <t>- Odpojení kabelu od sítě po dobu realizace posunu</t>
  </si>
  <si>
    <t>- Fyzické posunutí kabelu o cca 100 -150 cm směrem k sousednímu objektu PET-CT v délce cca 35 m za účasti uživatele</t>
  </si>
  <si>
    <t>- Zprovoznění kabelu do sítě a následná revize před konečným zásypem</t>
  </si>
  <si>
    <t>Dod + mont potrubí O2 42x1,5 včetně tepel.izolace</t>
  </si>
  <si>
    <t>Demont původního potrubí O2  včetně tepel.izolace</t>
  </si>
  <si>
    <t>TABULKA PLOCH PODLAH</t>
  </si>
  <si>
    <t>Jedná se pouze o výpočet výměr podlah,tyto jsou potom dosazeny do jednotl.oddílů.</t>
  </si>
  <si>
    <t>A 1 : 8,97+3,62+0,92+4,03</t>
  </si>
  <si>
    <t>B 1 : 1,94+1,3+1,26+1,4</t>
  </si>
  <si>
    <t>C 1 : 138,21-4,8*2,0-1,5*1,8+11,76</t>
  </si>
  <si>
    <t>13,57+24,58+6,4+1,28</t>
  </si>
  <si>
    <t>C 2 : 4,8*2,0+14*0,2*2,0+1,5*1,8+8,02+11,99</t>
  </si>
  <si>
    <t>D 1 : 13,57+24,58+6,4</t>
  </si>
  <si>
    <t xml:space="preserve">střechy : </t>
  </si>
  <si>
    <t>S 1 - nad 1.PP : 16,0+6,0+20,0+6,0+16,0</t>
  </si>
  <si>
    <t>nad 1.NP : 3,14*4,65*4,65</t>
  </si>
  <si>
    <t>S 2 : 3,14*8,1*8,1-3,14*4,65*4,65</t>
  </si>
  <si>
    <t>Zpracovatel nabídky  je povinen prověřit specifikace a výměry uvedené ve výkazu výměr.  V případě zjištěných</t>
  </si>
  <si>
    <t>rozdílů má na tyto rozdíly upozornit ve lhůtě pro podání nabídek prostřednictvím žádosti o dodatečné informace k zadávacím podmínkám.</t>
  </si>
  <si>
    <t>- Kabely založit do dělených chrániček d=80mm,  a tyto chráničky pak vyvěsit na stěně budoucího výkopu</t>
  </si>
  <si>
    <t>SOUPIS PRACÍ</t>
  </si>
  <si>
    <t>Soupis prací</t>
  </si>
</sst>
</file>

<file path=xl/styles.xml><?xml version="1.0" encoding="utf-8"?>
<styleSheet xmlns="http://schemas.openxmlformats.org/spreadsheetml/2006/main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1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7" xfId="1" applyFont="1" applyBorder="1" applyAlignment="1">
      <alignment horizontal="centerContinuous" vertical="top"/>
    </xf>
    <xf numFmtId="0" fontId="1" fillId="0" borderId="7" xfId="1" applyBorder="1" applyAlignment="1">
      <alignment horizontal="centerContinuous"/>
    </xf>
    <xf numFmtId="0" fontId="1" fillId="0" borderId="11" xfId="1" applyFont="1" applyBorder="1"/>
    <xf numFmtId="0" fontId="3" fillId="0" borderId="12" xfId="1" applyFont="1" applyBorder="1"/>
    <xf numFmtId="0" fontId="3" fillId="0" borderId="6" xfId="1" applyFont="1" applyBorder="1"/>
    <xf numFmtId="0" fontId="3" fillId="0" borderId="10" xfId="1" applyFont="1" applyBorder="1"/>
    <xf numFmtId="0" fontId="3" fillId="0" borderId="13" xfId="1" applyNumberFormat="1" applyFont="1" applyBorder="1" applyAlignment="1">
      <alignment horizontal="left"/>
    </xf>
    <xf numFmtId="0" fontId="3" fillId="0" borderId="14" xfId="1" applyFont="1" applyBorder="1"/>
    <xf numFmtId="0" fontId="3" fillId="0" borderId="15" xfId="1" applyNumberFormat="1" applyFont="1" applyBorder="1" applyAlignment="1">
      <alignment horizontal="left"/>
    </xf>
    <xf numFmtId="0" fontId="5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19" xfId="1" applyNumberFormat="1" applyFont="1" applyFill="1" applyBorder="1"/>
    <xf numFmtId="49" fontId="1" fillId="2" borderId="3" xfId="1" applyNumberFormat="1" applyFont="1" applyFill="1" applyBorder="1"/>
    <xf numFmtId="0" fontId="5" fillId="0" borderId="19" xfId="1" applyFont="1" applyBorder="1"/>
    <xf numFmtId="0" fontId="3" fillId="0" borderId="10" xfId="1" applyFont="1" applyFill="1" applyBorder="1"/>
    <xf numFmtId="0" fontId="3" fillId="0" borderId="13" xfId="1" applyNumberFormat="1" applyFont="1" applyBorder="1" applyAlignment="1">
      <alignment horizontal="right"/>
    </xf>
    <xf numFmtId="0" fontId="1" fillId="0" borderId="0" xfId="1" applyFill="1"/>
    <xf numFmtId="49" fontId="5" fillId="2" borderId="2" xfId="1" applyNumberFormat="1" applyFont="1" applyFill="1" applyBorder="1"/>
    <xf numFmtId="49" fontId="3" fillId="0" borderId="10" xfId="1" applyNumberFormat="1" applyFont="1" applyBorder="1" applyAlignment="1">
      <alignment horizontal="left"/>
    </xf>
    <xf numFmtId="0" fontId="3" fillId="0" borderId="20" xfId="1" applyFont="1" applyBorder="1"/>
    <xf numFmtId="0" fontId="3" fillId="0" borderId="10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1" xfId="1" applyNumberFormat="1" applyFont="1" applyFill="1" applyBorder="1" applyAlignment="1"/>
    <xf numFmtId="0" fontId="3" fillId="0" borderId="10" xfId="1" applyFont="1" applyFill="1" applyBorder="1" applyAlignment="1"/>
    <xf numFmtId="0" fontId="1" fillId="0" borderId="0" xfId="1" applyFont="1" applyFill="1" applyBorder="1" applyAlignment="1"/>
    <xf numFmtId="0" fontId="3" fillId="0" borderId="10" xfId="1" applyFont="1" applyBorder="1" applyAlignment="1"/>
    <xf numFmtId="0" fontId="3" fillId="0" borderId="21" xfId="1" applyNumberFormat="1" applyFont="1" applyBorder="1" applyAlignment="1"/>
    <xf numFmtId="3" fontId="1" fillId="0" borderId="0" xfId="1" applyNumberFormat="1"/>
    <xf numFmtId="0" fontId="3" fillId="0" borderId="19" xfId="1" applyFont="1" applyBorder="1"/>
    <xf numFmtId="0" fontId="3" fillId="0" borderId="14" xfId="1" applyFont="1" applyBorder="1" applyAlignment="1">
      <alignment horizontal="left"/>
    </xf>
    <xf numFmtId="0" fontId="3" fillId="0" borderId="22" xfId="1" applyNumberFormat="1" applyFont="1" applyBorder="1" applyAlignment="1">
      <alignment horizontal="right"/>
    </xf>
    <xf numFmtId="0" fontId="1" fillId="0" borderId="3" xfId="1" applyBorder="1"/>
    <xf numFmtId="0" fontId="1" fillId="0" borderId="23" xfId="1" applyBorder="1"/>
    <xf numFmtId="0" fontId="5" fillId="2" borderId="24" xfId="1" applyFont="1" applyFill="1" applyBorder="1"/>
    <xf numFmtId="0" fontId="5" fillId="2" borderId="25" xfId="1" applyFont="1" applyFill="1" applyBorder="1"/>
    <xf numFmtId="0" fontId="5" fillId="2" borderId="26" xfId="1" applyFont="1" applyFill="1" applyBorder="1"/>
    <xf numFmtId="0" fontId="5" fillId="2" borderId="27" xfId="1" applyFont="1" applyFill="1" applyBorder="1"/>
    <xf numFmtId="0" fontId="5" fillId="2" borderId="28" xfId="1" applyFont="1" applyFill="1" applyBorder="1"/>
    <xf numFmtId="0" fontId="1" fillId="0" borderId="5" xfId="1" applyBorder="1"/>
    <xf numFmtId="0" fontId="1" fillId="0" borderId="4" xfId="1" applyBorder="1"/>
    <xf numFmtId="0" fontId="1" fillId="0" borderId="29" xfId="1" applyBorder="1"/>
    <xf numFmtId="0" fontId="1" fillId="0" borderId="0" xfId="1" applyFill="1" applyBorder="1"/>
    <xf numFmtId="0" fontId="1" fillId="0" borderId="11" xfId="1" applyBorder="1"/>
    <xf numFmtId="0" fontId="1" fillId="0" borderId="6" xfId="1" applyBorder="1"/>
    <xf numFmtId="1" fontId="1" fillId="0" borderId="12" xfId="1" applyNumberFormat="1" applyBorder="1" applyAlignment="1">
      <alignment horizontal="right"/>
    </xf>
    <xf numFmtId="0" fontId="1" fillId="0" borderId="12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4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7" fillId="0" borderId="0" xfId="0" applyFont="1" applyBorder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left"/>
    </xf>
    <xf numFmtId="0" fontId="5" fillId="4" borderId="24" xfId="1" applyFont="1" applyFill="1" applyBorder="1" applyAlignment="1">
      <alignment horizontal="left"/>
    </xf>
    <xf numFmtId="0" fontId="3" fillId="4" borderId="26" xfId="1" applyFont="1" applyFill="1" applyBorder="1" applyAlignment="1">
      <alignment horizontal="centerContinuous"/>
    </xf>
    <xf numFmtId="0" fontId="5" fillId="4" borderId="25" xfId="1" applyFont="1" applyFill="1" applyBorder="1"/>
    <xf numFmtId="0" fontId="15" fillId="0" borderId="0" xfId="1" applyFont="1" applyAlignment="1">
      <alignment wrapText="1"/>
    </xf>
    <xf numFmtId="0" fontId="15" fillId="0" borderId="0" xfId="1" applyFont="1" applyBorder="1" applyAlignment="1">
      <alignment wrapText="1"/>
    </xf>
    <xf numFmtId="0" fontId="15" fillId="0" borderId="0" xfId="1" applyFont="1" applyAlignment="1">
      <alignment horizontal="right" wrapText="1"/>
    </xf>
    <xf numFmtId="0" fontId="16" fillId="0" borderId="0" xfId="1" applyFont="1" applyAlignment="1">
      <alignment wrapText="1"/>
    </xf>
    <xf numFmtId="0" fontId="4" fillId="2" borderId="30" xfId="1" applyFont="1" applyFill="1" applyBorder="1"/>
    <xf numFmtId="0" fontId="4" fillId="2" borderId="31" xfId="1" applyFont="1" applyFill="1" applyBorder="1"/>
    <xf numFmtId="0" fontId="4" fillId="2" borderId="32" xfId="1" applyFont="1" applyFill="1" applyBorder="1"/>
    <xf numFmtId="1" fontId="1" fillId="0" borderId="6" xfId="1" applyNumberFormat="1" applyBorder="1" applyAlignment="1">
      <alignment horizontal="right"/>
    </xf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34" xfId="0" applyFont="1" applyFill="1" applyBorder="1"/>
    <xf numFmtId="0" fontId="11" fillId="3" borderId="20" xfId="0" applyFont="1" applyFill="1" applyBorder="1"/>
    <xf numFmtId="0" fontId="11" fillId="3" borderId="35" xfId="0" applyFont="1" applyFill="1" applyBorder="1"/>
    <xf numFmtId="0" fontId="5" fillId="3" borderId="0" xfId="0" applyFont="1" applyFill="1"/>
    <xf numFmtId="4" fontId="6" fillId="0" borderId="36" xfId="0" applyNumberFormat="1" applyFont="1" applyBorder="1"/>
    <xf numFmtId="4" fontId="6" fillId="0" borderId="37" xfId="0" applyNumberFormat="1" applyFont="1" applyBorder="1"/>
    <xf numFmtId="4" fontId="6" fillId="0" borderId="38" xfId="0" applyNumberFormat="1" applyFont="1" applyBorder="1"/>
    <xf numFmtId="4" fontId="6" fillId="0" borderId="39" xfId="0" applyNumberFormat="1" applyFont="1" applyBorder="1"/>
    <xf numFmtId="0" fontId="4" fillId="0" borderId="0" xfId="0" applyFont="1"/>
    <xf numFmtId="49" fontId="12" fillId="0" borderId="37" xfId="0" applyNumberFormat="1" applyFont="1" applyBorder="1"/>
    <xf numFmtId="49" fontId="4" fillId="0" borderId="0" xfId="0" applyNumberFormat="1" applyFont="1"/>
    <xf numFmtId="0" fontId="12" fillId="0" borderId="39" xfId="0" applyNumberFormat="1" applyFont="1" applyBorder="1"/>
    <xf numFmtId="49" fontId="12" fillId="0" borderId="37" xfId="0" applyNumberFormat="1" applyFont="1" applyBorder="1" applyAlignment="1">
      <alignment horizontal="left"/>
    </xf>
    <xf numFmtId="0" fontId="6" fillId="0" borderId="0" xfId="0" applyFont="1"/>
    <xf numFmtId="166" fontId="6" fillId="0" borderId="40" xfId="0" applyNumberFormat="1" applyFont="1" applyBorder="1"/>
    <xf numFmtId="166" fontId="6" fillId="0" borderId="41" xfId="0" applyNumberFormat="1" applyFont="1" applyBorder="1"/>
    <xf numFmtId="166" fontId="0" fillId="0" borderId="0" xfId="0" applyNumberFormat="1"/>
    <xf numFmtId="166" fontId="6" fillId="0" borderId="0" xfId="0" applyNumberFormat="1" applyFont="1"/>
    <xf numFmtId="0" fontId="2" fillId="0" borderId="42" xfId="0" applyFont="1" applyBorder="1" applyAlignment="1">
      <alignment horizontal="centerContinuous" vertical="center"/>
    </xf>
    <xf numFmtId="0" fontId="4" fillId="0" borderId="43" xfId="0" applyFont="1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5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5" borderId="45" xfId="0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right"/>
    </xf>
    <xf numFmtId="0" fontId="1" fillId="5" borderId="45" xfId="0" applyFont="1" applyFill="1" applyBorder="1" applyAlignment="1">
      <alignment horizontal="right"/>
    </xf>
    <xf numFmtId="0" fontId="0" fillId="0" borderId="23" xfId="0" applyBorder="1"/>
    <xf numFmtId="0" fontId="0" fillId="0" borderId="46" xfId="0" applyBorder="1"/>
    <xf numFmtId="4" fontId="0" fillId="0" borderId="47" xfId="0" applyNumberFormat="1" applyBorder="1"/>
    <xf numFmtId="0" fontId="0" fillId="0" borderId="48" xfId="0" applyBorder="1"/>
    <xf numFmtId="4" fontId="0" fillId="0" borderId="29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49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0" xfId="0" applyNumberFormat="1" applyBorder="1"/>
    <xf numFmtId="0" fontId="0" fillId="0" borderId="51" xfId="0" applyBorder="1"/>
    <xf numFmtId="3" fontId="0" fillId="0" borderId="50" xfId="0" applyNumberFormat="1" applyBorder="1"/>
    <xf numFmtId="0" fontId="0" fillId="0" borderId="52" xfId="0" applyBorder="1"/>
    <xf numFmtId="4" fontId="0" fillId="0" borderId="22" xfId="0" applyNumberFormat="1" applyBorder="1"/>
    <xf numFmtId="0" fontId="0" fillId="0" borderId="0" xfId="0" applyAlignment="1">
      <alignment vertical="top"/>
    </xf>
    <xf numFmtId="0" fontId="0" fillId="0" borderId="53" xfId="0" applyBorder="1" applyAlignment="1">
      <alignment vertical="top"/>
    </xf>
    <xf numFmtId="49" fontId="0" fillId="0" borderId="54" xfId="0" applyNumberFormat="1" applyBorder="1" applyAlignment="1">
      <alignment vertical="top"/>
    </xf>
    <xf numFmtId="0" fontId="0" fillId="0" borderId="55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5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6" borderId="58" xfId="0" applyFill="1" applyBorder="1" applyAlignment="1">
      <alignment vertical="top"/>
    </xf>
    <xf numFmtId="0" fontId="0" fillId="6" borderId="59" xfId="0" applyNumberFormat="1" applyFill="1" applyBorder="1" applyAlignment="1">
      <alignment vertical="top"/>
    </xf>
    <xf numFmtId="0" fontId="0" fillId="6" borderId="60" xfId="0" applyNumberFormat="1" applyFill="1" applyBorder="1" applyAlignment="1">
      <alignment horizontal="left" vertical="top" wrapText="1"/>
    </xf>
    <xf numFmtId="0" fontId="0" fillId="6" borderId="60" xfId="0" applyFill="1" applyBorder="1" applyAlignment="1">
      <alignment horizontal="center" vertical="top" shrinkToFit="1"/>
    </xf>
    <xf numFmtId="167" fontId="0" fillId="6" borderId="60" xfId="0" applyNumberFormat="1" applyFill="1" applyBorder="1" applyAlignment="1">
      <alignment vertical="top"/>
    </xf>
    <xf numFmtId="4" fontId="0" fillId="6" borderId="60" xfId="0" applyNumberFormat="1" applyFill="1" applyBorder="1" applyAlignment="1">
      <alignment vertical="top"/>
    </xf>
    <xf numFmtId="4" fontId="0" fillId="6" borderId="61" xfId="0" applyNumberFormat="1" applyFill="1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51" xfId="0" applyNumberFormat="1" applyBorder="1" applyAlignment="1">
      <alignment vertical="top"/>
    </xf>
    <xf numFmtId="0" fontId="0" fillId="0" borderId="51" xfId="0" applyNumberFormat="1" applyBorder="1" applyAlignment="1">
      <alignment horizontal="left" vertical="top" wrapText="1"/>
    </xf>
    <xf numFmtId="0" fontId="0" fillId="0" borderId="7" xfId="0" applyBorder="1" applyAlignment="1">
      <alignment horizontal="center" vertical="top" shrinkToFit="1"/>
    </xf>
    <xf numFmtId="167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4" fontId="0" fillId="0" borderId="63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4" borderId="25" xfId="1" applyNumberFormat="1" applyFont="1" applyFill="1" applyBorder="1"/>
    <xf numFmtId="49" fontId="0" fillId="0" borderId="46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4" fillId="0" borderId="0" xfId="1" applyFont="1"/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0" xfId="0" applyFont="1" applyBorder="1"/>
    <xf numFmtId="49" fontId="18" fillId="0" borderId="0" xfId="0" applyNumberFormat="1" applyFont="1" applyBorder="1" applyAlignment="1">
      <alignment horizontal="left" wrapText="1"/>
    </xf>
    <xf numFmtId="49" fontId="14" fillId="0" borderId="0" xfId="1" applyNumberFormat="1" applyFont="1" applyBorder="1" applyAlignment="1">
      <alignment wrapText="1"/>
    </xf>
    <xf numFmtId="0" fontId="18" fillId="0" borderId="0" xfId="0" applyFont="1" applyBorder="1" applyAlignment="1">
      <alignment horizontal="left" wrapText="1"/>
    </xf>
    <xf numFmtId="0" fontId="14" fillId="0" borderId="0" xfId="1" applyFont="1" applyBorder="1" applyAlignment="1">
      <alignment wrapText="1"/>
    </xf>
    <xf numFmtId="0" fontId="18" fillId="0" borderId="0" xfId="0" applyFont="1" applyFill="1" applyBorder="1"/>
    <xf numFmtId="3" fontId="18" fillId="0" borderId="0" xfId="0" applyNumberFormat="1" applyFont="1" applyBorder="1" applyAlignment="1">
      <alignment horizontal="left" wrapText="1"/>
    </xf>
    <xf numFmtId="49" fontId="17" fillId="0" borderId="0" xfId="0" applyNumberFormat="1" applyFont="1" applyAlignment="1">
      <alignment wrapText="1"/>
    </xf>
    <xf numFmtId="49" fontId="18" fillId="0" borderId="0" xfId="0" applyNumberFormat="1" applyFont="1" applyBorder="1" applyAlignment="1">
      <alignment horizontal="left"/>
    </xf>
    <xf numFmtId="0" fontId="18" fillId="0" borderId="0" xfId="0" applyNumberFormat="1" applyFont="1" applyBorder="1"/>
    <xf numFmtId="0" fontId="18" fillId="0" borderId="0" xfId="0" applyNumberFormat="1" applyFont="1" applyBorder="1" applyAlignment="1">
      <alignment horizontal="left" wrapText="1"/>
    </xf>
    <xf numFmtId="0" fontId="14" fillId="0" borderId="0" xfId="1" applyNumberFormat="1" applyFont="1" applyBorder="1"/>
    <xf numFmtId="0" fontId="14" fillId="0" borderId="0" xfId="1" applyNumberFormat="1" applyFont="1" applyAlignment="1">
      <alignment wrapText="1"/>
    </xf>
    <xf numFmtId="0" fontId="14" fillId="0" borderId="0" xfId="1" applyFont="1" applyBorder="1"/>
    <xf numFmtId="0" fontId="14" fillId="0" borderId="0" xfId="1" applyFont="1" applyFill="1" applyBorder="1" applyAlignment="1"/>
    <xf numFmtId="0" fontId="14" fillId="0" borderId="0" xfId="1" applyFont="1" applyAlignment="1">
      <alignment horizontal="right" wrapText="1"/>
    </xf>
    <xf numFmtId="0" fontId="19" fillId="0" borderId="0" xfId="0" applyFont="1"/>
    <xf numFmtId="4" fontId="19" fillId="0" borderId="0" xfId="0" applyNumberFormat="1" applyFont="1"/>
    <xf numFmtId="4" fontId="19" fillId="0" borderId="36" xfId="0" applyNumberFormat="1" applyFont="1" applyBorder="1"/>
    <xf numFmtId="4" fontId="19" fillId="0" borderId="37" xfId="0" applyNumberFormat="1" applyFont="1" applyBorder="1"/>
    <xf numFmtId="4" fontId="19" fillId="0" borderId="40" xfId="0" applyNumberFormat="1" applyFont="1" applyBorder="1"/>
    <xf numFmtId="4" fontId="19" fillId="0" borderId="38" xfId="0" applyNumberFormat="1" applyFont="1" applyBorder="1"/>
    <xf numFmtId="4" fontId="19" fillId="0" borderId="39" xfId="0" applyNumberFormat="1" applyFont="1" applyBorder="1"/>
    <xf numFmtId="4" fontId="19" fillId="0" borderId="41" xfId="0" applyNumberFormat="1" applyFont="1" applyBorder="1"/>
    <xf numFmtId="49" fontId="19" fillId="0" borderId="0" xfId="0" applyNumberFormat="1" applyFont="1"/>
    <xf numFmtId="4" fontId="19" fillId="6" borderId="25" xfId="0" applyNumberFormat="1" applyFont="1" applyFill="1" applyBorder="1"/>
    <xf numFmtId="4" fontId="19" fillId="6" borderId="27" xfId="0" applyNumberFormat="1" applyFont="1" applyFill="1" applyBorder="1"/>
    <xf numFmtId="4" fontId="19" fillId="6" borderId="26" xfId="0" applyNumberFormat="1" applyFont="1" applyFill="1" applyBorder="1" applyAlignment="1">
      <alignment horizontal="center"/>
    </xf>
    <xf numFmtId="4" fontId="19" fillId="6" borderId="66" xfId="0" applyNumberFormat="1" applyFont="1" applyFill="1" applyBorder="1" applyAlignment="1">
      <alignment horizontal="center"/>
    </xf>
    <xf numFmtId="4" fontId="19" fillId="0" borderId="1" xfId="0" applyNumberFormat="1" applyFont="1" applyBorder="1"/>
    <xf numFmtId="4" fontId="19" fillId="0" borderId="2" xfId="0" applyNumberFormat="1" applyFont="1" applyBorder="1"/>
    <xf numFmtId="4" fontId="19" fillId="0" borderId="3" xfId="0" applyNumberFormat="1" applyFont="1" applyBorder="1"/>
    <xf numFmtId="4" fontId="19" fillId="0" borderId="10" xfId="0" applyNumberFormat="1" applyFont="1" applyBorder="1"/>
    <xf numFmtId="4" fontId="19" fillId="6" borderId="24" xfId="0" applyNumberFormat="1" applyFont="1" applyFill="1" applyBorder="1"/>
    <xf numFmtId="49" fontId="19" fillId="0" borderId="19" xfId="0" applyNumberFormat="1" applyFont="1" applyBorder="1"/>
    <xf numFmtId="4" fontId="19" fillId="6" borderId="67" xfId="0" applyNumberFormat="1" applyFont="1" applyFill="1" applyBorder="1" applyAlignment="1">
      <alignment horizontal="center"/>
    </xf>
    <xf numFmtId="4" fontId="19" fillId="0" borderId="13" xfId="0" applyNumberFormat="1" applyFont="1" applyBorder="1"/>
    <xf numFmtId="49" fontId="19" fillId="6" borderId="30" xfId="0" applyNumberFormat="1" applyFont="1" applyFill="1" applyBorder="1"/>
    <xf numFmtId="4" fontId="19" fillId="6" borderId="69" xfId="0" applyNumberFormat="1" applyFont="1" applyFill="1" applyBorder="1"/>
    <xf numFmtId="4" fontId="19" fillId="6" borderId="31" xfId="0" applyNumberFormat="1" applyFont="1" applyFill="1" applyBorder="1"/>
    <xf numFmtId="4" fontId="19" fillId="6" borderId="32" xfId="0" applyNumberFormat="1" applyFont="1" applyFill="1" applyBorder="1"/>
    <xf numFmtId="4" fontId="19" fillId="6" borderId="64" xfId="0" applyNumberFormat="1" applyFont="1" applyFill="1" applyBorder="1"/>
    <xf numFmtId="4" fontId="19" fillId="6" borderId="65" xfId="0" applyNumberFormat="1" applyFont="1" applyFill="1" applyBorder="1"/>
    <xf numFmtId="0" fontId="0" fillId="6" borderId="56" xfId="0" applyFill="1" applyBorder="1" applyAlignment="1">
      <alignment vertical="top"/>
    </xf>
    <xf numFmtId="49" fontId="0" fillId="6" borderId="57" xfId="0" applyNumberFormat="1" applyFill="1" applyBorder="1" applyAlignment="1">
      <alignment vertical="top"/>
    </xf>
    <xf numFmtId="0" fontId="0" fillId="6" borderId="66" xfId="0" applyFill="1" applyBorder="1" applyAlignment="1">
      <alignment horizontal="center" vertical="top" shrinkToFit="1"/>
    </xf>
    <xf numFmtId="0" fontId="19" fillId="0" borderId="0" xfId="0" applyFont="1" applyAlignment="1">
      <alignment vertical="top"/>
    </xf>
    <xf numFmtId="49" fontId="0" fillId="6" borderId="74" xfId="0" applyNumberFormat="1" applyFill="1" applyBorder="1" applyAlignment="1">
      <alignment horizontal="left" vertical="top" wrapText="1"/>
    </xf>
    <xf numFmtId="0" fontId="0" fillId="6" borderId="74" xfId="0" applyFill="1" applyBorder="1" applyAlignment="1">
      <alignment horizontal="center" vertical="top" shrinkToFit="1"/>
    </xf>
    <xf numFmtId="4" fontId="0" fillId="6" borderId="74" xfId="0" applyNumberFormat="1" applyFill="1" applyBorder="1" applyAlignment="1">
      <alignment vertical="top"/>
    </xf>
    <xf numFmtId="4" fontId="0" fillId="6" borderId="75" xfId="0" applyNumberFormat="1" applyFill="1" applyBorder="1" applyAlignment="1">
      <alignment vertical="top"/>
    </xf>
    <xf numFmtId="0" fontId="0" fillId="6" borderId="76" xfId="0" applyFill="1" applyBorder="1" applyAlignment="1">
      <alignment vertical="top"/>
    </xf>
    <xf numFmtId="49" fontId="0" fillId="6" borderId="74" xfId="0" applyNumberFormat="1" applyFill="1" applyBorder="1" applyAlignment="1">
      <alignment vertical="top"/>
    </xf>
    <xf numFmtId="0" fontId="24" fillId="0" borderId="0" xfId="0" applyNumberFormat="1" applyFont="1" applyAlignment="1">
      <alignment wrapText="1"/>
    </xf>
    <xf numFmtId="0" fontId="19" fillId="0" borderId="4" xfId="0" applyNumberFormat="1" applyFont="1" applyBorder="1" applyAlignment="1">
      <alignment vertical="top"/>
    </xf>
    <xf numFmtId="0" fontId="0" fillId="6" borderId="33" xfId="0" applyNumberFormat="1" applyFill="1" applyBorder="1" applyAlignment="1">
      <alignment vertical="top"/>
    </xf>
    <xf numFmtId="0" fontId="19" fillId="0" borderId="49" xfId="0" applyFont="1" applyBorder="1" applyAlignment="1">
      <alignment vertical="top" shrinkToFit="1"/>
    </xf>
    <xf numFmtId="0" fontId="0" fillId="6" borderId="14" xfId="0" applyFill="1" applyBorder="1" applyAlignment="1">
      <alignment vertical="top" shrinkToFit="1"/>
    </xf>
    <xf numFmtId="0" fontId="22" fillId="0" borderId="49" xfId="0" applyNumberFormat="1" applyFont="1" applyBorder="1" applyAlignment="1">
      <alignment vertical="top" wrapText="1" shrinkToFit="1"/>
    </xf>
    <xf numFmtId="0" fontId="23" fillId="0" borderId="49" xfId="0" applyNumberFormat="1" applyFont="1" applyBorder="1" applyAlignment="1">
      <alignment vertical="top" wrapText="1" shrinkToFit="1"/>
    </xf>
    <xf numFmtId="4" fontId="19" fillId="0" borderId="49" xfId="0" applyNumberFormat="1" applyFont="1" applyBorder="1" applyAlignment="1">
      <alignment vertical="top" shrinkToFit="1"/>
    </xf>
    <xf numFmtId="0" fontId="19" fillId="0" borderId="23" xfId="0" applyFont="1" applyBorder="1" applyAlignment="1">
      <alignment vertical="top"/>
    </xf>
    <xf numFmtId="0" fontId="0" fillId="6" borderId="16" xfId="0" applyFill="1" applyBorder="1" applyAlignment="1">
      <alignment vertical="top"/>
    </xf>
    <xf numFmtId="4" fontId="19" fillId="0" borderId="77" xfId="0" applyNumberFormat="1" applyFont="1" applyBorder="1" applyAlignment="1">
      <alignment vertical="top" shrinkToFit="1"/>
    </xf>
    <xf numFmtId="0" fontId="0" fillId="6" borderId="24" xfId="0" applyFill="1" applyBorder="1" applyAlignment="1">
      <alignment vertical="top"/>
    </xf>
    <xf numFmtId="49" fontId="0" fillId="6" borderId="27" xfId="0" applyNumberFormat="1" applyFill="1" applyBorder="1" applyAlignment="1">
      <alignment vertical="top"/>
    </xf>
    <xf numFmtId="49" fontId="0" fillId="6" borderId="66" xfId="0" applyNumberFormat="1" applyFill="1" applyBorder="1" applyAlignment="1">
      <alignment horizontal="left" vertical="top" wrapText="1"/>
    </xf>
    <xf numFmtId="0" fontId="19" fillId="0" borderId="62" xfId="0" applyFont="1" applyBorder="1" applyAlignment="1">
      <alignment vertical="top"/>
    </xf>
    <xf numFmtId="0" fontId="19" fillId="0" borderId="51" xfId="0" applyNumberFormat="1" applyFont="1" applyBorder="1" applyAlignment="1">
      <alignment vertical="top"/>
    </xf>
    <xf numFmtId="0" fontId="22" fillId="0" borderId="52" xfId="0" applyNumberFormat="1" applyFont="1" applyBorder="1" applyAlignment="1">
      <alignment vertical="top" wrapText="1" shrinkToFit="1"/>
    </xf>
    <xf numFmtId="4" fontId="19" fillId="0" borderId="52" xfId="0" applyNumberFormat="1" applyFont="1" applyBorder="1" applyAlignment="1">
      <alignment vertical="top" shrinkToFit="1"/>
    </xf>
    <xf numFmtId="4" fontId="19" fillId="0" borderId="78" xfId="0" applyNumberFormat="1" applyFont="1" applyBorder="1" applyAlignment="1">
      <alignment vertical="top" shrinkToFit="1"/>
    </xf>
    <xf numFmtId="0" fontId="19" fillId="0" borderId="49" xfId="0" applyNumberFormat="1" applyFont="1" applyBorder="1" applyAlignment="1">
      <alignment horizontal="left" vertical="top" wrapText="1"/>
    </xf>
    <xf numFmtId="0" fontId="0" fillId="6" borderId="14" xfId="0" applyNumberFormat="1" applyFill="1" applyBorder="1" applyAlignment="1">
      <alignment horizontal="left" vertical="top" wrapText="1"/>
    </xf>
    <xf numFmtId="0" fontId="22" fillId="0" borderId="49" xfId="0" quotePrefix="1" applyNumberFormat="1" applyFont="1" applyBorder="1" applyAlignment="1">
      <alignment horizontal="left" vertical="top" wrapText="1"/>
    </xf>
    <xf numFmtId="0" fontId="23" fillId="0" borderId="49" xfId="0" quotePrefix="1" applyNumberFormat="1" applyFont="1" applyBorder="1" applyAlignment="1">
      <alignment horizontal="left" vertical="top" wrapText="1"/>
    </xf>
    <xf numFmtId="0" fontId="22" fillId="0" borderId="52" xfId="0" quotePrefix="1" applyNumberFormat="1" applyFont="1" applyBorder="1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6" borderId="74" xfId="0" applyNumberFormat="1" applyFill="1" applyBorder="1" applyAlignment="1">
      <alignment vertical="top"/>
    </xf>
    <xf numFmtId="2" fontId="0" fillId="6" borderId="66" xfId="0" applyNumberFormat="1" applyFill="1" applyBorder="1" applyAlignment="1">
      <alignment vertical="top"/>
    </xf>
    <xf numFmtId="2" fontId="19" fillId="0" borderId="49" xfId="0" applyNumberFormat="1" applyFont="1" applyBorder="1" applyAlignment="1">
      <alignment vertical="top" shrinkToFit="1"/>
    </xf>
    <xf numFmtId="2" fontId="0" fillId="6" borderId="14" xfId="0" applyNumberFormat="1" applyFill="1" applyBorder="1" applyAlignment="1">
      <alignment vertical="top" shrinkToFit="1"/>
    </xf>
    <xf numFmtId="2" fontId="22" fillId="0" borderId="49" xfId="0" applyNumberFormat="1" applyFont="1" applyBorder="1" applyAlignment="1">
      <alignment vertical="top" wrapText="1" shrinkToFit="1"/>
    </xf>
    <xf numFmtId="2" fontId="23" fillId="0" borderId="49" xfId="0" applyNumberFormat="1" applyFont="1" applyBorder="1" applyAlignment="1">
      <alignment vertical="top" wrapText="1" shrinkToFit="1"/>
    </xf>
    <xf numFmtId="2" fontId="22" fillId="0" borderId="52" xfId="0" applyNumberFormat="1" applyFont="1" applyBorder="1" applyAlignment="1">
      <alignment vertical="top" wrapText="1" shrinkToFit="1"/>
    </xf>
    <xf numFmtId="2" fontId="0" fillId="0" borderId="0" xfId="0" applyNumberFormat="1"/>
    <xf numFmtId="49" fontId="0" fillId="7" borderId="10" xfId="0" applyNumberFormat="1" applyFill="1" applyBorder="1" applyAlignment="1" applyProtection="1">
      <alignment horizontal="left"/>
      <protection locked="0"/>
    </xf>
    <xf numFmtId="49" fontId="0" fillId="7" borderId="13" xfId="0" applyNumberFormat="1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49" fontId="0" fillId="7" borderId="21" xfId="0" applyNumberFormat="1" applyFill="1" applyBorder="1" applyAlignment="1" applyProtection="1">
      <alignment horizontal="left"/>
      <protection locked="0"/>
    </xf>
    <xf numFmtId="49" fontId="0" fillId="7" borderId="64" xfId="0" applyNumberFormat="1" applyFill="1" applyBorder="1" applyAlignment="1" applyProtection="1">
      <alignment horizontal="left"/>
      <protection locked="0"/>
    </xf>
    <xf numFmtId="49" fontId="0" fillId="7" borderId="65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9" fillId="7" borderId="66" xfId="0" applyNumberFormat="1" applyFont="1" applyFill="1" applyBorder="1" applyAlignment="1" applyProtection="1">
      <alignment horizontal="left"/>
      <protection locked="0"/>
    </xf>
    <xf numFmtId="49" fontId="9" fillId="7" borderId="67" xfId="0" applyNumberFormat="1" applyFont="1" applyFill="1" applyBorder="1" applyAlignment="1" applyProtection="1">
      <alignment horizontal="left"/>
      <protection locked="0"/>
    </xf>
    <xf numFmtId="49" fontId="9" fillId="7" borderId="10" xfId="0" applyNumberFormat="1" applyFont="1" applyFill="1" applyBorder="1" applyAlignment="1" applyProtection="1">
      <alignment horizontal="left"/>
      <protection locked="0"/>
    </xf>
    <xf numFmtId="49" fontId="9" fillId="7" borderId="13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39" xfId="0" applyNumberFormat="1" applyFont="1" applyBorder="1"/>
    <xf numFmtId="49" fontId="4" fillId="0" borderId="0" xfId="0" applyNumberFormat="1" applyFont="1"/>
    <xf numFmtId="0" fontId="4" fillId="0" borderId="0" xfId="0" applyFont="1"/>
    <xf numFmtId="0" fontId="3" fillId="0" borderId="10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4" fillId="2" borderId="69" xfId="1" applyNumberFormat="1" applyFont="1" applyFill="1" applyBorder="1" applyAlignment="1">
      <alignment horizontal="right"/>
    </xf>
    <xf numFmtId="164" fontId="4" fillId="2" borderId="70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165" fontId="5" fillId="4" borderId="25" xfId="1" applyNumberFormat="1" applyFont="1" applyFill="1" applyBorder="1" applyAlignment="1">
      <alignment wrapText="1"/>
    </xf>
    <xf numFmtId="165" fontId="0" fillId="0" borderId="26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29" xfId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2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5" fillId="2" borderId="1" xfId="1" applyFont="1" applyFill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0" fillId="0" borderId="68" xfId="0" applyBorder="1"/>
    <xf numFmtId="0" fontId="0" fillId="0" borderId="47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54" xfId="0" applyNumberFormat="1" applyBorder="1" applyAlignment="1">
      <alignment vertical="top" shrinkToFit="1"/>
    </xf>
    <xf numFmtId="49" fontId="0" fillId="0" borderId="71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2" xfId="0" applyNumberFormat="1" applyBorder="1" applyAlignment="1">
      <alignment vertical="top" shrinkToFit="1"/>
    </xf>
    <xf numFmtId="49" fontId="0" fillId="0" borderId="57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5" fillId="4" borderId="25" xfId="1" applyNumberFormat="1" applyFont="1" applyFill="1" applyBorder="1" applyAlignment="1">
      <alignment wrapText="1"/>
    </xf>
    <xf numFmtId="49" fontId="5" fillId="2" borderId="1" xfId="1" applyNumberFormat="1" applyFont="1" applyFill="1" applyBorder="1" applyAlignment="1">
      <alignment wrapText="1"/>
    </xf>
    <xf numFmtId="49" fontId="5" fillId="2" borderId="2" xfId="1" applyNumberFormat="1" applyFont="1" applyFill="1" applyBorder="1" applyAlignment="1">
      <alignment wrapText="1"/>
    </xf>
    <xf numFmtId="49" fontId="3" fillId="0" borderId="1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" fontId="20" fillId="0" borderId="0" xfId="0" applyNumberFormat="1" applyFont="1" applyAlignment="1">
      <alignment horizontal="center"/>
    </xf>
    <xf numFmtId="0" fontId="21" fillId="0" borderId="4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7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29" xfId="0" applyNumberFormat="1" applyFont="1" applyBorder="1" applyAlignment="1">
      <alignment vertical="top" wrapText="1" shrinkToFit="1"/>
    </xf>
    <xf numFmtId="4" fontId="0" fillId="6" borderId="33" xfId="0" applyNumberFormat="1" applyFill="1" applyBorder="1" applyAlignment="1">
      <alignment vertical="top" shrinkToFit="1"/>
    </xf>
    <xf numFmtId="4" fontId="0" fillId="6" borderId="22" xfId="0" applyNumberFormat="1" applyFill="1" applyBorder="1" applyAlignment="1">
      <alignment vertical="top" shrinkToFit="1"/>
    </xf>
    <xf numFmtId="49" fontId="0" fillId="0" borderId="54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6" borderId="57" xfId="0" applyNumberFormat="1" applyFill="1" applyBorder="1" applyAlignment="1">
      <alignment vertical="top" wrapText="1" shrinkToFit="1"/>
    </xf>
    <xf numFmtId="49" fontId="0" fillId="6" borderId="57" xfId="0" applyNumberFormat="1" applyFill="1" applyBorder="1" applyAlignment="1">
      <alignment vertical="top" shrinkToFit="1"/>
    </xf>
    <xf numFmtId="49" fontId="0" fillId="6" borderId="73" xfId="0" applyNumberFormat="1" applyFill="1" applyBorder="1" applyAlignment="1">
      <alignment vertical="top" shrinkToFit="1"/>
    </xf>
    <xf numFmtId="4" fontId="0" fillId="6" borderId="27" xfId="0" applyNumberFormat="1" applyFill="1" applyBorder="1" applyAlignment="1">
      <alignment vertical="top"/>
    </xf>
    <xf numFmtId="4" fontId="0" fillId="6" borderId="28" xfId="0" applyNumberForma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17" sqref="A17:G17"/>
    </sheetView>
  </sheetViews>
  <sheetFormatPr defaultRowHeight="12.75"/>
  <cols>
    <col min="1" max="1" width="23.140625" customWidth="1"/>
  </cols>
  <sheetData>
    <row r="1" spans="1:8">
      <c r="A1" s="78"/>
      <c r="B1" s="78"/>
      <c r="C1" s="78"/>
      <c r="D1" s="78"/>
      <c r="E1" s="78"/>
      <c r="F1" s="78"/>
      <c r="G1" s="78"/>
      <c r="H1" s="78"/>
    </row>
    <row r="2" spans="1:8" ht="15.75">
      <c r="A2" s="79" t="s">
        <v>35</v>
      </c>
      <c r="B2" s="80"/>
      <c r="C2" s="78"/>
      <c r="D2" s="78"/>
      <c r="E2" s="78"/>
      <c r="F2" s="78"/>
      <c r="G2" s="78"/>
      <c r="H2" s="78"/>
    </row>
    <row r="3" spans="1:8" ht="15.75">
      <c r="A3" s="79"/>
      <c r="B3" s="80"/>
      <c r="C3" s="78"/>
      <c r="D3" s="78"/>
      <c r="E3" s="78"/>
      <c r="F3" s="78"/>
      <c r="G3" s="78"/>
      <c r="H3" s="78"/>
    </row>
    <row r="4" spans="1:8" ht="13.5" thickBot="1">
      <c r="A4" s="81"/>
      <c r="B4" s="80"/>
      <c r="C4" s="78"/>
      <c r="D4" s="78"/>
      <c r="E4" s="78"/>
      <c r="F4" s="78"/>
      <c r="G4" s="78"/>
      <c r="H4" s="78"/>
    </row>
    <row r="5" spans="1:8">
      <c r="A5" s="82" t="s">
        <v>36</v>
      </c>
      <c r="B5" s="253" t="s">
        <v>0</v>
      </c>
      <c r="C5" s="253"/>
      <c r="D5" s="253"/>
      <c r="E5" s="253"/>
      <c r="F5" s="253"/>
      <c r="G5" s="254"/>
      <c r="H5" s="78"/>
    </row>
    <row r="6" spans="1:8">
      <c r="A6" s="83" t="s">
        <v>37</v>
      </c>
      <c r="B6" s="255"/>
      <c r="C6" s="255"/>
      <c r="D6" s="255"/>
      <c r="E6" s="255"/>
      <c r="F6" s="255"/>
      <c r="G6" s="256"/>
      <c r="H6" s="78"/>
    </row>
    <row r="7" spans="1:8">
      <c r="A7" s="83" t="s">
        <v>38</v>
      </c>
      <c r="B7" s="255"/>
      <c r="C7" s="255"/>
      <c r="D7" s="255"/>
      <c r="E7" s="255"/>
      <c r="F7" s="255"/>
      <c r="G7" s="256"/>
      <c r="H7" s="78"/>
    </row>
    <row r="8" spans="1:8">
      <c r="A8" s="83" t="s">
        <v>39</v>
      </c>
      <c r="B8" s="255"/>
      <c r="C8" s="255"/>
      <c r="D8" s="255"/>
      <c r="E8" s="255"/>
      <c r="F8" s="255"/>
      <c r="G8" s="256"/>
      <c r="H8" s="78"/>
    </row>
    <row r="9" spans="1:8">
      <c r="A9" s="83" t="s">
        <v>40</v>
      </c>
      <c r="B9" s="255"/>
      <c r="C9" s="255"/>
      <c r="D9" s="255"/>
      <c r="E9" s="255"/>
      <c r="F9" s="255"/>
      <c r="G9" s="256"/>
      <c r="H9" s="78"/>
    </row>
    <row r="10" spans="1:8">
      <c r="A10" s="83" t="s">
        <v>41</v>
      </c>
      <c r="B10" s="255"/>
      <c r="C10" s="255"/>
      <c r="D10" s="255"/>
      <c r="E10" s="255"/>
      <c r="F10" s="255"/>
      <c r="G10" s="256"/>
      <c r="H10" s="78"/>
    </row>
    <row r="11" spans="1:8">
      <c r="A11" s="83" t="s">
        <v>42</v>
      </c>
      <c r="B11" s="245"/>
      <c r="C11" s="245"/>
      <c r="D11" s="245"/>
      <c r="E11" s="245"/>
      <c r="F11" s="245"/>
      <c r="G11" s="246"/>
      <c r="H11" s="78"/>
    </row>
    <row r="12" spans="1:8">
      <c r="A12" s="83" t="s">
        <v>43</v>
      </c>
      <c r="B12" s="247"/>
      <c r="C12" s="248"/>
      <c r="D12" s="248"/>
      <c r="E12" s="248"/>
      <c r="F12" s="248"/>
      <c r="G12" s="249"/>
      <c r="H12" s="78"/>
    </row>
    <row r="13" spans="1:8" ht="13.5" thickBot="1">
      <c r="A13" s="84" t="s">
        <v>44</v>
      </c>
      <c r="B13" s="250"/>
      <c r="C13" s="250"/>
      <c r="D13" s="250"/>
      <c r="E13" s="250"/>
      <c r="F13" s="250"/>
      <c r="G13" s="251"/>
      <c r="H13" s="78"/>
    </row>
    <row r="14" spans="1:8">
      <c r="A14" s="78"/>
      <c r="B14" s="78"/>
      <c r="C14" s="78"/>
      <c r="D14" s="78"/>
      <c r="E14" s="78"/>
      <c r="F14" s="78"/>
      <c r="G14" s="78"/>
      <c r="H14" s="78"/>
    </row>
    <row r="15" spans="1:8">
      <c r="A15" s="78"/>
      <c r="B15" s="78"/>
      <c r="C15" s="78"/>
      <c r="D15" s="78"/>
      <c r="E15" s="78"/>
      <c r="F15" s="78"/>
      <c r="G15" s="78"/>
      <c r="H15" s="78"/>
    </row>
    <row r="16" spans="1:8">
      <c r="A16" s="85" t="s">
        <v>45</v>
      </c>
      <c r="B16" s="78"/>
      <c r="C16" s="78"/>
      <c r="D16" s="78"/>
      <c r="E16" s="78"/>
      <c r="F16" s="78"/>
      <c r="G16" s="78"/>
      <c r="H16" s="78"/>
    </row>
    <row r="17" spans="1:8" ht="90" customHeight="1">
      <c r="A17" s="252" t="s">
        <v>46</v>
      </c>
      <c r="B17" s="252"/>
      <c r="C17" s="252"/>
      <c r="D17" s="252"/>
      <c r="E17" s="252"/>
      <c r="F17" s="252"/>
      <c r="G17" s="252"/>
      <c r="H17" s="78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activeCell="E17" sqref="E17"/>
    </sheetView>
  </sheetViews>
  <sheetFormatPr defaultRowHeight="12.75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98" customWidth="1"/>
  </cols>
  <sheetData>
    <row r="1" spans="1:8" ht="13.5" thickTop="1">
      <c r="A1" s="86" t="s">
        <v>1</v>
      </c>
      <c r="B1" s="91">
        <f>[0]!cislostavby</f>
        <v>0</v>
      </c>
      <c r="C1" s="94">
        <f>[0]!nazevstavby</f>
        <v>0</v>
      </c>
      <c r="D1" s="94"/>
      <c r="E1" s="94"/>
      <c r="F1" s="94"/>
      <c r="G1" s="87"/>
      <c r="H1" s="96"/>
    </row>
    <row r="2" spans="1:8" ht="13.5" thickBot="1">
      <c r="A2" s="88" t="s">
        <v>47</v>
      </c>
      <c r="B2" s="93"/>
      <c r="C2" s="258"/>
      <c r="D2" s="258"/>
      <c r="E2" s="258"/>
      <c r="F2" s="258"/>
      <c r="G2" s="89" t="s">
        <v>48</v>
      </c>
      <c r="H2" s="97" t="s">
        <v>49</v>
      </c>
    </row>
    <row r="3" spans="1:8" ht="13.5" thickTop="1"/>
    <row r="4" spans="1:8" ht="18">
      <c r="A4" s="257" t="s">
        <v>50</v>
      </c>
      <c r="B4" s="257"/>
      <c r="C4" s="257"/>
      <c r="D4" s="257"/>
      <c r="E4" s="257"/>
      <c r="F4" s="257"/>
      <c r="G4" s="257"/>
      <c r="H4" s="257"/>
    </row>
    <row r="6" spans="1:8" ht="15.75">
      <c r="A6" s="90" t="s">
        <v>6</v>
      </c>
      <c r="B6" s="92">
        <f>B2</f>
        <v>0</v>
      </c>
      <c r="C6" s="259">
        <f>C2</f>
        <v>0</v>
      </c>
      <c r="D6" s="260"/>
      <c r="E6" s="260"/>
      <c r="F6" s="260"/>
      <c r="G6" s="260"/>
      <c r="H6" s="260"/>
    </row>
    <row r="9" spans="1:8" s="95" customFormat="1" ht="12.75" customHeight="1">
      <c r="H9" s="99"/>
    </row>
    <row r="10" spans="1:8" s="95" customFormat="1" ht="12.75" customHeight="1">
      <c r="H10" s="99"/>
    </row>
    <row r="11" spans="1:8" s="95" customFormat="1" ht="12.75" customHeight="1">
      <c r="H11" s="99"/>
    </row>
    <row r="12" spans="1:8" s="95" customFormat="1" ht="12.75" customHeight="1">
      <c r="H12" s="99"/>
    </row>
    <row r="13" spans="1:8" s="95" customFormat="1" ht="12.75" customHeight="1">
      <c r="H13" s="99"/>
    </row>
    <row r="14" spans="1:8" s="95" customFormat="1" ht="12.75" customHeight="1">
      <c r="H14" s="99"/>
    </row>
    <row r="15" spans="1:8" s="95" customFormat="1" ht="12.75" customHeight="1">
      <c r="H15" s="99"/>
    </row>
    <row r="16" spans="1:8" s="95" customFormat="1" ht="12.75" customHeight="1">
      <c r="H16" s="99"/>
    </row>
    <row r="17" spans="8:8" s="95" customFormat="1" ht="12.75" customHeight="1">
      <c r="H17" s="99"/>
    </row>
    <row r="18" spans="8:8" s="95" customFormat="1" ht="12.75" customHeight="1">
      <c r="H18" s="99"/>
    </row>
    <row r="19" spans="8:8" s="95" customFormat="1" ht="12.75" customHeight="1">
      <c r="H19" s="99"/>
    </row>
    <row r="20" spans="8:8" s="95" customFormat="1" ht="12.75" customHeight="1">
      <c r="H20" s="99"/>
    </row>
    <row r="21" spans="8:8" s="95" customFormat="1" ht="12.75" customHeight="1">
      <c r="H21" s="99"/>
    </row>
    <row r="22" spans="8:8" s="95" customFormat="1" ht="12.75" customHeight="1">
      <c r="H22" s="99"/>
    </row>
    <row r="23" spans="8:8" s="95" customFormat="1" ht="12.75" customHeight="1">
      <c r="H23" s="99"/>
    </row>
    <row r="24" spans="8:8" s="95" customFormat="1" ht="12.75" customHeight="1">
      <c r="H24" s="99"/>
    </row>
    <row r="25" spans="8:8" s="95" customFormat="1" ht="12.75" customHeight="1">
      <c r="H25" s="99"/>
    </row>
    <row r="26" spans="8:8" s="95" customFormat="1" ht="12.75" customHeight="1">
      <c r="H26" s="99"/>
    </row>
    <row r="27" spans="8:8" s="95" customFormat="1" ht="12.75" customHeight="1">
      <c r="H27" s="99"/>
    </row>
    <row r="28" spans="8:8" s="95" customFormat="1" ht="12.75" customHeight="1">
      <c r="H28" s="99"/>
    </row>
    <row r="29" spans="8:8" s="95" customFormat="1" ht="12.75" customHeight="1">
      <c r="H29" s="99"/>
    </row>
    <row r="30" spans="8:8" s="95" customFormat="1" ht="12.75" customHeight="1">
      <c r="H30" s="99"/>
    </row>
    <row r="31" spans="8:8" s="95" customFormat="1" ht="12.75" customHeight="1">
      <c r="H31" s="99"/>
    </row>
    <row r="32" spans="8:8" s="95" customFormat="1" ht="12.75" customHeight="1">
      <c r="H32" s="99"/>
    </row>
    <row r="33" spans="8:8" s="95" customFormat="1" ht="12.75" customHeight="1">
      <c r="H33" s="99"/>
    </row>
    <row r="34" spans="8:8" s="95" customFormat="1" ht="12.75" customHeight="1">
      <c r="H34" s="99"/>
    </row>
    <row r="35" spans="8:8" s="95" customFormat="1" ht="12.75" customHeight="1">
      <c r="H35" s="99"/>
    </row>
    <row r="36" spans="8:8" s="95" customFormat="1" ht="12.75" customHeight="1">
      <c r="H36" s="99"/>
    </row>
    <row r="37" spans="8:8" s="95" customFormat="1" ht="12.75" customHeight="1">
      <c r="H37" s="99"/>
    </row>
    <row r="38" spans="8:8" s="95" customFormat="1" ht="12.75" customHeight="1">
      <c r="H38" s="99"/>
    </row>
    <row r="39" spans="8:8" s="95" customFormat="1" ht="12.75" customHeight="1">
      <c r="H39" s="99"/>
    </row>
    <row r="40" spans="8:8" s="95" customFormat="1" ht="12.75" customHeight="1">
      <c r="H40" s="99"/>
    </row>
    <row r="41" spans="8:8" s="95" customFormat="1" ht="12.75" customHeight="1">
      <c r="H41" s="99"/>
    </row>
    <row r="42" spans="8:8" s="95" customFormat="1" ht="12.75" customHeight="1">
      <c r="H42" s="99"/>
    </row>
    <row r="43" spans="8:8" s="95" customFormat="1" ht="12.75" customHeight="1">
      <c r="H43" s="99"/>
    </row>
    <row r="44" spans="8:8" s="95" customFormat="1" ht="12.75" customHeight="1">
      <c r="H44" s="99"/>
    </row>
    <row r="45" spans="8:8" s="95" customFormat="1" ht="12.75" customHeight="1">
      <c r="H45" s="99"/>
    </row>
    <row r="46" spans="8:8" s="95" customFormat="1" ht="12.75" customHeight="1">
      <c r="H46" s="99"/>
    </row>
    <row r="47" spans="8:8" s="95" customFormat="1" ht="12.75" customHeight="1">
      <c r="H47" s="99"/>
    </row>
    <row r="48" spans="8:8" s="95" customFormat="1" ht="12.75" customHeight="1">
      <c r="H48" s="99"/>
    </row>
    <row r="49" spans="8:8" s="95" customFormat="1" ht="12.75" customHeight="1">
      <c r="H49" s="99"/>
    </row>
    <row r="50" spans="8:8" s="95" customFormat="1" ht="12.75" customHeight="1">
      <c r="H50" s="99"/>
    </row>
    <row r="51" spans="8:8" s="95" customFormat="1" ht="12.75" customHeight="1">
      <c r="H51" s="99"/>
    </row>
    <row r="52" spans="8:8" s="95" customFormat="1" ht="12.75" customHeight="1">
      <c r="H52" s="99"/>
    </row>
    <row r="53" spans="8:8" s="95" customFormat="1" ht="12.75" customHeight="1">
      <c r="H53" s="99"/>
    </row>
    <row r="54" spans="8:8" s="95" customFormat="1" ht="12.75" customHeight="1">
      <c r="H54" s="99"/>
    </row>
    <row r="55" spans="8:8" s="95" customFormat="1" ht="12.75" customHeight="1">
      <c r="H55" s="99"/>
    </row>
    <row r="56" spans="8:8" s="95" customFormat="1" ht="12.75" customHeight="1">
      <c r="H56" s="99"/>
    </row>
    <row r="57" spans="8:8" s="95" customFormat="1" ht="12.75" customHeight="1">
      <c r="H57" s="99"/>
    </row>
    <row r="58" spans="8:8" s="95" customFormat="1" ht="12.75" customHeight="1">
      <c r="H58" s="99"/>
    </row>
    <row r="59" spans="8:8" s="95" customFormat="1" ht="12.75" customHeight="1">
      <c r="H59" s="99"/>
    </row>
    <row r="60" spans="8:8" s="95" customFormat="1" ht="12.75" customHeight="1">
      <c r="H60" s="99"/>
    </row>
    <row r="61" spans="8:8" s="95" customFormat="1" ht="12.75" customHeight="1">
      <c r="H61" s="99"/>
    </row>
    <row r="62" spans="8:8" s="95" customFormat="1" ht="12.75" customHeight="1">
      <c r="H62" s="99"/>
    </row>
    <row r="63" spans="8:8" s="95" customFormat="1" ht="12.75" customHeight="1">
      <c r="H63" s="99"/>
    </row>
    <row r="64" spans="8:8" s="95" customFormat="1" ht="12.75" customHeight="1">
      <c r="H64" s="99"/>
    </row>
    <row r="65" spans="8:8" s="95" customFormat="1" ht="12.75" customHeight="1">
      <c r="H65" s="99"/>
    </row>
    <row r="66" spans="8:8" s="95" customFormat="1" ht="12.75" customHeight="1">
      <c r="H66" s="99"/>
    </row>
    <row r="67" spans="8:8" s="95" customFormat="1" ht="12.75" customHeight="1">
      <c r="H67" s="99"/>
    </row>
    <row r="68" spans="8:8" s="95" customFormat="1" ht="12.75" customHeight="1">
      <c r="H68" s="99"/>
    </row>
    <row r="69" spans="8:8" s="95" customFormat="1" ht="12.75" customHeight="1">
      <c r="H69" s="99"/>
    </row>
    <row r="70" spans="8:8" s="95" customFormat="1" ht="12.75" customHeight="1">
      <c r="H70" s="99"/>
    </row>
    <row r="71" spans="8:8" s="95" customFormat="1" ht="12.75" customHeight="1">
      <c r="H71" s="99"/>
    </row>
    <row r="72" spans="8:8" s="95" customFormat="1" ht="12.75" customHeight="1">
      <c r="H72" s="99"/>
    </row>
    <row r="73" spans="8:8" s="95" customFormat="1" ht="12.75" customHeight="1">
      <c r="H73" s="99"/>
    </row>
    <row r="74" spans="8:8" s="95" customFormat="1" ht="12.75" customHeight="1">
      <c r="H74" s="99"/>
    </row>
    <row r="75" spans="8:8" s="95" customFormat="1" ht="12.75" customHeight="1">
      <c r="H75" s="99"/>
    </row>
    <row r="76" spans="8:8" s="95" customFormat="1" ht="12.75" customHeight="1">
      <c r="H76" s="99"/>
    </row>
    <row r="77" spans="8:8" s="95" customFormat="1" ht="12.75" customHeight="1">
      <c r="H77" s="99"/>
    </row>
    <row r="78" spans="8:8" s="95" customFormat="1" ht="12.75" customHeight="1">
      <c r="H78" s="99"/>
    </row>
    <row r="79" spans="8:8" s="95" customFormat="1" ht="12.75" customHeight="1">
      <c r="H79" s="99"/>
    </row>
    <row r="80" spans="8:8" s="95" customFormat="1" ht="12.75" customHeight="1">
      <c r="H80" s="99"/>
    </row>
    <row r="81" spans="8:8" s="95" customFormat="1" ht="12.75" customHeight="1">
      <c r="H81" s="99"/>
    </row>
    <row r="82" spans="8:8" s="95" customFormat="1" ht="12.75" customHeight="1">
      <c r="H82" s="99"/>
    </row>
    <row r="83" spans="8:8" s="95" customFormat="1" ht="12.75" customHeight="1">
      <c r="H83" s="99"/>
    </row>
    <row r="84" spans="8:8" s="95" customFormat="1" ht="12.75" customHeight="1">
      <c r="H84" s="99"/>
    </row>
    <row r="85" spans="8:8" s="95" customFormat="1" ht="12.75" customHeight="1">
      <c r="H85" s="99"/>
    </row>
    <row r="86" spans="8:8" s="95" customFormat="1" ht="12.75" customHeight="1">
      <c r="H86" s="99"/>
    </row>
    <row r="87" spans="8:8" s="95" customFormat="1" ht="12.75" customHeight="1">
      <c r="H87" s="99"/>
    </row>
    <row r="88" spans="8:8" s="95" customFormat="1" ht="12.75" customHeight="1">
      <c r="H88" s="99"/>
    </row>
    <row r="89" spans="8:8" s="95" customFormat="1" ht="12.75" customHeight="1">
      <c r="H89" s="99"/>
    </row>
    <row r="90" spans="8:8" s="95" customFormat="1" ht="12.75" customHeight="1">
      <c r="H90" s="99"/>
    </row>
    <row r="91" spans="8:8" s="95" customFormat="1" ht="12.75" customHeight="1">
      <c r="H91" s="99"/>
    </row>
    <row r="92" spans="8:8" s="95" customFormat="1" ht="12.75" customHeight="1">
      <c r="H92" s="99"/>
    </row>
    <row r="93" spans="8:8" s="95" customFormat="1" ht="12.75" customHeight="1">
      <c r="H93" s="99"/>
    </row>
    <row r="94" spans="8:8" s="95" customFormat="1" ht="12.75" customHeight="1">
      <c r="H94" s="99"/>
    </row>
    <row r="95" spans="8:8" s="95" customFormat="1" ht="12.75" customHeight="1">
      <c r="H95" s="99"/>
    </row>
    <row r="96" spans="8:8" s="95" customFormat="1" ht="12.75" customHeight="1">
      <c r="H96" s="99"/>
    </row>
    <row r="97" spans="8:8" s="95" customFormat="1" ht="12.75" customHeight="1">
      <c r="H97" s="99"/>
    </row>
    <row r="98" spans="8:8" s="95" customFormat="1" ht="12.75" customHeight="1">
      <c r="H98" s="99"/>
    </row>
    <row r="99" spans="8:8" s="95" customFormat="1" ht="12.75" customHeight="1">
      <c r="H99" s="99"/>
    </row>
    <row r="100" spans="8:8" s="95" customFormat="1" ht="12.75" customHeight="1">
      <c r="H100" s="99"/>
    </row>
    <row r="101" spans="8:8" s="95" customFormat="1" ht="12.75" customHeight="1">
      <c r="H101" s="99"/>
    </row>
    <row r="102" spans="8:8" s="95" customFormat="1" ht="12.75" customHeight="1">
      <c r="H102" s="99"/>
    </row>
    <row r="103" spans="8:8" s="95" customFormat="1" ht="12.75" customHeight="1">
      <c r="H103" s="99"/>
    </row>
    <row r="104" spans="8:8" s="95" customFormat="1" ht="12.75" customHeight="1">
      <c r="H104" s="99"/>
    </row>
    <row r="105" spans="8:8" s="95" customFormat="1" ht="12.75" customHeight="1">
      <c r="H105" s="99"/>
    </row>
    <row r="106" spans="8:8" s="95" customFormat="1" ht="12.75" customHeight="1">
      <c r="H106" s="99"/>
    </row>
    <row r="107" spans="8:8" s="95" customFormat="1" ht="12.75" customHeight="1">
      <c r="H107" s="99"/>
    </row>
    <row r="108" spans="8:8" s="95" customFormat="1" ht="12.75" customHeight="1">
      <c r="H108" s="99"/>
    </row>
    <row r="109" spans="8:8" s="95" customFormat="1" ht="12.75" customHeight="1">
      <c r="H109" s="99"/>
    </row>
    <row r="110" spans="8:8" s="95" customFormat="1" ht="12.75" customHeight="1">
      <c r="H110" s="99"/>
    </row>
    <row r="111" spans="8:8" s="95" customFormat="1" ht="12.75" customHeight="1">
      <c r="H111" s="99"/>
    </row>
    <row r="112" spans="8:8" s="95" customFormat="1" ht="12.75" customHeight="1">
      <c r="H112" s="99"/>
    </row>
    <row r="113" spans="8:8" s="95" customFormat="1" ht="12.75" customHeight="1">
      <c r="H113" s="99"/>
    </row>
    <row r="114" spans="8:8" s="95" customFormat="1" ht="12.75" customHeight="1">
      <c r="H114" s="99"/>
    </row>
    <row r="115" spans="8:8" s="95" customFormat="1" ht="12.75" customHeight="1">
      <c r="H115" s="99"/>
    </row>
    <row r="116" spans="8:8" s="95" customFormat="1" ht="12.75" customHeight="1">
      <c r="H116" s="99"/>
    </row>
    <row r="117" spans="8:8" s="95" customFormat="1" ht="12.75" customHeight="1">
      <c r="H117" s="99"/>
    </row>
    <row r="118" spans="8:8" s="95" customFormat="1" ht="12.75" customHeight="1">
      <c r="H118" s="99"/>
    </row>
    <row r="119" spans="8:8" s="95" customFormat="1" ht="12.75" customHeight="1">
      <c r="H119" s="99"/>
    </row>
    <row r="120" spans="8:8" s="95" customFormat="1" ht="12.75" customHeight="1">
      <c r="H120" s="99"/>
    </row>
    <row r="121" spans="8:8" s="95" customFormat="1" ht="12.75" customHeight="1">
      <c r="H121" s="99"/>
    </row>
    <row r="122" spans="8:8" s="95" customFormat="1" ht="12.75" customHeight="1">
      <c r="H122" s="99"/>
    </row>
    <row r="123" spans="8:8" s="95" customFormat="1" ht="12.75" customHeight="1">
      <c r="H123" s="99"/>
    </row>
    <row r="124" spans="8:8" s="95" customFormat="1" ht="12.75" customHeight="1">
      <c r="H124" s="99"/>
    </row>
    <row r="125" spans="8:8" s="95" customFormat="1" ht="12.75" customHeight="1">
      <c r="H125" s="99"/>
    </row>
    <row r="126" spans="8:8" s="95" customFormat="1" ht="12.75" customHeight="1">
      <c r="H126" s="99"/>
    </row>
    <row r="127" spans="8:8" s="95" customFormat="1" ht="12.75" customHeight="1">
      <c r="H127" s="99"/>
    </row>
    <row r="128" spans="8:8" s="95" customFormat="1" ht="12.75" customHeight="1">
      <c r="H128" s="99"/>
    </row>
    <row r="129" spans="8:8" s="95" customFormat="1" ht="12.75" customHeight="1">
      <c r="H129" s="99"/>
    </row>
    <row r="130" spans="8:8" s="95" customFormat="1" ht="12.75" customHeight="1">
      <c r="H130" s="99"/>
    </row>
    <row r="131" spans="8:8" s="95" customFormat="1" ht="12.75" customHeight="1">
      <c r="H131" s="99"/>
    </row>
    <row r="132" spans="8:8" s="95" customFormat="1" ht="12.75" customHeight="1">
      <c r="H132" s="99"/>
    </row>
    <row r="133" spans="8:8" s="95" customFormat="1" ht="12.75" customHeight="1">
      <c r="H133" s="99"/>
    </row>
    <row r="134" spans="8:8" s="95" customFormat="1" ht="12.75" customHeight="1">
      <c r="H134" s="99"/>
    </row>
    <row r="135" spans="8:8" s="95" customFormat="1" ht="12.75" customHeight="1">
      <c r="H135" s="99"/>
    </row>
    <row r="136" spans="8:8" s="95" customFormat="1" ht="12.75" customHeight="1">
      <c r="H136" s="99"/>
    </row>
    <row r="137" spans="8:8" s="95" customFormat="1" ht="12.75" customHeight="1">
      <c r="H137" s="99"/>
    </row>
    <row r="138" spans="8:8" s="95" customFormat="1" ht="12.75" customHeight="1">
      <c r="H138" s="99"/>
    </row>
    <row r="139" spans="8:8" s="95" customFormat="1" ht="12.75" customHeight="1">
      <c r="H139" s="99"/>
    </row>
    <row r="140" spans="8:8" s="95" customFormat="1" ht="12.75" customHeight="1">
      <c r="H140" s="99"/>
    </row>
    <row r="141" spans="8:8" s="95" customFormat="1" ht="12.75" customHeight="1">
      <c r="H141" s="99"/>
    </row>
    <row r="142" spans="8:8" s="95" customFormat="1" ht="12.75" customHeight="1">
      <c r="H142" s="99"/>
    </row>
    <row r="143" spans="8:8" s="95" customFormat="1" ht="12.75" customHeight="1">
      <c r="H143" s="99"/>
    </row>
    <row r="144" spans="8:8" s="95" customFormat="1" ht="12.75" customHeight="1">
      <c r="H144" s="99"/>
    </row>
    <row r="145" spans="8:8" s="95" customFormat="1" ht="12.75" customHeight="1">
      <c r="H145" s="99"/>
    </row>
    <row r="146" spans="8:8" s="95" customFormat="1" ht="12.75" customHeight="1">
      <c r="H146" s="99"/>
    </row>
    <row r="147" spans="8:8" s="95" customFormat="1" ht="12.75" customHeight="1">
      <c r="H147" s="99"/>
    </row>
    <row r="148" spans="8:8" s="95" customFormat="1" ht="12.75" customHeight="1">
      <c r="H148" s="99"/>
    </row>
    <row r="149" spans="8:8" s="95" customFormat="1" ht="12.75" customHeight="1">
      <c r="H149" s="99"/>
    </row>
    <row r="150" spans="8:8" s="95" customFormat="1" ht="12.75" customHeight="1">
      <c r="H150" s="99"/>
    </row>
    <row r="151" spans="8:8" s="95" customFormat="1" ht="12.75" customHeight="1">
      <c r="H151" s="99"/>
    </row>
    <row r="152" spans="8:8" s="95" customFormat="1" ht="12.75" customHeight="1">
      <c r="H152" s="99"/>
    </row>
    <row r="153" spans="8:8" s="95" customFormat="1" ht="12.75" customHeight="1">
      <c r="H153" s="99"/>
    </row>
    <row r="154" spans="8:8" s="95" customFormat="1" ht="12.75" customHeight="1">
      <c r="H154" s="99"/>
    </row>
    <row r="155" spans="8:8" s="95" customFormat="1" ht="12.75" customHeight="1">
      <c r="H155" s="99"/>
    </row>
    <row r="156" spans="8:8" s="95" customFormat="1" ht="12.75" customHeight="1">
      <c r="H156" s="99"/>
    </row>
    <row r="157" spans="8:8" s="95" customFormat="1" ht="12.75" customHeight="1">
      <c r="H157" s="99"/>
    </row>
    <row r="158" spans="8:8" s="95" customFormat="1" ht="12.75" customHeight="1">
      <c r="H158" s="99"/>
    </row>
    <row r="159" spans="8:8" s="95" customFormat="1" ht="12.75" customHeight="1">
      <c r="H159" s="99"/>
    </row>
    <row r="160" spans="8:8" s="95" customFormat="1" ht="12.75" customHeight="1">
      <c r="H160" s="99"/>
    </row>
    <row r="161" spans="8:8" s="95" customFormat="1" ht="12.75" customHeight="1">
      <c r="H161" s="99"/>
    </row>
    <row r="162" spans="8:8" s="95" customFormat="1" ht="12.75" customHeight="1">
      <c r="H162" s="99"/>
    </row>
    <row r="163" spans="8:8" s="95" customFormat="1" ht="12.75" customHeight="1">
      <c r="H163" s="99"/>
    </row>
    <row r="164" spans="8:8" s="95" customFormat="1" ht="12.75" customHeight="1">
      <c r="H164" s="99"/>
    </row>
    <row r="165" spans="8:8" s="95" customFormat="1" ht="12.75" customHeight="1">
      <c r="H165" s="99"/>
    </row>
    <row r="166" spans="8:8" s="95" customFormat="1" ht="12.75" customHeight="1">
      <c r="H166" s="99"/>
    </row>
    <row r="167" spans="8:8" s="95" customFormat="1" ht="12.75" customHeight="1">
      <c r="H167" s="99"/>
    </row>
    <row r="168" spans="8:8" s="95" customFormat="1" ht="12.75" customHeight="1">
      <c r="H168" s="99"/>
    </row>
    <row r="169" spans="8:8" s="95" customFormat="1" ht="12.75" customHeight="1">
      <c r="H169" s="99"/>
    </row>
    <row r="170" spans="8:8" s="95" customFormat="1" ht="12.75" customHeight="1">
      <c r="H170" s="99"/>
    </row>
    <row r="171" spans="8:8" s="95" customFormat="1" ht="12.75" customHeight="1">
      <c r="H171" s="99"/>
    </row>
    <row r="172" spans="8:8" s="95" customFormat="1" ht="12.75" customHeight="1">
      <c r="H172" s="99"/>
    </row>
    <row r="173" spans="8:8" s="95" customFormat="1" ht="12.75" customHeight="1">
      <c r="H173" s="99"/>
    </row>
    <row r="174" spans="8:8" s="95" customFormat="1" ht="12.75" customHeight="1">
      <c r="H174" s="99"/>
    </row>
    <row r="175" spans="8:8" s="95" customFormat="1" ht="12.75" customHeight="1">
      <c r="H175" s="99"/>
    </row>
    <row r="176" spans="8:8" s="95" customFormat="1" ht="12.75" customHeight="1">
      <c r="H176" s="99"/>
    </row>
    <row r="177" spans="8:8" s="95" customFormat="1" ht="12.75" customHeight="1">
      <c r="H177" s="99"/>
    </row>
    <row r="178" spans="8:8" s="95" customFormat="1" ht="12.75" customHeight="1">
      <c r="H178" s="99"/>
    </row>
    <row r="179" spans="8:8" s="95" customFormat="1" ht="12.75" customHeight="1">
      <c r="H179" s="99"/>
    </row>
    <row r="180" spans="8:8" s="95" customFormat="1" ht="12.75" customHeight="1">
      <c r="H180" s="99"/>
    </row>
    <row r="181" spans="8:8" s="95" customFormat="1" ht="12.75" customHeight="1">
      <c r="H181" s="99"/>
    </row>
    <row r="182" spans="8:8" s="95" customFormat="1" ht="12.75" customHeight="1">
      <c r="H182" s="99"/>
    </row>
    <row r="183" spans="8:8" s="95" customFormat="1" ht="12.75" customHeight="1">
      <c r="H183" s="99"/>
    </row>
    <row r="184" spans="8:8" s="95" customFormat="1" ht="12.75" customHeight="1">
      <c r="H184" s="99"/>
    </row>
    <row r="185" spans="8:8" s="95" customFormat="1" ht="12.75" customHeight="1">
      <c r="H185" s="99"/>
    </row>
    <row r="186" spans="8:8" s="95" customFormat="1" ht="12.75" customHeight="1">
      <c r="H186" s="99"/>
    </row>
    <row r="187" spans="8:8" s="95" customFormat="1" ht="12.75" customHeight="1">
      <c r="H187" s="99"/>
    </row>
    <row r="188" spans="8:8" s="95" customFormat="1" ht="12.75" customHeight="1">
      <c r="H188" s="99"/>
    </row>
    <row r="189" spans="8:8" s="95" customFormat="1" ht="12.75" customHeight="1">
      <c r="H189" s="99"/>
    </row>
    <row r="190" spans="8:8" s="95" customFormat="1" ht="12.75" customHeight="1">
      <c r="H190" s="99"/>
    </row>
    <row r="191" spans="8:8" s="95" customFormat="1" ht="12.75" customHeight="1">
      <c r="H191" s="99"/>
    </row>
    <row r="192" spans="8:8" s="95" customFormat="1" ht="12.75" customHeight="1">
      <c r="H192" s="99"/>
    </row>
    <row r="193" spans="8:8" s="95" customFormat="1" ht="12.75" customHeight="1">
      <c r="H193" s="99"/>
    </row>
    <row r="194" spans="8:8" s="95" customFormat="1" ht="12.75" customHeight="1">
      <c r="H194" s="99"/>
    </row>
    <row r="195" spans="8:8" s="95" customFormat="1" ht="12.75" customHeight="1">
      <c r="H195" s="99"/>
    </row>
    <row r="196" spans="8:8" s="95" customFormat="1" ht="12.75" customHeight="1">
      <c r="H196" s="99"/>
    </row>
    <row r="197" spans="8:8" s="95" customFormat="1" ht="12.75" customHeight="1">
      <c r="H197" s="99"/>
    </row>
    <row r="198" spans="8:8" s="95" customFormat="1" ht="12.75" customHeight="1">
      <c r="H198" s="99"/>
    </row>
    <row r="199" spans="8:8" s="95" customFormat="1" ht="12.75" customHeight="1">
      <c r="H199" s="99"/>
    </row>
    <row r="200" spans="8:8" s="95" customFormat="1" ht="12.75" customHeight="1">
      <c r="H200" s="99"/>
    </row>
    <row r="201" spans="8:8" s="95" customFormat="1" ht="12.75" customHeight="1">
      <c r="H201" s="99"/>
    </row>
    <row r="202" spans="8:8" s="95" customFormat="1" ht="12.75" customHeight="1">
      <c r="H202" s="99"/>
    </row>
    <row r="203" spans="8:8" s="95" customFormat="1" ht="12.75" customHeight="1">
      <c r="H203" s="99"/>
    </row>
    <row r="204" spans="8:8" s="95" customFormat="1" ht="12.75" customHeight="1">
      <c r="H204" s="99"/>
    </row>
    <row r="205" spans="8:8" s="95" customFormat="1" ht="12.75" customHeight="1">
      <c r="H205" s="99"/>
    </row>
    <row r="206" spans="8:8" s="95" customFormat="1" ht="12.75" customHeight="1">
      <c r="H206" s="99"/>
    </row>
    <row r="207" spans="8:8" s="95" customFormat="1" ht="12.75" customHeight="1">
      <c r="H207" s="99"/>
    </row>
    <row r="208" spans="8:8" s="95" customFormat="1" ht="12.75" customHeight="1">
      <c r="H208" s="99"/>
    </row>
    <row r="209" spans="8:8" s="95" customFormat="1" ht="12.75" customHeight="1">
      <c r="H209" s="99"/>
    </row>
    <row r="210" spans="8:8" s="95" customFormat="1" ht="12.75" customHeight="1">
      <c r="H210" s="99"/>
    </row>
    <row r="211" spans="8:8" s="95" customFormat="1" ht="12.75" customHeight="1">
      <c r="H211" s="99"/>
    </row>
    <row r="212" spans="8:8" s="95" customFormat="1" ht="12.75" customHeight="1">
      <c r="H212" s="99"/>
    </row>
    <row r="213" spans="8:8" s="95" customFormat="1" ht="12.75" customHeight="1">
      <c r="H213" s="99"/>
    </row>
    <row r="214" spans="8:8" s="95" customFormat="1" ht="12.75" customHeight="1">
      <c r="H214" s="99"/>
    </row>
    <row r="215" spans="8:8" s="95" customFormat="1" ht="12.75" customHeight="1">
      <c r="H215" s="99"/>
    </row>
    <row r="216" spans="8:8" s="95" customFormat="1" ht="12.75" customHeight="1">
      <c r="H216" s="99"/>
    </row>
    <row r="217" spans="8:8" s="95" customFormat="1" ht="12.75" customHeight="1">
      <c r="H217" s="99"/>
    </row>
    <row r="218" spans="8:8" s="95" customFormat="1" ht="12.75" customHeight="1">
      <c r="H218" s="99"/>
    </row>
    <row r="219" spans="8:8" s="95" customFormat="1" ht="12.75" customHeight="1">
      <c r="H219" s="99"/>
    </row>
    <row r="220" spans="8:8" s="95" customFormat="1" ht="12.75" customHeight="1">
      <c r="H220" s="99"/>
    </row>
    <row r="221" spans="8:8" s="95" customFormat="1" ht="12.75" customHeight="1">
      <c r="H221" s="99"/>
    </row>
    <row r="222" spans="8:8" s="95" customFormat="1" ht="12.75" customHeight="1">
      <c r="H222" s="99"/>
    </row>
    <row r="223" spans="8:8" s="95" customFormat="1" ht="12.75" customHeight="1">
      <c r="H223" s="99"/>
    </row>
    <row r="224" spans="8:8" s="95" customFormat="1" ht="12.75" customHeight="1">
      <c r="H224" s="99"/>
    </row>
    <row r="225" spans="8:8" s="95" customFormat="1" ht="12.75" customHeight="1">
      <c r="H225" s="99"/>
    </row>
    <row r="226" spans="8:8" s="95" customFormat="1" ht="12.75" customHeight="1">
      <c r="H226" s="99"/>
    </row>
    <row r="227" spans="8:8" s="95" customFormat="1" ht="12.75" customHeight="1">
      <c r="H227" s="99"/>
    </row>
    <row r="228" spans="8:8" s="95" customFormat="1" ht="12.75" customHeight="1">
      <c r="H228" s="99"/>
    </row>
    <row r="229" spans="8:8" s="95" customFormat="1" ht="12.75" customHeight="1">
      <c r="H229" s="99"/>
    </row>
    <row r="230" spans="8:8" s="95" customFormat="1" ht="12.75" customHeight="1">
      <c r="H230" s="99"/>
    </row>
    <row r="231" spans="8:8" s="95" customFormat="1" ht="12.75" customHeight="1">
      <c r="H231" s="99"/>
    </row>
    <row r="232" spans="8:8" s="95" customFormat="1" ht="12.75" customHeight="1">
      <c r="H232" s="99"/>
    </row>
    <row r="233" spans="8:8" s="95" customFormat="1" ht="12.75" customHeight="1">
      <c r="H233" s="99"/>
    </row>
    <row r="234" spans="8:8" s="95" customFormat="1" ht="12.75" customHeight="1">
      <c r="H234" s="99"/>
    </row>
    <row r="235" spans="8:8" s="95" customFormat="1" ht="12.75" customHeight="1">
      <c r="H235" s="99"/>
    </row>
    <row r="236" spans="8:8" s="95" customFormat="1" ht="12.75" customHeight="1">
      <c r="H236" s="99"/>
    </row>
    <row r="237" spans="8:8" s="95" customFormat="1" ht="12.75" customHeight="1">
      <c r="H237" s="99"/>
    </row>
    <row r="238" spans="8:8" s="95" customFormat="1" ht="12.75" customHeight="1">
      <c r="H238" s="99"/>
    </row>
    <row r="239" spans="8:8" s="95" customFormat="1" ht="12.75" customHeight="1">
      <c r="H239" s="99"/>
    </row>
    <row r="240" spans="8:8" s="95" customFormat="1" ht="12.75" customHeight="1">
      <c r="H240" s="99"/>
    </row>
    <row r="241" spans="8:8" s="95" customFormat="1" ht="12.75" customHeight="1">
      <c r="H241" s="99"/>
    </row>
    <row r="242" spans="8:8" s="95" customFormat="1" ht="12.75" customHeight="1">
      <c r="H242" s="99"/>
    </row>
    <row r="243" spans="8:8" s="95" customFormat="1" ht="12.75" customHeight="1">
      <c r="H243" s="99"/>
    </row>
    <row r="244" spans="8:8" s="95" customFormat="1" ht="12.75" customHeight="1">
      <c r="H244" s="99"/>
    </row>
    <row r="245" spans="8:8" s="95" customFormat="1" ht="12.75" customHeight="1">
      <c r="H245" s="99"/>
    </row>
    <row r="246" spans="8:8" s="95" customFormat="1" ht="12.75" customHeight="1">
      <c r="H246" s="99"/>
    </row>
    <row r="247" spans="8:8" s="95" customFormat="1" ht="12.75" customHeight="1">
      <c r="H247" s="99"/>
    </row>
    <row r="248" spans="8:8" s="95" customFormat="1" ht="12.75" customHeight="1">
      <c r="H248" s="99"/>
    </row>
    <row r="249" spans="8:8" s="95" customFormat="1" ht="12.75" customHeight="1">
      <c r="H249" s="99"/>
    </row>
    <row r="250" spans="8:8" s="95" customFormat="1" ht="12.75" customHeight="1">
      <c r="H250" s="99"/>
    </row>
    <row r="251" spans="8:8" s="95" customFormat="1" ht="12.75" customHeight="1">
      <c r="H251" s="99"/>
    </row>
    <row r="252" spans="8:8" s="95" customFormat="1" ht="12.75" customHeight="1">
      <c r="H252" s="99"/>
    </row>
    <row r="253" spans="8:8" s="95" customFormat="1" ht="12.75" customHeight="1">
      <c r="H253" s="99"/>
    </row>
    <row r="254" spans="8:8" s="95" customFormat="1" ht="12.75" customHeight="1">
      <c r="H254" s="99"/>
    </row>
    <row r="255" spans="8:8" s="95" customFormat="1" ht="12.75" customHeight="1">
      <c r="H255" s="99"/>
    </row>
    <row r="256" spans="8:8" s="95" customFormat="1" ht="12.75" customHeight="1">
      <c r="H256" s="99"/>
    </row>
    <row r="257" spans="8:8" s="95" customFormat="1" ht="12.75" customHeight="1">
      <c r="H257" s="99"/>
    </row>
    <row r="258" spans="8:8" s="95" customFormat="1" ht="12.75" customHeight="1">
      <c r="H258" s="99"/>
    </row>
    <row r="259" spans="8:8" s="95" customFormat="1" ht="12.75" customHeight="1">
      <c r="H259" s="99"/>
    </row>
    <row r="260" spans="8:8" s="95" customFormat="1" ht="12.75" customHeight="1">
      <c r="H260" s="99"/>
    </row>
    <row r="261" spans="8:8" s="95" customFormat="1" ht="12.75" customHeight="1">
      <c r="H261" s="99"/>
    </row>
    <row r="262" spans="8:8" s="95" customFormat="1" ht="12.75" customHeight="1">
      <c r="H262" s="99"/>
    </row>
    <row r="263" spans="8:8" s="95" customFormat="1" ht="12.75" customHeight="1">
      <c r="H263" s="99"/>
    </row>
    <row r="264" spans="8:8" s="95" customFormat="1" ht="12.75" customHeight="1">
      <c r="H264" s="99"/>
    </row>
    <row r="265" spans="8:8" s="95" customFormat="1" ht="12.75" customHeight="1">
      <c r="H265" s="99"/>
    </row>
    <row r="266" spans="8:8" s="95" customFormat="1" ht="12.75" customHeight="1">
      <c r="H266" s="99"/>
    </row>
    <row r="267" spans="8:8" s="95" customFormat="1" ht="12.75" customHeight="1">
      <c r="H267" s="99"/>
    </row>
    <row r="268" spans="8:8" s="95" customFormat="1" ht="12.75" customHeight="1">
      <c r="H268" s="99"/>
    </row>
    <row r="269" spans="8:8" s="95" customFormat="1" ht="12.75" customHeight="1">
      <c r="H269" s="99"/>
    </row>
    <row r="270" spans="8:8" s="95" customFormat="1" ht="12.75" customHeight="1">
      <c r="H270" s="99"/>
    </row>
    <row r="271" spans="8:8" s="95" customFormat="1" ht="12.75" customHeight="1">
      <c r="H271" s="99"/>
    </row>
    <row r="272" spans="8:8" s="95" customFormat="1" ht="12.75" customHeight="1">
      <c r="H272" s="99"/>
    </row>
    <row r="273" spans="8:8" s="95" customFormat="1" ht="12.75" customHeight="1">
      <c r="H273" s="99"/>
    </row>
    <row r="274" spans="8:8" s="95" customFormat="1" ht="12.75" customHeight="1">
      <c r="H274" s="99"/>
    </row>
    <row r="275" spans="8:8" s="95" customFormat="1" ht="12.75" customHeight="1">
      <c r="H275" s="99"/>
    </row>
    <row r="276" spans="8:8" s="95" customFormat="1" ht="12.75" customHeight="1">
      <c r="H276" s="99"/>
    </row>
    <row r="277" spans="8:8" s="95" customFormat="1" ht="12.75" customHeight="1">
      <c r="H277" s="99"/>
    </row>
    <row r="278" spans="8:8" s="95" customFormat="1" ht="12.75" customHeight="1">
      <c r="H278" s="99"/>
    </row>
    <row r="279" spans="8:8" s="95" customFormat="1" ht="12.75" customHeight="1">
      <c r="H279" s="99"/>
    </row>
    <row r="280" spans="8:8" s="95" customFormat="1" ht="12.75" customHeight="1">
      <c r="H280" s="99"/>
    </row>
    <row r="281" spans="8:8" s="95" customFormat="1" ht="12.75" customHeight="1">
      <c r="H281" s="99"/>
    </row>
    <row r="282" spans="8:8" s="95" customFormat="1" ht="12.75" customHeight="1">
      <c r="H282" s="99"/>
    </row>
    <row r="283" spans="8:8" s="95" customFormat="1" ht="12.75" customHeight="1">
      <c r="H283" s="99"/>
    </row>
    <row r="284" spans="8:8" s="95" customFormat="1" ht="12.75" customHeight="1">
      <c r="H284" s="99"/>
    </row>
    <row r="285" spans="8:8" s="95" customFormat="1" ht="12.75" customHeight="1">
      <c r="H285" s="99"/>
    </row>
    <row r="286" spans="8:8" s="95" customFormat="1" ht="12.75" customHeight="1">
      <c r="H286" s="99"/>
    </row>
    <row r="287" spans="8:8" s="95" customFormat="1" ht="12.75" customHeight="1">
      <c r="H287" s="99"/>
    </row>
    <row r="288" spans="8:8" s="95" customFormat="1" ht="12.75" customHeight="1">
      <c r="H288" s="99"/>
    </row>
    <row r="289" spans="8:8" s="95" customFormat="1" ht="12.75" customHeight="1">
      <c r="H289" s="99"/>
    </row>
    <row r="290" spans="8:8" s="95" customFormat="1" ht="12.75" customHeight="1">
      <c r="H290" s="99"/>
    </row>
    <row r="291" spans="8:8" s="95" customFormat="1" ht="12.75" customHeight="1">
      <c r="H291" s="99"/>
    </row>
    <row r="292" spans="8:8" s="95" customFormat="1" ht="12.75" customHeight="1">
      <c r="H292" s="99"/>
    </row>
    <row r="293" spans="8:8" s="95" customFormat="1" ht="12.75" customHeight="1">
      <c r="H293" s="99"/>
    </row>
    <row r="294" spans="8:8" s="95" customFormat="1" ht="12.75" customHeight="1">
      <c r="H294" s="99"/>
    </row>
    <row r="295" spans="8:8" s="95" customFormat="1" ht="12.75" customHeight="1">
      <c r="H295" s="99"/>
    </row>
    <row r="296" spans="8:8" s="95" customFormat="1" ht="12.75" customHeight="1">
      <c r="H296" s="99"/>
    </row>
    <row r="297" spans="8:8" s="95" customFormat="1" ht="12.75" customHeight="1">
      <c r="H297" s="99"/>
    </row>
    <row r="298" spans="8:8" s="95" customFormat="1" ht="12.75" customHeight="1">
      <c r="H298" s="99"/>
    </row>
    <row r="299" spans="8:8" s="95" customFormat="1" ht="12.75" customHeight="1">
      <c r="H299" s="99"/>
    </row>
    <row r="300" spans="8:8" s="95" customFormat="1" ht="12.75" customHeight="1">
      <c r="H300" s="99"/>
    </row>
    <row r="301" spans="8:8" s="95" customFormat="1" ht="12.75" customHeight="1">
      <c r="H301" s="99"/>
    </row>
    <row r="302" spans="8:8" s="95" customFormat="1" ht="12.75" customHeight="1">
      <c r="H302" s="99"/>
    </row>
    <row r="303" spans="8:8" s="95" customFormat="1" ht="12.75" customHeight="1">
      <c r="H303" s="99"/>
    </row>
    <row r="304" spans="8:8" s="95" customFormat="1" ht="12.75" customHeight="1">
      <c r="H304" s="99"/>
    </row>
    <row r="305" spans="8:8" s="95" customFormat="1" ht="12.75" customHeight="1">
      <c r="H305" s="99"/>
    </row>
    <row r="306" spans="8:8" s="95" customFormat="1" ht="12.75" customHeight="1">
      <c r="H306" s="99"/>
    </row>
    <row r="307" spans="8:8" s="95" customFormat="1" ht="12.75" customHeight="1">
      <c r="H307" s="99"/>
    </row>
    <row r="308" spans="8:8" s="95" customFormat="1" ht="12.75" customHeight="1">
      <c r="H308" s="99"/>
    </row>
    <row r="309" spans="8:8" s="95" customFormat="1" ht="12.75" customHeight="1">
      <c r="H309" s="99"/>
    </row>
    <row r="310" spans="8:8" s="95" customFormat="1" ht="12.75" customHeight="1">
      <c r="H310" s="99"/>
    </row>
    <row r="311" spans="8:8" s="95" customFormat="1" ht="12.75" customHeight="1">
      <c r="H311" s="99"/>
    </row>
    <row r="312" spans="8:8" s="95" customFormat="1" ht="12.75" customHeight="1">
      <c r="H312" s="99"/>
    </row>
    <row r="313" spans="8:8" s="95" customFormat="1" ht="12.75" customHeight="1">
      <c r="H313" s="99"/>
    </row>
    <row r="314" spans="8:8" s="95" customFormat="1" ht="12.75" customHeight="1">
      <c r="H314" s="99"/>
    </row>
    <row r="315" spans="8:8" s="95" customFormat="1" ht="12.75" customHeight="1">
      <c r="H315" s="99"/>
    </row>
    <row r="316" spans="8:8" s="95" customFormat="1" ht="12.75" customHeight="1">
      <c r="H316" s="99"/>
    </row>
    <row r="317" spans="8:8" s="95" customFormat="1" ht="12.75" customHeight="1">
      <c r="H317" s="99"/>
    </row>
    <row r="318" spans="8:8" s="95" customFormat="1" ht="12.75" customHeight="1">
      <c r="H318" s="99"/>
    </row>
    <row r="319" spans="8:8" s="95" customFormat="1" ht="12.75" customHeight="1">
      <c r="H319" s="99"/>
    </row>
    <row r="320" spans="8:8" s="95" customFormat="1" ht="12.75" customHeight="1">
      <c r="H320" s="99"/>
    </row>
    <row r="321" spans="8:8" s="95" customFormat="1" ht="12.75" customHeight="1">
      <c r="H321" s="99"/>
    </row>
    <row r="322" spans="8:8" s="95" customFormat="1" ht="12.75" customHeight="1">
      <c r="H322" s="99"/>
    </row>
    <row r="323" spans="8:8" s="95" customFormat="1" ht="12.75" customHeight="1">
      <c r="H323" s="99"/>
    </row>
    <row r="324" spans="8:8" s="95" customFormat="1" ht="12.75" customHeight="1">
      <c r="H324" s="99"/>
    </row>
    <row r="325" spans="8:8" s="95" customFormat="1" ht="12.75" customHeight="1">
      <c r="H325" s="99"/>
    </row>
    <row r="326" spans="8:8" s="95" customFormat="1" ht="12.75" customHeight="1">
      <c r="H326" s="99"/>
    </row>
    <row r="327" spans="8:8" s="95" customFormat="1" ht="12.75" customHeight="1">
      <c r="H327" s="99"/>
    </row>
    <row r="328" spans="8:8" s="95" customFormat="1" ht="12.75" customHeight="1">
      <c r="H328" s="99"/>
    </row>
    <row r="329" spans="8:8" s="95" customFormat="1" ht="12.75" customHeight="1">
      <c r="H329" s="99"/>
    </row>
    <row r="330" spans="8:8" s="95" customFormat="1" ht="12.75" customHeight="1">
      <c r="H330" s="99"/>
    </row>
    <row r="331" spans="8:8" s="95" customFormat="1" ht="12.75" customHeight="1">
      <c r="H331" s="99"/>
    </row>
    <row r="332" spans="8:8" s="95" customFormat="1" ht="12.75" customHeight="1">
      <c r="H332" s="99"/>
    </row>
    <row r="333" spans="8:8" s="95" customFormat="1" ht="12.75" customHeight="1">
      <c r="H333" s="99"/>
    </row>
    <row r="334" spans="8:8" s="95" customFormat="1" ht="12.75" customHeight="1">
      <c r="H334" s="99"/>
    </row>
    <row r="335" spans="8:8" s="95" customFormat="1" ht="12.75" customHeight="1">
      <c r="H335" s="99"/>
    </row>
    <row r="336" spans="8:8" s="95" customFormat="1" ht="12.75" customHeight="1">
      <c r="H336" s="99"/>
    </row>
    <row r="337" spans="8:8" s="95" customFormat="1" ht="12.75" customHeight="1">
      <c r="H337" s="99"/>
    </row>
    <row r="338" spans="8:8" s="95" customFormat="1" ht="12.75" customHeight="1">
      <c r="H338" s="99"/>
    </row>
    <row r="339" spans="8:8" s="95" customFormat="1" ht="12.75" customHeight="1">
      <c r="H339" s="99"/>
    </row>
    <row r="340" spans="8:8" s="95" customFormat="1" ht="12.75" customHeight="1">
      <c r="H340" s="99"/>
    </row>
    <row r="341" spans="8:8" s="95" customFormat="1" ht="12.75" customHeight="1">
      <c r="H341" s="99"/>
    </row>
    <row r="342" spans="8:8" s="95" customFormat="1" ht="12.75" customHeight="1">
      <c r="H342" s="99"/>
    </row>
    <row r="343" spans="8:8" s="95" customFormat="1" ht="12.75" customHeight="1">
      <c r="H343" s="99"/>
    </row>
    <row r="344" spans="8:8" s="95" customFormat="1" ht="12.75" customHeight="1">
      <c r="H344" s="99"/>
    </row>
    <row r="345" spans="8:8" s="95" customFormat="1" ht="12.75" customHeight="1">
      <c r="H345" s="99"/>
    </row>
    <row r="346" spans="8:8" s="95" customFormat="1" ht="12.75" customHeight="1">
      <c r="H346" s="99"/>
    </row>
    <row r="347" spans="8:8" s="95" customFormat="1" ht="12.75" customHeight="1">
      <c r="H347" s="99"/>
    </row>
    <row r="348" spans="8:8" s="95" customFormat="1" ht="12.75" customHeight="1">
      <c r="H348" s="99"/>
    </row>
    <row r="349" spans="8:8" s="95" customFormat="1" ht="12.75" customHeight="1">
      <c r="H349" s="99"/>
    </row>
    <row r="350" spans="8:8" s="95" customFormat="1" ht="12.75" customHeight="1">
      <c r="H350" s="99"/>
    </row>
    <row r="351" spans="8:8" s="95" customFormat="1" ht="12.75" customHeight="1">
      <c r="H351" s="99"/>
    </row>
    <row r="352" spans="8:8" s="95" customFormat="1" ht="12.75" customHeight="1">
      <c r="H352" s="99"/>
    </row>
    <row r="353" spans="8:8" s="95" customFormat="1" ht="12.75" customHeight="1">
      <c r="H353" s="99"/>
    </row>
    <row r="354" spans="8:8" s="95" customFormat="1" ht="12.75" customHeight="1">
      <c r="H354" s="99"/>
    </row>
    <row r="355" spans="8:8" s="95" customFormat="1" ht="12.75" customHeight="1">
      <c r="H355" s="99"/>
    </row>
    <row r="356" spans="8:8" s="95" customFormat="1" ht="12.75" customHeight="1">
      <c r="H356" s="99"/>
    </row>
    <row r="357" spans="8:8" s="95" customFormat="1" ht="12.75" customHeight="1">
      <c r="H357" s="99"/>
    </row>
    <row r="358" spans="8:8" s="95" customFormat="1" ht="12.75" customHeight="1">
      <c r="H358" s="99"/>
    </row>
    <row r="359" spans="8:8" s="95" customFormat="1" ht="12.75" customHeight="1">
      <c r="H359" s="99"/>
    </row>
    <row r="360" spans="8:8" s="95" customFormat="1" ht="12.75" customHeight="1">
      <c r="H360" s="99"/>
    </row>
    <row r="361" spans="8:8" s="95" customFormat="1" ht="12.75" customHeight="1">
      <c r="H361" s="99"/>
    </row>
    <row r="362" spans="8:8" s="95" customFormat="1" ht="12.75" customHeight="1">
      <c r="H362" s="99"/>
    </row>
    <row r="363" spans="8:8" s="95" customFormat="1" ht="12.75" customHeight="1">
      <c r="H363" s="99"/>
    </row>
    <row r="364" spans="8:8" s="95" customFormat="1" ht="12.75" customHeight="1">
      <c r="H364" s="99"/>
    </row>
    <row r="365" spans="8:8" s="95" customFormat="1" ht="12.75" customHeight="1">
      <c r="H365" s="99"/>
    </row>
    <row r="366" spans="8:8" s="95" customFormat="1" ht="12.75" customHeight="1">
      <c r="H366" s="99"/>
    </row>
    <row r="367" spans="8:8" s="95" customFormat="1" ht="12.75" customHeight="1">
      <c r="H367" s="99"/>
    </row>
    <row r="368" spans="8:8" s="95" customFormat="1" ht="12.75" customHeight="1">
      <c r="H368" s="99"/>
    </row>
    <row r="369" spans="8:8" s="95" customFormat="1" ht="12.75" customHeight="1">
      <c r="H369" s="99"/>
    </row>
    <row r="370" spans="8:8" s="95" customFormat="1" ht="12.75" customHeight="1">
      <c r="H370" s="99"/>
    </row>
    <row r="371" spans="8:8" s="95" customFormat="1" ht="12.75" customHeight="1">
      <c r="H371" s="99"/>
    </row>
    <row r="372" spans="8:8" s="95" customFormat="1" ht="12.75" customHeight="1">
      <c r="H372" s="99"/>
    </row>
    <row r="373" spans="8:8" s="95" customFormat="1" ht="12.75" customHeight="1">
      <c r="H373" s="99"/>
    </row>
    <row r="374" spans="8:8" s="95" customFormat="1" ht="12.75" customHeight="1">
      <c r="H374" s="99"/>
    </row>
    <row r="375" spans="8:8" s="95" customFormat="1" ht="12.75" customHeight="1">
      <c r="H375" s="99"/>
    </row>
    <row r="376" spans="8:8" s="95" customFormat="1" ht="12.75" customHeight="1">
      <c r="H376" s="99"/>
    </row>
    <row r="377" spans="8:8" s="95" customFormat="1" ht="12.75" customHeight="1">
      <c r="H377" s="99"/>
    </row>
    <row r="378" spans="8:8" s="95" customFormat="1" ht="12.75" customHeight="1">
      <c r="H378" s="99"/>
    </row>
    <row r="379" spans="8:8" s="95" customFormat="1" ht="12.75" customHeight="1">
      <c r="H379" s="99"/>
    </row>
    <row r="380" spans="8:8" s="95" customFormat="1" ht="12.75" customHeight="1">
      <c r="H380" s="99"/>
    </row>
    <row r="381" spans="8:8" s="95" customFormat="1" ht="12.75" customHeight="1">
      <c r="H381" s="99"/>
    </row>
    <row r="382" spans="8:8" s="95" customFormat="1" ht="12.75" customHeight="1">
      <c r="H382" s="99"/>
    </row>
    <row r="383" spans="8:8" s="95" customFormat="1" ht="12.75" customHeight="1">
      <c r="H383" s="99"/>
    </row>
    <row r="384" spans="8:8" s="95" customFormat="1" ht="12.75" customHeight="1">
      <c r="H384" s="99"/>
    </row>
    <row r="385" spans="8:8" s="95" customFormat="1" ht="12.75" customHeight="1">
      <c r="H385" s="99"/>
    </row>
    <row r="386" spans="8:8" s="95" customFormat="1" ht="12.75" customHeight="1">
      <c r="H386" s="99"/>
    </row>
    <row r="387" spans="8:8" s="95" customFormat="1" ht="12.75" customHeight="1">
      <c r="H387" s="99"/>
    </row>
    <row r="388" spans="8:8" s="95" customFormat="1" ht="12.75" customHeight="1">
      <c r="H388" s="99"/>
    </row>
    <row r="389" spans="8:8" s="95" customFormat="1" ht="12.75" customHeight="1">
      <c r="H389" s="99"/>
    </row>
    <row r="390" spans="8:8" s="95" customFormat="1" ht="12.75" customHeight="1">
      <c r="H390" s="99"/>
    </row>
    <row r="391" spans="8:8" s="95" customFormat="1" ht="12.75" customHeight="1">
      <c r="H391" s="99"/>
    </row>
    <row r="392" spans="8:8" s="95" customFormat="1" ht="12.75" customHeight="1">
      <c r="H392" s="99"/>
    </row>
    <row r="393" spans="8:8" s="95" customFormat="1" ht="12.75" customHeight="1">
      <c r="H393" s="99"/>
    </row>
    <row r="394" spans="8:8" s="95" customFormat="1" ht="12.75" customHeight="1">
      <c r="H394" s="99"/>
    </row>
    <row r="395" spans="8:8" s="95" customFormat="1" ht="12.75" customHeight="1">
      <c r="H395" s="99"/>
    </row>
    <row r="396" spans="8:8" s="95" customFormat="1" ht="12.75" customHeight="1">
      <c r="H396" s="99"/>
    </row>
    <row r="397" spans="8:8" s="95" customFormat="1" ht="12.75" customHeight="1">
      <c r="H397" s="99"/>
    </row>
    <row r="398" spans="8:8" s="95" customFormat="1" ht="12.75" customHeight="1">
      <c r="H398" s="99"/>
    </row>
    <row r="399" spans="8:8" s="95" customFormat="1" ht="12.75" customHeight="1">
      <c r="H399" s="99"/>
    </row>
    <row r="400" spans="8:8" s="95" customFormat="1" ht="12.75" customHeight="1">
      <c r="H400" s="99"/>
    </row>
    <row r="401" spans="8:8" s="95" customFormat="1" ht="12.75" customHeight="1">
      <c r="H401" s="99"/>
    </row>
    <row r="402" spans="8:8" s="95" customFormat="1" ht="12.75" customHeight="1">
      <c r="H402" s="99"/>
    </row>
    <row r="403" spans="8:8" s="95" customFormat="1" ht="12.75" customHeight="1">
      <c r="H403" s="99"/>
    </row>
    <row r="404" spans="8:8" s="95" customFormat="1" ht="12.75" customHeight="1">
      <c r="H404" s="99"/>
    </row>
    <row r="405" spans="8:8" s="95" customFormat="1" ht="12.75" customHeight="1">
      <c r="H405" s="99"/>
    </row>
    <row r="406" spans="8:8" s="95" customFormat="1" ht="12.75" customHeight="1">
      <c r="H406" s="99"/>
    </row>
    <row r="407" spans="8:8" s="95" customFormat="1" ht="12.75" customHeight="1">
      <c r="H407" s="99"/>
    </row>
    <row r="408" spans="8:8" s="95" customFormat="1" ht="12.75" customHeight="1">
      <c r="H408" s="99"/>
    </row>
    <row r="409" spans="8:8" s="95" customFormat="1" ht="12.75" customHeight="1">
      <c r="H409" s="99"/>
    </row>
    <row r="410" spans="8:8" s="95" customFormat="1" ht="12.75" customHeight="1">
      <c r="H410" s="99"/>
    </row>
    <row r="411" spans="8:8" s="95" customFormat="1" ht="12.75" customHeight="1">
      <c r="H411" s="99"/>
    </row>
    <row r="412" spans="8:8" s="95" customFormat="1" ht="12.75" customHeight="1">
      <c r="H412" s="99"/>
    </row>
    <row r="413" spans="8:8" s="95" customFormat="1" ht="12.75" customHeight="1">
      <c r="H413" s="99"/>
    </row>
    <row r="414" spans="8:8" s="95" customFormat="1" ht="12.75" customHeight="1">
      <c r="H414" s="99"/>
    </row>
    <row r="415" spans="8:8" s="95" customFormat="1" ht="12.75" customHeight="1">
      <c r="H415" s="99"/>
    </row>
    <row r="416" spans="8:8" s="95" customFormat="1" ht="12.75" customHeight="1">
      <c r="H416" s="99"/>
    </row>
    <row r="417" spans="8:8" s="95" customFormat="1" ht="12.75" customHeight="1">
      <c r="H417" s="99"/>
    </row>
    <row r="418" spans="8:8" s="95" customFormat="1" ht="12.75" customHeight="1">
      <c r="H418" s="99"/>
    </row>
    <row r="419" spans="8:8" s="95" customFormat="1" ht="12.75" customHeight="1">
      <c r="H419" s="99"/>
    </row>
    <row r="420" spans="8:8" s="95" customFormat="1" ht="12.75" customHeight="1">
      <c r="H420" s="99"/>
    </row>
    <row r="421" spans="8:8" s="95" customFormat="1" ht="12.75" customHeight="1">
      <c r="H421" s="99"/>
    </row>
    <row r="422" spans="8:8" s="95" customFormat="1" ht="12.75" customHeight="1">
      <c r="H422" s="99"/>
    </row>
    <row r="423" spans="8:8" s="95" customFormat="1" ht="12.75" customHeight="1">
      <c r="H423" s="99"/>
    </row>
    <row r="424" spans="8:8" s="95" customFormat="1" ht="12.75" customHeight="1">
      <c r="H424" s="99"/>
    </row>
    <row r="425" spans="8:8" s="95" customFormat="1" ht="12.75" customHeight="1">
      <c r="H425" s="99"/>
    </row>
    <row r="426" spans="8:8" s="95" customFormat="1" ht="12.75" customHeight="1">
      <c r="H426" s="99"/>
    </row>
    <row r="427" spans="8:8" s="95" customFormat="1" ht="12.75" customHeight="1">
      <c r="H427" s="99"/>
    </row>
    <row r="428" spans="8:8" s="95" customFormat="1" ht="12.75" customHeight="1">
      <c r="H428" s="99"/>
    </row>
    <row r="429" spans="8:8" s="95" customFormat="1" ht="12.75" customHeight="1">
      <c r="H429" s="99"/>
    </row>
    <row r="430" spans="8:8" s="95" customFormat="1" ht="12.75" customHeight="1">
      <c r="H430" s="99"/>
    </row>
    <row r="431" spans="8:8" s="95" customFormat="1" ht="12.75" customHeight="1">
      <c r="H431" s="99"/>
    </row>
    <row r="432" spans="8:8" s="95" customFormat="1" ht="12.75" customHeight="1">
      <c r="H432" s="99"/>
    </row>
    <row r="433" spans="8:8" s="95" customFormat="1" ht="12.75" customHeight="1">
      <c r="H433" s="99"/>
    </row>
    <row r="434" spans="8:8" s="95" customFormat="1" ht="12.75" customHeight="1">
      <c r="H434" s="99"/>
    </row>
    <row r="435" spans="8:8" s="95" customFormat="1" ht="12.75" customHeight="1">
      <c r="H435" s="99"/>
    </row>
    <row r="436" spans="8:8" s="95" customFormat="1" ht="12.75" customHeight="1">
      <c r="H436" s="99"/>
    </row>
    <row r="437" spans="8:8" s="95" customFormat="1" ht="12.75" customHeight="1">
      <c r="H437" s="99"/>
    </row>
    <row r="438" spans="8:8" s="95" customFormat="1" ht="12.75" customHeight="1">
      <c r="H438" s="99"/>
    </row>
    <row r="439" spans="8:8" s="95" customFormat="1" ht="12.75" customHeight="1">
      <c r="H439" s="99"/>
    </row>
    <row r="440" spans="8:8" s="95" customFormat="1" ht="12.75" customHeight="1">
      <c r="H440" s="99"/>
    </row>
    <row r="441" spans="8:8" s="95" customFormat="1" ht="12.75" customHeight="1">
      <c r="H441" s="99"/>
    </row>
    <row r="442" spans="8:8" s="95" customFormat="1" ht="12.75" customHeight="1">
      <c r="H442" s="99"/>
    </row>
    <row r="443" spans="8:8" s="95" customFormat="1" ht="12.75" customHeight="1">
      <c r="H443" s="99"/>
    </row>
    <row r="444" spans="8:8" s="95" customFormat="1" ht="12.75" customHeight="1">
      <c r="H444" s="99"/>
    </row>
    <row r="445" spans="8:8" s="95" customFormat="1" ht="12.75" customHeight="1">
      <c r="H445" s="99"/>
    </row>
    <row r="446" spans="8:8" s="95" customFormat="1" ht="12.75" customHeight="1">
      <c r="H446" s="99"/>
    </row>
    <row r="447" spans="8:8" s="95" customFormat="1" ht="12.75" customHeight="1">
      <c r="H447" s="99"/>
    </row>
    <row r="448" spans="8:8" s="95" customFormat="1" ht="12.75" customHeight="1">
      <c r="H448" s="99"/>
    </row>
    <row r="449" spans="8:8" s="95" customFormat="1" ht="12.75" customHeight="1">
      <c r="H449" s="99"/>
    </row>
    <row r="450" spans="8:8" s="95" customFormat="1" ht="12.75" customHeight="1">
      <c r="H450" s="99"/>
    </row>
    <row r="451" spans="8:8" s="95" customFormat="1" ht="12.75" customHeight="1">
      <c r="H451" s="99"/>
    </row>
    <row r="452" spans="8:8" s="95" customFormat="1" ht="12.75" customHeight="1">
      <c r="H452" s="99"/>
    </row>
    <row r="453" spans="8:8" s="95" customFormat="1" ht="12.75" customHeight="1">
      <c r="H453" s="99"/>
    </row>
    <row r="454" spans="8:8" s="95" customFormat="1" ht="12.75" customHeight="1">
      <c r="H454" s="99"/>
    </row>
    <row r="455" spans="8:8" s="95" customFormat="1" ht="12.75" customHeight="1">
      <c r="H455" s="99"/>
    </row>
    <row r="456" spans="8:8" s="95" customFormat="1" ht="12.75" customHeight="1">
      <c r="H456" s="99"/>
    </row>
    <row r="457" spans="8:8" s="95" customFormat="1" ht="12.75" customHeight="1">
      <c r="H457" s="99"/>
    </row>
    <row r="458" spans="8:8" s="95" customFormat="1" ht="12.75" customHeight="1">
      <c r="H458" s="99"/>
    </row>
    <row r="459" spans="8:8" s="95" customFormat="1" ht="12.75" customHeight="1">
      <c r="H459" s="99"/>
    </row>
    <row r="460" spans="8:8" s="95" customFormat="1" ht="12.75" customHeight="1">
      <c r="H460" s="99"/>
    </row>
    <row r="461" spans="8:8" s="95" customFormat="1" ht="12.75" customHeight="1">
      <c r="H461" s="99"/>
    </row>
    <row r="462" spans="8:8" s="95" customFormat="1" ht="12.75" customHeight="1">
      <c r="H462" s="99"/>
    </row>
    <row r="463" spans="8:8" s="95" customFormat="1" ht="12.75" customHeight="1">
      <c r="H463" s="99"/>
    </row>
    <row r="464" spans="8:8" s="95" customFormat="1" ht="12.75" customHeight="1">
      <c r="H464" s="99"/>
    </row>
    <row r="465" spans="8:8" s="95" customFormat="1" ht="12.75" customHeight="1">
      <c r="H465" s="99"/>
    </row>
    <row r="466" spans="8:8" s="95" customFormat="1" ht="12.75" customHeight="1">
      <c r="H466" s="99"/>
    </row>
    <row r="467" spans="8:8" s="95" customFormat="1" ht="12.75" customHeight="1">
      <c r="H467" s="99"/>
    </row>
    <row r="468" spans="8:8" s="95" customFormat="1" ht="12.75" customHeight="1">
      <c r="H468" s="99"/>
    </row>
    <row r="469" spans="8:8" s="95" customFormat="1" ht="12.75" customHeight="1">
      <c r="H469" s="99"/>
    </row>
    <row r="470" spans="8:8" s="95" customFormat="1" ht="12.75" customHeight="1">
      <c r="H470" s="99"/>
    </row>
    <row r="471" spans="8:8" s="95" customFormat="1" ht="12.75" customHeight="1">
      <c r="H471" s="99"/>
    </row>
    <row r="472" spans="8:8" s="95" customFormat="1" ht="12.75" customHeight="1">
      <c r="H472" s="99"/>
    </row>
    <row r="473" spans="8:8" s="95" customFormat="1" ht="12.75" customHeight="1">
      <c r="H473" s="99"/>
    </row>
    <row r="474" spans="8:8" s="95" customFormat="1" ht="12.75" customHeight="1">
      <c r="H474" s="99"/>
    </row>
    <row r="475" spans="8:8" s="95" customFormat="1" ht="12.75" customHeight="1">
      <c r="H475" s="99"/>
    </row>
    <row r="476" spans="8:8" s="95" customFormat="1" ht="12.75" customHeight="1">
      <c r="H476" s="99"/>
    </row>
    <row r="477" spans="8:8" s="95" customFormat="1" ht="12.75" customHeight="1">
      <c r="H477" s="99"/>
    </row>
    <row r="478" spans="8:8" s="95" customFormat="1" ht="12.75" customHeight="1">
      <c r="H478" s="99"/>
    </row>
    <row r="479" spans="8:8" s="95" customFormat="1" ht="12.75" customHeight="1">
      <c r="H479" s="99"/>
    </row>
    <row r="480" spans="8:8" s="95" customFormat="1" ht="12.75" customHeight="1">
      <c r="H480" s="99"/>
    </row>
    <row r="481" spans="8:8" s="95" customFormat="1" ht="12.75" customHeight="1">
      <c r="H481" s="99"/>
    </row>
    <row r="482" spans="8:8" s="95" customFormat="1" ht="12.75" customHeight="1">
      <c r="H482" s="99"/>
    </row>
    <row r="483" spans="8:8" s="95" customFormat="1" ht="12.75" customHeight="1">
      <c r="H483" s="99"/>
    </row>
    <row r="484" spans="8:8" s="95" customFormat="1" ht="12.75" customHeight="1">
      <c r="H484" s="99"/>
    </row>
    <row r="485" spans="8:8" s="95" customFormat="1" ht="12.75" customHeight="1">
      <c r="H485" s="99"/>
    </row>
    <row r="486" spans="8:8" s="95" customFormat="1" ht="12.75" customHeight="1">
      <c r="H486" s="99"/>
    </row>
    <row r="487" spans="8:8" s="95" customFormat="1" ht="12.75" customHeight="1">
      <c r="H487" s="99"/>
    </row>
    <row r="488" spans="8:8" s="95" customFormat="1" ht="12.75" customHeight="1">
      <c r="H488" s="99"/>
    </row>
    <row r="489" spans="8:8" s="95" customFormat="1" ht="12.75" customHeight="1">
      <c r="H489" s="99"/>
    </row>
    <row r="490" spans="8:8" s="95" customFormat="1" ht="12.75" customHeight="1">
      <c r="H490" s="99"/>
    </row>
    <row r="491" spans="8:8" s="95" customFormat="1" ht="12.75" customHeight="1">
      <c r="H491" s="99"/>
    </row>
    <row r="492" spans="8:8" s="95" customFormat="1" ht="12.75" customHeight="1">
      <c r="H492" s="99"/>
    </row>
    <row r="493" spans="8:8" s="95" customFormat="1" ht="12.75" customHeight="1">
      <c r="H493" s="99"/>
    </row>
    <row r="494" spans="8:8" s="95" customFormat="1" ht="12.75" customHeight="1">
      <c r="H494" s="99"/>
    </row>
    <row r="495" spans="8:8" s="95" customFormat="1" ht="12.75" customHeight="1">
      <c r="H495" s="99"/>
    </row>
    <row r="496" spans="8:8" s="95" customFormat="1" ht="12.75" customHeight="1">
      <c r="H496" s="99"/>
    </row>
    <row r="497" spans="8:8" s="95" customFormat="1" ht="12.75" customHeight="1">
      <c r="H497" s="99"/>
    </row>
    <row r="498" spans="8:8" s="95" customFormat="1" ht="12.75" customHeight="1">
      <c r="H498" s="99"/>
    </row>
    <row r="499" spans="8:8" s="95" customFormat="1" ht="12.75" customHeight="1">
      <c r="H499" s="99"/>
    </row>
    <row r="500" spans="8:8" s="95" customFormat="1" ht="12.75" customHeight="1">
      <c r="H500" s="99"/>
    </row>
    <row r="501" spans="8:8" s="95" customFormat="1" ht="12.75" customHeight="1">
      <c r="H501" s="99"/>
    </row>
    <row r="502" spans="8:8" s="95" customFormat="1" ht="12.75" customHeight="1">
      <c r="H502" s="99"/>
    </row>
    <row r="503" spans="8:8" s="95" customFormat="1" ht="12.75" customHeight="1">
      <c r="H503" s="99"/>
    </row>
    <row r="504" spans="8:8" s="95" customFormat="1" ht="12.75" customHeight="1">
      <c r="H504" s="99"/>
    </row>
    <row r="505" spans="8:8" s="95" customFormat="1" ht="12.75" customHeight="1">
      <c r="H505" s="99"/>
    </row>
    <row r="506" spans="8:8" s="95" customFormat="1" ht="12.75" customHeight="1">
      <c r="H506" s="99"/>
    </row>
    <row r="507" spans="8:8" s="95" customFormat="1" ht="12.75" customHeight="1">
      <c r="H507" s="99"/>
    </row>
    <row r="508" spans="8:8" s="95" customFormat="1" ht="12.75" customHeight="1">
      <c r="H508" s="99"/>
    </row>
    <row r="509" spans="8:8" s="95" customFormat="1" ht="12.75" customHeight="1">
      <c r="H509" s="99"/>
    </row>
    <row r="510" spans="8:8" s="95" customFormat="1" ht="12.75" customHeight="1">
      <c r="H510" s="99"/>
    </row>
    <row r="511" spans="8:8" s="95" customFormat="1" ht="12.75" customHeight="1">
      <c r="H511" s="99"/>
    </row>
    <row r="512" spans="8:8" s="95" customFormat="1" ht="12.75" customHeight="1">
      <c r="H512" s="99"/>
    </row>
    <row r="513" spans="8:8" s="95" customFormat="1" ht="12.75" customHeight="1">
      <c r="H513" s="99"/>
    </row>
    <row r="514" spans="8:8" s="95" customFormat="1" ht="12.75" customHeight="1">
      <c r="H514" s="99"/>
    </row>
    <row r="515" spans="8:8" s="95" customFormat="1" ht="12.75" customHeight="1">
      <c r="H515" s="99"/>
    </row>
    <row r="516" spans="8:8" s="95" customFormat="1" ht="12.75" customHeight="1">
      <c r="H516" s="99"/>
    </row>
    <row r="517" spans="8:8" s="95" customFormat="1" ht="12.75" customHeight="1">
      <c r="H517" s="99"/>
    </row>
    <row r="518" spans="8:8" s="95" customFormat="1" ht="12.75" customHeight="1">
      <c r="H518" s="99"/>
    </row>
    <row r="519" spans="8:8" s="95" customFormat="1" ht="12.75" customHeight="1">
      <c r="H519" s="99"/>
    </row>
    <row r="520" spans="8:8" s="95" customFormat="1" ht="12.75" customHeight="1">
      <c r="H520" s="99"/>
    </row>
    <row r="521" spans="8:8" s="95" customFormat="1" ht="12.75" customHeight="1">
      <c r="H521" s="99"/>
    </row>
    <row r="522" spans="8:8" s="95" customFormat="1" ht="12.75" customHeight="1">
      <c r="H522" s="99"/>
    </row>
    <row r="523" spans="8:8" s="95" customFormat="1" ht="12.75" customHeight="1">
      <c r="H523" s="99"/>
    </row>
    <row r="524" spans="8:8" s="95" customFormat="1" ht="12.75" customHeight="1">
      <c r="H524" s="99"/>
    </row>
    <row r="525" spans="8:8" s="95" customFormat="1" ht="12.75" customHeight="1">
      <c r="H525" s="99"/>
    </row>
    <row r="526" spans="8:8" s="95" customFormat="1" ht="12.75" customHeight="1">
      <c r="H526" s="99"/>
    </row>
    <row r="527" spans="8:8" s="95" customFormat="1" ht="12.75" customHeight="1">
      <c r="H527" s="99"/>
    </row>
    <row r="528" spans="8:8" s="95" customFormat="1" ht="12.75" customHeight="1">
      <c r="H528" s="99"/>
    </row>
    <row r="529" spans="8:8" s="95" customFormat="1" ht="12.75" customHeight="1">
      <c r="H529" s="99"/>
    </row>
    <row r="530" spans="8:8" s="95" customFormat="1" ht="12.75" customHeight="1">
      <c r="H530" s="99"/>
    </row>
    <row r="531" spans="8:8" s="95" customFormat="1" ht="12.75" customHeight="1">
      <c r="H531" s="99"/>
    </row>
    <row r="532" spans="8:8" s="95" customFormat="1" ht="12.75" customHeight="1">
      <c r="H532" s="99"/>
    </row>
    <row r="533" spans="8:8" s="95" customFormat="1" ht="12.75" customHeight="1">
      <c r="H533" s="99"/>
    </row>
    <row r="534" spans="8:8" s="95" customFormat="1" ht="12.75" customHeight="1">
      <c r="H534" s="99"/>
    </row>
    <row r="535" spans="8:8" s="95" customFormat="1" ht="12.75" customHeight="1">
      <c r="H535" s="99"/>
    </row>
    <row r="536" spans="8:8" s="95" customFormat="1" ht="12.75" customHeight="1">
      <c r="H536" s="99"/>
    </row>
    <row r="537" spans="8:8" s="95" customFormat="1" ht="12.75" customHeight="1">
      <c r="H537" s="99"/>
    </row>
    <row r="538" spans="8:8" s="95" customFormat="1" ht="12.75" customHeight="1">
      <c r="H538" s="99"/>
    </row>
    <row r="539" spans="8:8" s="95" customFormat="1" ht="12.75" customHeight="1">
      <c r="H539" s="99"/>
    </row>
    <row r="540" spans="8:8" s="95" customFormat="1" ht="12.75" customHeight="1">
      <c r="H540" s="99"/>
    </row>
    <row r="541" spans="8:8" s="95" customFormat="1" ht="12.75" customHeight="1">
      <c r="H541" s="99"/>
    </row>
    <row r="542" spans="8:8" s="95" customFormat="1" ht="12.75" customHeight="1">
      <c r="H542" s="99"/>
    </row>
    <row r="543" spans="8:8" s="95" customFormat="1" ht="12.75" customHeight="1">
      <c r="H543" s="99"/>
    </row>
    <row r="544" spans="8:8" s="95" customFormat="1" ht="12.75" customHeight="1">
      <c r="H544" s="99"/>
    </row>
    <row r="545" spans="8:8" s="95" customFormat="1" ht="12.75" customHeight="1">
      <c r="H545" s="99"/>
    </row>
    <row r="546" spans="8:8" s="95" customFormat="1" ht="12.75" customHeight="1">
      <c r="H546" s="99"/>
    </row>
    <row r="547" spans="8:8" s="95" customFormat="1" ht="12.75" customHeight="1">
      <c r="H547" s="99"/>
    </row>
    <row r="548" spans="8:8" s="95" customFormat="1" ht="12.75" customHeight="1">
      <c r="H548" s="99"/>
    </row>
    <row r="549" spans="8:8" s="95" customFormat="1" ht="12.75" customHeight="1">
      <c r="H549" s="99"/>
    </row>
    <row r="550" spans="8:8" s="95" customFormat="1" ht="12.75" customHeight="1">
      <c r="H550" s="99"/>
    </row>
    <row r="551" spans="8:8" s="95" customFormat="1" ht="12.75" customHeight="1">
      <c r="H551" s="99"/>
    </row>
    <row r="552" spans="8:8" s="95" customFormat="1" ht="12.75" customHeight="1">
      <c r="H552" s="99"/>
    </row>
    <row r="553" spans="8:8" s="95" customFormat="1" ht="12.75" customHeight="1">
      <c r="H553" s="99"/>
    </row>
    <row r="554" spans="8:8" s="95" customFormat="1" ht="12.75" customHeight="1">
      <c r="H554" s="99"/>
    </row>
    <row r="555" spans="8:8" s="95" customFormat="1" ht="12.75" customHeight="1">
      <c r="H555" s="99"/>
    </row>
    <row r="556" spans="8:8" s="95" customFormat="1" ht="12.75" customHeight="1">
      <c r="H556" s="99"/>
    </row>
    <row r="557" spans="8:8" s="95" customFormat="1" ht="12.75" customHeight="1">
      <c r="H557" s="99"/>
    </row>
    <row r="558" spans="8:8" s="95" customFormat="1" ht="12.75" customHeight="1">
      <c r="H558" s="99"/>
    </row>
    <row r="559" spans="8:8" s="95" customFormat="1" ht="12.75" customHeight="1">
      <c r="H559" s="99"/>
    </row>
    <row r="560" spans="8:8" s="95" customFormat="1" ht="12.75" customHeight="1">
      <c r="H560" s="99"/>
    </row>
    <row r="561" spans="8:8" s="95" customFormat="1" ht="12.75" customHeight="1">
      <c r="H561" s="99"/>
    </row>
    <row r="562" spans="8:8" s="95" customFormat="1" ht="12.75" customHeight="1">
      <c r="H562" s="99"/>
    </row>
    <row r="563" spans="8:8" s="95" customFormat="1" ht="12.75" customHeight="1">
      <c r="H563" s="99"/>
    </row>
    <row r="564" spans="8:8" s="95" customFormat="1" ht="12.75" customHeight="1">
      <c r="H564" s="99"/>
    </row>
    <row r="565" spans="8:8" s="95" customFormat="1" ht="12.75" customHeight="1">
      <c r="H565" s="99"/>
    </row>
    <row r="566" spans="8:8" s="95" customFormat="1" ht="12.75" customHeight="1">
      <c r="H566" s="99"/>
    </row>
    <row r="567" spans="8:8" s="95" customFormat="1" ht="12.75" customHeight="1">
      <c r="H567" s="99"/>
    </row>
    <row r="568" spans="8:8" s="95" customFormat="1" ht="12.75" customHeight="1">
      <c r="H568" s="99"/>
    </row>
    <row r="569" spans="8:8" s="95" customFormat="1" ht="12.75" customHeight="1">
      <c r="H569" s="99"/>
    </row>
    <row r="570" spans="8:8" s="95" customFormat="1" ht="12.75" customHeight="1">
      <c r="H570" s="99"/>
    </row>
    <row r="571" spans="8:8" s="95" customFormat="1" ht="12.75" customHeight="1">
      <c r="H571" s="99"/>
    </row>
    <row r="572" spans="8:8" s="95" customFormat="1" ht="12.75" customHeight="1">
      <c r="H572" s="99"/>
    </row>
    <row r="573" spans="8:8" s="95" customFormat="1" ht="12.75" customHeight="1">
      <c r="H573" s="99"/>
    </row>
    <row r="574" spans="8:8" s="95" customFormat="1" ht="12.75" customHeight="1">
      <c r="H574" s="99"/>
    </row>
    <row r="575" spans="8:8" s="95" customFormat="1" ht="12.75" customHeight="1">
      <c r="H575" s="99"/>
    </row>
    <row r="576" spans="8:8" s="95" customFormat="1" ht="12.75" customHeight="1">
      <c r="H576" s="99"/>
    </row>
    <row r="577" spans="8:8" s="95" customFormat="1" ht="12.75" customHeight="1">
      <c r="H577" s="99"/>
    </row>
    <row r="578" spans="8:8" s="95" customFormat="1" ht="12.75" customHeight="1">
      <c r="H578" s="99"/>
    </row>
    <row r="579" spans="8:8" s="95" customFormat="1" ht="12.75" customHeight="1">
      <c r="H579" s="99"/>
    </row>
    <row r="580" spans="8:8" s="95" customFormat="1" ht="12.75" customHeight="1">
      <c r="H580" s="99"/>
    </row>
    <row r="581" spans="8:8" s="95" customFormat="1" ht="12.75" customHeight="1">
      <c r="H581" s="99"/>
    </row>
    <row r="582" spans="8:8" s="95" customFormat="1" ht="12.75" customHeight="1">
      <c r="H582" s="99"/>
    </row>
    <row r="583" spans="8:8" s="95" customFormat="1" ht="12.75" customHeight="1">
      <c r="H583" s="99"/>
    </row>
    <row r="584" spans="8:8" s="95" customFormat="1" ht="12.75" customHeight="1">
      <c r="H584" s="99"/>
    </row>
    <row r="585" spans="8:8" s="95" customFormat="1" ht="12.75" customHeight="1">
      <c r="H585" s="99"/>
    </row>
    <row r="586" spans="8:8" s="95" customFormat="1" ht="12.75" customHeight="1">
      <c r="H586" s="99"/>
    </row>
    <row r="587" spans="8:8" s="95" customFormat="1" ht="12.75" customHeight="1">
      <c r="H587" s="99"/>
    </row>
    <row r="588" spans="8:8" s="95" customFormat="1" ht="12.75" customHeight="1">
      <c r="H588" s="99"/>
    </row>
    <row r="589" spans="8:8" s="95" customFormat="1" ht="12.75" customHeight="1">
      <c r="H589" s="99"/>
    </row>
    <row r="590" spans="8:8" s="95" customFormat="1" ht="12.75" customHeight="1">
      <c r="H590" s="99"/>
    </row>
    <row r="591" spans="8:8" s="95" customFormat="1" ht="12.75" customHeight="1">
      <c r="H591" s="99"/>
    </row>
    <row r="592" spans="8:8" s="95" customFormat="1" ht="12.75" customHeight="1">
      <c r="H592" s="99"/>
    </row>
    <row r="593" spans="8:8" s="95" customFormat="1" ht="12.75" customHeight="1">
      <c r="H593" s="99"/>
    </row>
    <row r="594" spans="8:8" s="95" customFormat="1" ht="12.75" customHeight="1">
      <c r="H594" s="99"/>
    </row>
    <row r="595" spans="8:8" s="95" customFormat="1" ht="12.75" customHeight="1">
      <c r="H595" s="99"/>
    </row>
    <row r="596" spans="8:8" s="95" customFormat="1" ht="12.75" customHeight="1">
      <c r="H596" s="99"/>
    </row>
    <row r="597" spans="8:8" s="95" customFormat="1" ht="12.75" customHeight="1">
      <c r="H597" s="99"/>
    </row>
    <row r="598" spans="8:8" s="95" customFormat="1" ht="12.75" customHeight="1">
      <c r="H598" s="99"/>
    </row>
    <row r="599" spans="8:8" s="95" customFormat="1" ht="12.75" customHeight="1">
      <c r="H599" s="99"/>
    </row>
    <row r="600" spans="8:8" s="95" customFormat="1" ht="12.75" customHeight="1">
      <c r="H600" s="99"/>
    </row>
    <row r="601" spans="8:8" s="95" customFormat="1" ht="12.75" customHeight="1">
      <c r="H601" s="99"/>
    </row>
    <row r="602" spans="8:8" s="95" customFormat="1" ht="12.75" customHeight="1">
      <c r="H602" s="99"/>
    </row>
    <row r="603" spans="8:8" s="95" customFormat="1" ht="12.75" customHeight="1">
      <c r="H603" s="99"/>
    </row>
    <row r="604" spans="8:8" s="95" customFormat="1" ht="12.75" customHeight="1">
      <c r="H604" s="99"/>
    </row>
    <row r="605" spans="8:8" s="95" customFormat="1" ht="12.75" customHeight="1">
      <c r="H605" s="99"/>
    </row>
    <row r="606" spans="8:8" s="95" customFormat="1" ht="12.75" customHeight="1">
      <c r="H606" s="99"/>
    </row>
    <row r="607" spans="8:8" s="95" customFormat="1" ht="12.75" customHeight="1">
      <c r="H607" s="99"/>
    </row>
    <row r="608" spans="8:8" s="95" customFormat="1" ht="12.75" customHeight="1">
      <c r="H608" s="99"/>
    </row>
    <row r="609" spans="8:8" s="95" customFormat="1" ht="12.75" customHeight="1">
      <c r="H609" s="99"/>
    </row>
    <row r="610" spans="8:8" s="95" customFormat="1" ht="12.75" customHeight="1">
      <c r="H610" s="99"/>
    </row>
    <row r="611" spans="8:8" s="95" customFormat="1" ht="12.75" customHeight="1">
      <c r="H611" s="99"/>
    </row>
    <row r="612" spans="8:8" s="95" customFormat="1" ht="12.75" customHeight="1">
      <c r="H612" s="99"/>
    </row>
    <row r="613" spans="8:8" s="95" customFormat="1" ht="12.75" customHeight="1">
      <c r="H613" s="99"/>
    </row>
    <row r="614" spans="8:8" s="95" customFormat="1" ht="12.75" customHeight="1">
      <c r="H614" s="99"/>
    </row>
    <row r="615" spans="8:8" s="95" customFormat="1" ht="12.75" customHeight="1">
      <c r="H615" s="99"/>
    </row>
    <row r="616" spans="8:8" s="95" customFormat="1" ht="12.75" customHeight="1">
      <c r="H616" s="99"/>
    </row>
    <row r="617" spans="8:8" s="95" customFormat="1" ht="12.75" customHeight="1">
      <c r="H617" s="99"/>
    </row>
    <row r="618" spans="8:8" s="95" customFormat="1" ht="12.75" customHeight="1">
      <c r="H618" s="99"/>
    </row>
    <row r="619" spans="8:8" s="95" customFormat="1" ht="12.75" customHeight="1">
      <c r="H619" s="99"/>
    </row>
    <row r="620" spans="8:8" s="95" customFormat="1" ht="12.75" customHeight="1">
      <c r="H620" s="99"/>
    </row>
    <row r="621" spans="8:8" s="95" customFormat="1" ht="12.75" customHeight="1">
      <c r="H621" s="99"/>
    </row>
    <row r="622" spans="8:8" s="95" customFormat="1" ht="12.75" customHeight="1">
      <c r="H622" s="99"/>
    </row>
    <row r="623" spans="8:8" s="95" customFormat="1" ht="12.75" customHeight="1">
      <c r="H623" s="99"/>
    </row>
    <row r="624" spans="8:8" s="95" customFormat="1" ht="12.75" customHeight="1">
      <c r="H624" s="99"/>
    </row>
    <row r="625" spans="8:8" s="95" customFormat="1" ht="12.75" customHeight="1">
      <c r="H625" s="99"/>
    </row>
    <row r="626" spans="8:8" s="95" customFormat="1" ht="12.75" customHeight="1">
      <c r="H626" s="99"/>
    </row>
    <row r="627" spans="8:8" s="95" customFormat="1" ht="12.75" customHeight="1">
      <c r="H627" s="99"/>
    </row>
    <row r="628" spans="8:8" s="95" customFormat="1" ht="12.75" customHeight="1">
      <c r="H628" s="99"/>
    </row>
    <row r="629" spans="8:8" s="95" customFormat="1" ht="12.75" customHeight="1">
      <c r="H629" s="99"/>
    </row>
    <row r="630" spans="8:8" s="95" customFormat="1" ht="12.75" customHeight="1">
      <c r="H630" s="99"/>
    </row>
    <row r="631" spans="8:8" s="95" customFormat="1" ht="12.75" customHeight="1">
      <c r="H631" s="99"/>
    </row>
    <row r="632" spans="8:8" s="95" customFormat="1" ht="12.75" customHeight="1">
      <c r="H632" s="99"/>
    </row>
    <row r="633" spans="8:8" s="95" customFormat="1" ht="12.75" customHeight="1">
      <c r="H633" s="99"/>
    </row>
    <row r="634" spans="8:8" s="95" customFormat="1" ht="12.75" customHeight="1">
      <c r="H634" s="99"/>
    </row>
    <row r="635" spans="8:8" s="95" customFormat="1" ht="12.75" customHeight="1">
      <c r="H635" s="99"/>
    </row>
    <row r="636" spans="8:8" s="95" customFormat="1" ht="12.75" customHeight="1">
      <c r="H636" s="99"/>
    </row>
    <row r="637" spans="8:8" s="95" customFormat="1" ht="12.75" customHeight="1">
      <c r="H637" s="99"/>
    </row>
    <row r="638" spans="8:8" s="95" customFormat="1" ht="12.75" customHeight="1">
      <c r="H638" s="99"/>
    </row>
    <row r="639" spans="8:8" s="95" customFormat="1" ht="12.75" customHeight="1">
      <c r="H639" s="99"/>
    </row>
    <row r="640" spans="8:8" s="95" customFormat="1" ht="12.75" customHeight="1">
      <c r="H640" s="99"/>
    </row>
    <row r="641" spans="8:8" s="95" customFormat="1" ht="12.75" customHeight="1">
      <c r="H641" s="99"/>
    </row>
    <row r="642" spans="8:8" s="95" customFormat="1" ht="12.75" customHeight="1">
      <c r="H642" s="99"/>
    </row>
    <row r="643" spans="8:8" s="95" customFormat="1" ht="12.75" customHeight="1">
      <c r="H643" s="99"/>
    </row>
    <row r="644" spans="8:8" s="95" customFormat="1" ht="12.75" customHeight="1">
      <c r="H644" s="99"/>
    </row>
    <row r="645" spans="8:8" s="95" customFormat="1" ht="12.75" customHeight="1">
      <c r="H645" s="99"/>
    </row>
    <row r="646" spans="8:8" s="95" customFormat="1" ht="12.75" customHeight="1">
      <c r="H646" s="99"/>
    </row>
    <row r="647" spans="8:8" s="95" customFormat="1" ht="12.75" customHeight="1">
      <c r="H647" s="99"/>
    </row>
    <row r="648" spans="8:8" s="95" customFormat="1" ht="12.75" customHeight="1">
      <c r="H648" s="99"/>
    </row>
    <row r="649" spans="8:8" s="95" customFormat="1" ht="12.75" customHeight="1">
      <c r="H649" s="99"/>
    </row>
    <row r="650" spans="8:8" s="95" customFormat="1" ht="12.75" customHeight="1">
      <c r="H650" s="99"/>
    </row>
    <row r="651" spans="8:8" s="95" customFormat="1" ht="12.75" customHeight="1">
      <c r="H651" s="99"/>
    </row>
    <row r="652" spans="8:8" s="95" customFormat="1" ht="12.75" customHeight="1">
      <c r="H652" s="99"/>
    </row>
    <row r="653" spans="8:8" s="95" customFormat="1" ht="12.75" customHeight="1">
      <c r="H653" s="99"/>
    </row>
    <row r="654" spans="8:8" s="95" customFormat="1" ht="12.75" customHeight="1">
      <c r="H654" s="99"/>
    </row>
    <row r="655" spans="8:8" s="95" customFormat="1" ht="12.75" customHeight="1">
      <c r="H655" s="99"/>
    </row>
    <row r="656" spans="8:8" s="95" customFormat="1" ht="12.75" customHeight="1">
      <c r="H656" s="99"/>
    </row>
    <row r="657" spans="8:8" s="95" customFormat="1" ht="12.75" customHeight="1">
      <c r="H657" s="99"/>
    </row>
    <row r="658" spans="8:8" s="95" customFormat="1" ht="12.75" customHeight="1">
      <c r="H658" s="99"/>
    </row>
    <row r="659" spans="8:8" s="95" customFormat="1" ht="12.75" customHeight="1">
      <c r="H659" s="99"/>
    </row>
    <row r="660" spans="8:8" s="95" customFormat="1" ht="12.75" customHeight="1">
      <c r="H660" s="99"/>
    </row>
    <row r="661" spans="8:8" s="95" customFormat="1" ht="12.75" customHeight="1">
      <c r="H661" s="99"/>
    </row>
    <row r="662" spans="8:8" s="95" customFormat="1" ht="12.75" customHeight="1">
      <c r="H662" s="99"/>
    </row>
    <row r="663" spans="8:8" s="95" customFormat="1" ht="12.75" customHeight="1">
      <c r="H663" s="99"/>
    </row>
    <row r="664" spans="8:8" s="95" customFormat="1" ht="12.75" customHeight="1">
      <c r="H664" s="99"/>
    </row>
    <row r="665" spans="8:8" s="95" customFormat="1" ht="12.75" customHeight="1">
      <c r="H665" s="99"/>
    </row>
    <row r="666" spans="8:8" s="95" customFormat="1" ht="12.75" customHeight="1">
      <c r="H666" s="99"/>
    </row>
    <row r="667" spans="8:8" s="95" customFormat="1" ht="12.75" customHeight="1">
      <c r="H667" s="99"/>
    </row>
    <row r="668" spans="8:8" s="95" customFormat="1" ht="12.75" customHeight="1">
      <c r="H668" s="99"/>
    </row>
    <row r="669" spans="8:8" s="95" customFormat="1" ht="12.75" customHeight="1">
      <c r="H669" s="99"/>
    </row>
    <row r="670" spans="8:8" s="95" customFormat="1" ht="12.75" customHeight="1">
      <c r="H670" s="99"/>
    </row>
    <row r="671" spans="8:8" s="95" customFormat="1" ht="12.75" customHeight="1">
      <c r="H671" s="99"/>
    </row>
    <row r="672" spans="8:8" s="95" customFormat="1" ht="12.75" customHeight="1">
      <c r="H672" s="99"/>
    </row>
    <row r="673" spans="8:8" s="95" customFormat="1" ht="12.75" customHeight="1">
      <c r="H673" s="99"/>
    </row>
    <row r="674" spans="8:8" s="95" customFormat="1" ht="12.75" customHeight="1">
      <c r="H674" s="99"/>
    </row>
    <row r="675" spans="8:8" s="95" customFormat="1" ht="12.75" customHeight="1">
      <c r="H675" s="99"/>
    </row>
    <row r="676" spans="8:8" s="95" customFormat="1" ht="12.75" customHeight="1">
      <c r="H676" s="99"/>
    </row>
    <row r="677" spans="8:8" s="95" customFormat="1" ht="12.75" customHeight="1">
      <c r="H677" s="99"/>
    </row>
    <row r="678" spans="8:8" s="95" customFormat="1" ht="12.75" customHeight="1">
      <c r="H678" s="99"/>
    </row>
    <row r="679" spans="8:8" s="95" customFormat="1" ht="12.75" customHeight="1">
      <c r="H679" s="99"/>
    </row>
    <row r="680" spans="8:8" s="95" customFormat="1" ht="12.75" customHeight="1">
      <c r="H680" s="99"/>
    </row>
    <row r="681" spans="8:8" s="95" customFormat="1" ht="12.75" customHeight="1">
      <c r="H681" s="99"/>
    </row>
    <row r="682" spans="8:8" s="95" customFormat="1" ht="12.75" customHeight="1">
      <c r="H682" s="99"/>
    </row>
    <row r="683" spans="8:8" s="95" customFormat="1" ht="12.75" customHeight="1">
      <c r="H683" s="99"/>
    </row>
    <row r="684" spans="8:8" s="95" customFormat="1" ht="12.75" customHeight="1">
      <c r="H684" s="99"/>
    </row>
    <row r="685" spans="8:8" s="95" customFormat="1" ht="12.75" customHeight="1">
      <c r="H685" s="99"/>
    </row>
    <row r="686" spans="8:8" s="95" customFormat="1" ht="12.75" customHeight="1">
      <c r="H686" s="99"/>
    </row>
    <row r="687" spans="8:8" s="95" customFormat="1" ht="12.75" customHeight="1">
      <c r="H687" s="99"/>
    </row>
    <row r="688" spans="8:8" s="95" customFormat="1" ht="12.75" customHeight="1">
      <c r="H688" s="99"/>
    </row>
    <row r="689" spans="8:8" s="95" customFormat="1" ht="12.75" customHeight="1">
      <c r="H689" s="99"/>
    </row>
    <row r="690" spans="8:8" s="95" customFormat="1" ht="12.75" customHeight="1">
      <c r="H690" s="99"/>
    </row>
    <row r="691" spans="8:8" s="95" customFormat="1" ht="12.75" customHeight="1">
      <c r="H691" s="99"/>
    </row>
    <row r="692" spans="8:8" s="95" customFormat="1" ht="12.75" customHeight="1">
      <c r="H692" s="99"/>
    </row>
    <row r="693" spans="8:8" s="95" customFormat="1" ht="12.75" customHeight="1">
      <c r="H693" s="99"/>
    </row>
    <row r="694" spans="8:8" s="95" customFormat="1" ht="12.75" customHeight="1">
      <c r="H694" s="99"/>
    </row>
    <row r="695" spans="8:8" s="95" customFormat="1" ht="12.75" customHeight="1">
      <c r="H695" s="99"/>
    </row>
    <row r="696" spans="8:8" s="95" customFormat="1" ht="12.75" customHeight="1">
      <c r="H696" s="99"/>
    </row>
    <row r="697" spans="8:8" s="95" customFormat="1" ht="12.75" customHeight="1">
      <c r="H697" s="99"/>
    </row>
    <row r="698" spans="8:8" s="95" customFormat="1" ht="12.75" customHeight="1">
      <c r="H698" s="99"/>
    </row>
    <row r="699" spans="8:8" s="95" customFormat="1" ht="12.75" customHeight="1">
      <c r="H699" s="99"/>
    </row>
    <row r="700" spans="8:8" s="95" customFormat="1" ht="12.75" customHeight="1">
      <c r="H700" s="99"/>
    </row>
    <row r="701" spans="8:8" s="95" customFormat="1" ht="12.75" customHeight="1">
      <c r="H701" s="99"/>
    </row>
    <row r="702" spans="8:8" s="95" customFormat="1" ht="12.75" customHeight="1">
      <c r="H702" s="99"/>
    </row>
    <row r="703" spans="8:8" s="95" customFormat="1" ht="12.75" customHeight="1">
      <c r="H703" s="99"/>
    </row>
    <row r="704" spans="8:8" s="95" customFormat="1" ht="12.75" customHeight="1">
      <c r="H704" s="99"/>
    </row>
    <row r="705" spans="8:8" s="95" customFormat="1" ht="12.75" customHeight="1">
      <c r="H705" s="99"/>
    </row>
    <row r="706" spans="8:8" s="95" customFormat="1" ht="12.75" customHeight="1">
      <c r="H706" s="99"/>
    </row>
    <row r="707" spans="8:8" s="95" customFormat="1" ht="12.75" customHeight="1">
      <c r="H707" s="99"/>
    </row>
    <row r="708" spans="8:8" s="95" customFormat="1" ht="12.75" customHeight="1">
      <c r="H708" s="99"/>
    </row>
    <row r="709" spans="8:8" s="95" customFormat="1" ht="12.75" customHeight="1">
      <c r="H709" s="99"/>
    </row>
    <row r="710" spans="8:8" s="95" customFormat="1" ht="12.75" customHeight="1">
      <c r="H710" s="99"/>
    </row>
    <row r="711" spans="8:8" s="95" customFormat="1" ht="12.75" customHeight="1">
      <c r="H711" s="99"/>
    </row>
    <row r="712" spans="8:8" s="95" customFormat="1" ht="12.75" customHeight="1">
      <c r="H712" s="99"/>
    </row>
    <row r="713" spans="8:8" s="95" customFormat="1" ht="12.75" customHeight="1">
      <c r="H713" s="99"/>
    </row>
    <row r="714" spans="8:8" s="95" customFormat="1" ht="12.75" customHeight="1">
      <c r="H714" s="99"/>
    </row>
    <row r="715" spans="8:8" s="95" customFormat="1" ht="12.75" customHeight="1">
      <c r="H715" s="99"/>
    </row>
    <row r="716" spans="8:8" s="95" customFormat="1" ht="12.75" customHeight="1">
      <c r="H716" s="99"/>
    </row>
    <row r="717" spans="8:8" s="95" customFormat="1" ht="12.75" customHeight="1">
      <c r="H717" s="99"/>
    </row>
    <row r="718" spans="8:8" s="95" customFormat="1" ht="12.75" customHeight="1">
      <c r="H718" s="99"/>
    </row>
    <row r="719" spans="8:8" s="95" customFormat="1" ht="12.75" customHeight="1">
      <c r="H719" s="99"/>
    </row>
    <row r="720" spans="8:8" s="95" customFormat="1" ht="12.75" customHeight="1">
      <c r="H720" s="99"/>
    </row>
    <row r="721" spans="8:8" s="95" customFormat="1" ht="12.75" customHeight="1">
      <c r="H721" s="99"/>
    </row>
    <row r="722" spans="8:8" s="95" customFormat="1" ht="12.75" customHeight="1">
      <c r="H722" s="99"/>
    </row>
    <row r="723" spans="8:8" s="95" customFormat="1" ht="12.75" customHeight="1">
      <c r="H723" s="99"/>
    </row>
    <row r="724" spans="8:8" s="95" customFormat="1" ht="12.75" customHeight="1">
      <c r="H724" s="99"/>
    </row>
    <row r="725" spans="8:8" s="95" customFormat="1" ht="12.75" customHeight="1">
      <c r="H725" s="99"/>
    </row>
    <row r="726" spans="8:8" s="95" customFormat="1" ht="12.75" customHeight="1">
      <c r="H726" s="99"/>
    </row>
    <row r="727" spans="8:8" s="95" customFormat="1" ht="12.75" customHeight="1">
      <c r="H727" s="99"/>
    </row>
    <row r="728" spans="8:8" s="95" customFormat="1" ht="12.75" customHeight="1">
      <c r="H728" s="99"/>
    </row>
    <row r="729" spans="8:8" s="95" customFormat="1" ht="12.75" customHeight="1">
      <c r="H729" s="99"/>
    </row>
    <row r="730" spans="8:8" s="95" customFormat="1" ht="12.75" customHeight="1">
      <c r="H730" s="99"/>
    </row>
    <row r="731" spans="8:8" s="95" customFormat="1" ht="12.75" customHeight="1">
      <c r="H731" s="99"/>
    </row>
    <row r="732" spans="8:8" s="95" customFormat="1" ht="12.75" customHeight="1">
      <c r="H732" s="99"/>
    </row>
    <row r="733" spans="8:8" s="95" customFormat="1" ht="12.75" customHeight="1">
      <c r="H733" s="99"/>
    </row>
    <row r="734" spans="8:8" s="95" customFormat="1" ht="12.75" customHeight="1">
      <c r="H734" s="99"/>
    </row>
    <row r="735" spans="8:8" s="95" customFormat="1" ht="12.75" customHeight="1">
      <c r="H735" s="99"/>
    </row>
    <row r="736" spans="8:8" s="95" customFormat="1" ht="12.75" customHeight="1">
      <c r="H736" s="99"/>
    </row>
    <row r="737" spans="8:8" s="95" customFormat="1" ht="12.75" customHeight="1">
      <c r="H737" s="99"/>
    </row>
    <row r="738" spans="8:8" s="95" customFormat="1" ht="12.75" customHeight="1">
      <c r="H738" s="99"/>
    </row>
    <row r="739" spans="8:8" s="95" customFormat="1" ht="12.75" customHeight="1">
      <c r="H739" s="99"/>
    </row>
    <row r="740" spans="8:8" s="95" customFormat="1" ht="12.75" customHeight="1">
      <c r="H740" s="99"/>
    </row>
    <row r="741" spans="8:8" s="95" customFormat="1" ht="12.75" customHeight="1">
      <c r="H741" s="99"/>
    </row>
    <row r="742" spans="8:8" s="95" customFormat="1" ht="12.75" customHeight="1">
      <c r="H742" s="99"/>
    </row>
    <row r="743" spans="8:8" s="95" customFormat="1" ht="12.75" customHeight="1">
      <c r="H743" s="99"/>
    </row>
    <row r="744" spans="8:8" s="95" customFormat="1" ht="12.75" customHeight="1">
      <c r="H744" s="99"/>
    </row>
    <row r="745" spans="8:8" s="95" customFormat="1" ht="12.75" customHeight="1">
      <c r="H745" s="99"/>
    </row>
    <row r="746" spans="8:8" s="95" customFormat="1" ht="12.75" customHeight="1">
      <c r="H746" s="99"/>
    </row>
    <row r="747" spans="8:8" s="95" customFormat="1" ht="12.75" customHeight="1">
      <c r="H747" s="99"/>
    </row>
    <row r="748" spans="8:8" s="95" customFormat="1" ht="12.75" customHeight="1">
      <c r="H748" s="99"/>
    </row>
    <row r="749" spans="8:8" s="95" customFormat="1" ht="12.75" customHeight="1">
      <c r="H749" s="99"/>
    </row>
    <row r="750" spans="8:8" s="95" customFormat="1" ht="12.75" customHeight="1">
      <c r="H750" s="99"/>
    </row>
    <row r="751" spans="8:8" s="95" customFormat="1" ht="12.75" customHeight="1">
      <c r="H751" s="99"/>
    </row>
    <row r="752" spans="8:8" s="95" customFormat="1" ht="12.75" customHeight="1">
      <c r="H752" s="99"/>
    </row>
    <row r="753" spans="8:8" s="95" customFormat="1" ht="12.75" customHeight="1">
      <c r="H753" s="99"/>
    </row>
    <row r="754" spans="8:8" s="95" customFormat="1" ht="12.75" customHeight="1">
      <c r="H754" s="99"/>
    </row>
    <row r="755" spans="8:8" s="95" customFormat="1" ht="12.75" customHeight="1">
      <c r="H755" s="99"/>
    </row>
    <row r="756" spans="8:8" s="95" customFormat="1" ht="12.75" customHeight="1">
      <c r="H756" s="99"/>
    </row>
    <row r="757" spans="8:8" s="95" customFormat="1" ht="12.75" customHeight="1">
      <c r="H757" s="99"/>
    </row>
    <row r="758" spans="8:8" s="95" customFormat="1" ht="12.75" customHeight="1">
      <c r="H758" s="99"/>
    </row>
    <row r="759" spans="8:8" s="95" customFormat="1" ht="12.75" customHeight="1">
      <c r="H759" s="99"/>
    </row>
    <row r="760" spans="8:8" s="95" customFormat="1" ht="12.75" customHeight="1">
      <c r="H760" s="99"/>
    </row>
    <row r="761" spans="8:8" s="95" customFormat="1" ht="12.75" customHeight="1">
      <c r="H761" s="99"/>
    </row>
    <row r="762" spans="8:8" s="95" customFormat="1" ht="12.75" customHeight="1">
      <c r="H762" s="99"/>
    </row>
    <row r="763" spans="8:8" s="95" customFormat="1" ht="12.75" customHeight="1">
      <c r="H763" s="99"/>
    </row>
    <row r="764" spans="8:8" s="95" customFormat="1" ht="12.75" customHeight="1">
      <c r="H764" s="99"/>
    </row>
    <row r="765" spans="8:8" s="95" customFormat="1" ht="12.75" customHeight="1">
      <c r="H765" s="99"/>
    </row>
    <row r="766" spans="8:8" s="95" customFormat="1" ht="12.75" customHeight="1">
      <c r="H766" s="99"/>
    </row>
    <row r="767" spans="8:8" s="95" customFormat="1" ht="12.75" customHeight="1">
      <c r="H767" s="99"/>
    </row>
    <row r="768" spans="8:8" s="95" customFormat="1" ht="12.75" customHeight="1">
      <c r="H768" s="99"/>
    </row>
    <row r="769" spans="8:8" s="95" customFormat="1" ht="12.75" customHeight="1">
      <c r="H769" s="99"/>
    </row>
    <row r="770" spans="8:8" s="95" customFormat="1" ht="12.75" customHeight="1">
      <c r="H770" s="99"/>
    </row>
    <row r="771" spans="8:8" s="95" customFormat="1" ht="12.75" customHeight="1">
      <c r="H771" s="99"/>
    </row>
    <row r="772" spans="8:8" s="95" customFormat="1" ht="12.75" customHeight="1">
      <c r="H772" s="99"/>
    </row>
    <row r="773" spans="8:8" s="95" customFormat="1" ht="12.75" customHeight="1">
      <c r="H773" s="99"/>
    </row>
    <row r="774" spans="8:8" s="95" customFormat="1" ht="12.75" customHeight="1">
      <c r="H774" s="99"/>
    </row>
    <row r="775" spans="8:8" s="95" customFormat="1" ht="12.75" customHeight="1">
      <c r="H775" s="99"/>
    </row>
    <row r="776" spans="8:8" s="95" customFormat="1" ht="12.75" customHeight="1">
      <c r="H776" s="99"/>
    </row>
    <row r="777" spans="8:8" s="95" customFormat="1" ht="12.75" customHeight="1">
      <c r="H777" s="99"/>
    </row>
    <row r="778" spans="8:8" s="95" customFormat="1" ht="12.75" customHeight="1">
      <c r="H778" s="99"/>
    </row>
    <row r="779" spans="8:8" s="95" customFormat="1" ht="12.75" customHeight="1">
      <c r="H779" s="99"/>
    </row>
    <row r="780" spans="8:8" s="95" customFormat="1" ht="12.75" customHeight="1">
      <c r="H780" s="99"/>
    </row>
    <row r="781" spans="8:8" s="95" customFormat="1" ht="12.75" customHeight="1">
      <c r="H781" s="99"/>
    </row>
    <row r="782" spans="8:8" s="95" customFormat="1" ht="12.75" customHeight="1">
      <c r="H782" s="99"/>
    </row>
    <row r="783" spans="8:8" s="95" customFormat="1" ht="12.75" customHeight="1">
      <c r="H783" s="99"/>
    </row>
    <row r="784" spans="8:8" s="95" customFormat="1" ht="12.75" customHeight="1">
      <c r="H784" s="99"/>
    </row>
    <row r="785" spans="8:8" s="95" customFormat="1" ht="12.75" customHeight="1">
      <c r="H785" s="99"/>
    </row>
    <row r="786" spans="8:8" s="95" customFormat="1" ht="12.75" customHeight="1">
      <c r="H786" s="99"/>
    </row>
    <row r="787" spans="8:8" s="95" customFormat="1" ht="12.75" customHeight="1">
      <c r="H787" s="99"/>
    </row>
    <row r="788" spans="8:8" s="95" customFormat="1" ht="12.75" customHeight="1">
      <c r="H788" s="99"/>
    </row>
    <row r="789" spans="8:8" s="95" customFormat="1" ht="12.75" customHeight="1">
      <c r="H789" s="99"/>
    </row>
    <row r="790" spans="8:8" s="95" customFormat="1" ht="12.75" customHeight="1">
      <c r="H790" s="99"/>
    </row>
    <row r="791" spans="8:8" s="95" customFormat="1" ht="12.75" customHeight="1">
      <c r="H791" s="99"/>
    </row>
    <row r="792" spans="8:8" s="95" customFormat="1" ht="12.75" customHeight="1">
      <c r="H792" s="99"/>
    </row>
    <row r="793" spans="8:8" s="95" customFormat="1" ht="12.75" customHeight="1">
      <c r="H793" s="99"/>
    </row>
    <row r="794" spans="8:8" s="95" customFormat="1" ht="12.75" customHeight="1">
      <c r="H794" s="99"/>
    </row>
    <row r="795" spans="8:8" s="95" customFormat="1" ht="12.75" customHeight="1">
      <c r="H795" s="99"/>
    </row>
    <row r="796" spans="8:8" s="95" customFormat="1" ht="12.75" customHeight="1">
      <c r="H796" s="99"/>
    </row>
    <row r="797" spans="8:8" s="95" customFormat="1" ht="12.75" customHeight="1">
      <c r="H797" s="99"/>
    </row>
    <row r="798" spans="8:8" s="95" customFormat="1" ht="12.75" customHeight="1">
      <c r="H798" s="99"/>
    </row>
    <row r="799" spans="8:8" s="95" customFormat="1" ht="12.75" customHeight="1">
      <c r="H799" s="99"/>
    </row>
    <row r="800" spans="8:8" s="95" customFormat="1" ht="12.75" customHeight="1">
      <c r="H800" s="99"/>
    </row>
    <row r="801" spans="8:8" s="95" customFormat="1" ht="12.75" customHeight="1">
      <c r="H801" s="99"/>
    </row>
    <row r="802" spans="8:8" s="95" customFormat="1" ht="12.75" customHeight="1">
      <c r="H802" s="99"/>
    </row>
    <row r="803" spans="8:8" s="95" customFormat="1" ht="12.75" customHeight="1">
      <c r="H803" s="99"/>
    </row>
    <row r="804" spans="8:8" s="95" customFormat="1" ht="12.75" customHeight="1">
      <c r="H804" s="99"/>
    </row>
    <row r="805" spans="8:8" s="95" customFormat="1" ht="12.75" customHeight="1">
      <c r="H805" s="99"/>
    </row>
    <row r="806" spans="8:8" s="95" customFormat="1" ht="12.75" customHeight="1">
      <c r="H806" s="99"/>
    </row>
    <row r="807" spans="8:8" s="95" customFormat="1" ht="12.75" customHeight="1">
      <c r="H807" s="99"/>
    </row>
    <row r="808" spans="8:8" s="95" customFormat="1" ht="12.75" customHeight="1">
      <c r="H808" s="99"/>
    </row>
    <row r="809" spans="8:8" s="95" customFormat="1" ht="12.75" customHeight="1">
      <c r="H809" s="99"/>
    </row>
    <row r="810" spans="8:8" s="95" customFormat="1" ht="12.75" customHeight="1">
      <c r="H810" s="99"/>
    </row>
    <row r="811" spans="8:8" s="95" customFormat="1" ht="12.75" customHeight="1">
      <c r="H811" s="99"/>
    </row>
    <row r="812" spans="8:8" s="95" customFormat="1" ht="12.75" customHeight="1">
      <c r="H812" s="99"/>
    </row>
    <row r="813" spans="8:8" s="95" customFormat="1" ht="12.75" customHeight="1">
      <c r="H813" s="99"/>
    </row>
    <row r="814" spans="8:8" s="95" customFormat="1" ht="12.75" customHeight="1">
      <c r="H814" s="99"/>
    </row>
    <row r="815" spans="8:8" s="95" customFormat="1" ht="12.75" customHeight="1">
      <c r="H815" s="99"/>
    </row>
    <row r="816" spans="8:8" s="95" customFormat="1" ht="12.75" customHeight="1">
      <c r="H816" s="99"/>
    </row>
    <row r="817" spans="8:8" s="95" customFormat="1" ht="12.75" customHeight="1">
      <c r="H817" s="99"/>
    </row>
    <row r="818" spans="8:8" s="95" customFormat="1" ht="12.75" customHeight="1">
      <c r="H818" s="99"/>
    </row>
    <row r="819" spans="8:8" s="95" customFormat="1" ht="12.75" customHeight="1">
      <c r="H819" s="99"/>
    </row>
    <row r="820" spans="8:8" s="95" customFormat="1" ht="12.75" customHeight="1">
      <c r="H820" s="99"/>
    </row>
    <row r="821" spans="8:8" s="95" customFormat="1" ht="12.75" customHeight="1">
      <c r="H821" s="99"/>
    </row>
    <row r="822" spans="8:8" s="95" customFormat="1" ht="12.75" customHeight="1">
      <c r="H822" s="99"/>
    </row>
    <row r="823" spans="8:8" s="95" customFormat="1" ht="12.75" customHeight="1">
      <c r="H823" s="99"/>
    </row>
    <row r="824" spans="8:8" s="95" customFormat="1" ht="12.75" customHeight="1">
      <c r="H824" s="99"/>
    </row>
    <row r="825" spans="8:8" s="95" customFormat="1" ht="12.75" customHeight="1">
      <c r="H825" s="99"/>
    </row>
    <row r="826" spans="8:8" s="95" customFormat="1" ht="12.75" customHeight="1">
      <c r="H826" s="99"/>
    </row>
    <row r="827" spans="8:8" s="95" customFormat="1" ht="12.75" customHeight="1">
      <c r="H827" s="99"/>
    </row>
    <row r="828" spans="8:8" s="95" customFormat="1" ht="12.75" customHeight="1">
      <c r="H828" s="99"/>
    </row>
    <row r="829" spans="8:8" s="95" customFormat="1" ht="12.75" customHeight="1">
      <c r="H829" s="99"/>
    </row>
    <row r="830" spans="8:8" s="95" customFormat="1" ht="12.75" customHeight="1">
      <c r="H830" s="99"/>
    </row>
    <row r="831" spans="8:8" s="95" customFormat="1" ht="12.75" customHeight="1">
      <c r="H831" s="99"/>
    </row>
    <row r="832" spans="8:8" s="95" customFormat="1" ht="12.75" customHeight="1">
      <c r="H832" s="99"/>
    </row>
    <row r="833" spans="8:8" s="95" customFormat="1" ht="12.75" customHeight="1">
      <c r="H833" s="99"/>
    </row>
    <row r="834" spans="8:8" s="95" customFormat="1" ht="12.75" customHeight="1">
      <c r="H834" s="99"/>
    </row>
    <row r="835" spans="8:8" s="95" customFormat="1" ht="12.75" customHeight="1">
      <c r="H835" s="99"/>
    </row>
    <row r="836" spans="8:8" s="95" customFormat="1" ht="12.75" customHeight="1">
      <c r="H836" s="99"/>
    </row>
    <row r="837" spans="8:8" s="95" customFormat="1" ht="12.75" customHeight="1">
      <c r="H837" s="99"/>
    </row>
    <row r="838" spans="8:8" s="95" customFormat="1" ht="12.75" customHeight="1">
      <c r="H838" s="99"/>
    </row>
    <row r="839" spans="8:8" s="95" customFormat="1" ht="12.75" customHeight="1">
      <c r="H839" s="99"/>
    </row>
    <row r="840" spans="8:8" s="95" customFormat="1" ht="12.75" customHeight="1">
      <c r="H840" s="99"/>
    </row>
    <row r="841" spans="8:8" s="95" customFormat="1" ht="12.75" customHeight="1">
      <c r="H841" s="99"/>
    </row>
    <row r="842" spans="8:8" s="95" customFormat="1" ht="12.75" customHeight="1">
      <c r="H842" s="99"/>
    </row>
    <row r="843" spans="8:8" s="95" customFormat="1" ht="12.75" customHeight="1">
      <c r="H843" s="99"/>
    </row>
    <row r="844" spans="8:8" s="95" customFormat="1" ht="12.75" customHeight="1">
      <c r="H844" s="99"/>
    </row>
    <row r="845" spans="8:8" s="95" customFormat="1" ht="12.75" customHeight="1">
      <c r="H845" s="99"/>
    </row>
    <row r="846" spans="8:8" s="95" customFormat="1" ht="12.75" customHeight="1">
      <c r="H846" s="99"/>
    </row>
    <row r="847" spans="8:8" s="95" customFormat="1" ht="12.75" customHeight="1">
      <c r="H847" s="99"/>
    </row>
    <row r="848" spans="8:8" s="95" customFormat="1" ht="12.75" customHeight="1">
      <c r="H848" s="99"/>
    </row>
    <row r="849" spans="8:8" s="95" customFormat="1" ht="12.75" customHeight="1">
      <c r="H849" s="99"/>
    </row>
    <row r="850" spans="8:8" s="95" customFormat="1" ht="12.75" customHeight="1">
      <c r="H850" s="99"/>
    </row>
    <row r="851" spans="8:8" s="95" customFormat="1" ht="12.75" customHeight="1">
      <c r="H851" s="99"/>
    </row>
    <row r="852" spans="8:8" s="95" customFormat="1" ht="12.75" customHeight="1">
      <c r="H852" s="99"/>
    </row>
    <row r="853" spans="8:8" s="95" customFormat="1" ht="12.75" customHeight="1">
      <c r="H853" s="99"/>
    </row>
    <row r="854" spans="8:8" s="95" customFormat="1" ht="12.75" customHeight="1">
      <c r="H854" s="99"/>
    </row>
    <row r="855" spans="8:8" s="95" customFormat="1" ht="12.75" customHeight="1">
      <c r="H855" s="99"/>
    </row>
    <row r="856" spans="8:8" s="95" customFormat="1" ht="12.75" customHeight="1">
      <c r="H856" s="99"/>
    </row>
    <row r="857" spans="8:8" s="95" customFormat="1" ht="12.75" customHeight="1">
      <c r="H857" s="99"/>
    </row>
    <row r="858" spans="8:8" s="95" customFormat="1" ht="12.75" customHeight="1">
      <c r="H858" s="99"/>
    </row>
    <row r="859" spans="8:8" s="95" customFormat="1" ht="12.75" customHeight="1">
      <c r="H859" s="99"/>
    </row>
    <row r="860" spans="8:8" s="95" customFormat="1" ht="12.75" customHeight="1">
      <c r="H860" s="99"/>
    </row>
    <row r="861" spans="8:8" s="95" customFormat="1" ht="12.75" customHeight="1">
      <c r="H861" s="99"/>
    </row>
    <row r="862" spans="8:8" s="95" customFormat="1" ht="12.75" customHeight="1">
      <c r="H862" s="99"/>
    </row>
    <row r="863" spans="8:8" s="95" customFormat="1" ht="12.75" customHeight="1">
      <c r="H863" s="99"/>
    </row>
    <row r="864" spans="8:8" s="95" customFormat="1" ht="12.75" customHeight="1">
      <c r="H864" s="99"/>
    </row>
    <row r="865" spans="8:8" s="95" customFormat="1" ht="12.75" customHeight="1">
      <c r="H865" s="99"/>
    </row>
    <row r="866" spans="8:8" s="95" customFormat="1" ht="12.75" customHeight="1">
      <c r="H866" s="99"/>
    </row>
    <row r="867" spans="8:8" s="95" customFormat="1" ht="12.75" customHeight="1">
      <c r="H867" s="99"/>
    </row>
    <row r="868" spans="8:8" s="95" customFormat="1" ht="12.75" customHeight="1">
      <c r="H868" s="99"/>
    </row>
    <row r="869" spans="8:8" s="95" customFormat="1" ht="12.75" customHeight="1">
      <c r="H869" s="99"/>
    </row>
    <row r="870" spans="8:8" s="95" customFormat="1" ht="12.75" customHeight="1">
      <c r="H870" s="99"/>
    </row>
    <row r="871" spans="8:8" s="95" customFormat="1" ht="12.75" customHeight="1">
      <c r="H871" s="99"/>
    </row>
    <row r="872" spans="8:8" s="95" customFormat="1" ht="12.75" customHeight="1">
      <c r="H872" s="99"/>
    </row>
    <row r="873" spans="8:8" s="95" customFormat="1" ht="12.75" customHeight="1">
      <c r="H873" s="99"/>
    </row>
    <row r="874" spans="8:8" s="95" customFormat="1" ht="12.75" customHeight="1">
      <c r="H874" s="99"/>
    </row>
    <row r="875" spans="8:8" s="95" customFormat="1" ht="12.75" customHeight="1">
      <c r="H875" s="99"/>
    </row>
    <row r="876" spans="8:8" s="95" customFormat="1" ht="12.75" customHeight="1">
      <c r="H876" s="99"/>
    </row>
    <row r="877" spans="8:8" s="95" customFormat="1" ht="12.75" customHeight="1">
      <c r="H877" s="99"/>
    </row>
    <row r="878" spans="8:8" s="95" customFormat="1" ht="12.75" customHeight="1">
      <c r="H878" s="99"/>
    </row>
    <row r="879" spans="8:8" s="95" customFormat="1" ht="12.75" customHeight="1">
      <c r="H879" s="99"/>
    </row>
    <row r="880" spans="8:8" s="95" customFormat="1" ht="12.75" customHeight="1">
      <c r="H880" s="99"/>
    </row>
    <row r="881" spans="8:8" s="95" customFormat="1" ht="12.75" customHeight="1">
      <c r="H881" s="99"/>
    </row>
    <row r="882" spans="8:8" s="95" customFormat="1" ht="12.75" customHeight="1">
      <c r="H882" s="99"/>
    </row>
    <row r="883" spans="8:8" s="95" customFormat="1" ht="12.75" customHeight="1">
      <c r="H883" s="99"/>
    </row>
    <row r="884" spans="8:8" s="95" customFormat="1" ht="12.75" customHeight="1">
      <c r="H884" s="99"/>
    </row>
    <row r="885" spans="8:8" s="95" customFormat="1" ht="12.75" customHeight="1">
      <c r="H885" s="99"/>
    </row>
    <row r="886" spans="8:8" s="95" customFormat="1" ht="12.75" customHeight="1">
      <c r="H886" s="99"/>
    </row>
    <row r="887" spans="8:8" s="95" customFormat="1" ht="12.75" customHeight="1">
      <c r="H887" s="99"/>
    </row>
    <row r="888" spans="8:8" s="95" customFormat="1" ht="12.75" customHeight="1">
      <c r="H888" s="99"/>
    </row>
    <row r="889" spans="8:8" s="95" customFormat="1" ht="12.75" customHeight="1">
      <c r="H889" s="99"/>
    </row>
    <row r="890" spans="8:8" s="95" customFormat="1" ht="12.75" customHeight="1">
      <c r="H890" s="99"/>
    </row>
    <row r="891" spans="8:8" s="95" customFormat="1" ht="12.75" customHeight="1">
      <c r="H891" s="99"/>
    </row>
    <row r="892" spans="8:8" s="95" customFormat="1" ht="12.75" customHeight="1">
      <c r="H892" s="99"/>
    </row>
    <row r="893" spans="8:8" s="95" customFormat="1" ht="12.75" customHeight="1">
      <c r="H893" s="99"/>
    </row>
    <row r="894" spans="8:8" s="95" customFormat="1" ht="12.75" customHeight="1">
      <c r="H894" s="99"/>
    </row>
    <row r="895" spans="8:8" s="95" customFormat="1" ht="12.75" customHeight="1">
      <c r="H895" s="99"/>
    </row>
    <row r="896" spans="8:8" s="95" customFormat="1" ht="12.75" customHeight="1">
      <c r="H896" s="99"/>
    </row>
    <row r="897" spans="8:8" s="95" customFormat="1" ht="12.75" customHeight="1">
      <c r="H897" s="99"/>
    </row>
    <row r="898" spans="8:8" s="95" customFormat="1" ht="12.75" customHeight="1">
      <c r="H898" s="99"/>
    </row>
    <row r="899" spans="8:8" s="95" customFormat="1" ht="12.75" customHeight="1">
      <c r="H899" s="99"/>
    </row>
    <row r="900" spans="8:8" s="95" customFormat="1" ht="12.75" customHeight="1">
      <c r="H900" s="99"/>
    </row>
    <row r="901" spans="8:8" s="95" customFormat="1" ht="12.75" customHeight="1">
      <c r="H901" s="99"/>
    </row>
    <row r="902" spans="8:8" s="95" customFormat="1" ht="12.75" customHeight="1">
      <c r="H902" s="99"/>
    </row>
    <row r="903" spans="8:8" s="95" customFormat="1" ht="12.75" customHeight="1">
      <c r="H903" s="99"/>
    </row>
    <row r="904" spans="8:8" s="95" customFormat="1" ht="12.75" customHeight="1">
      <c r="H904" s="99"/>
    </row>
    <row r="905" spans="8:8" s="95" customFormat="1" ht="12.75" customHeight="1">
      <c r="H905" s="99"/>
    </row>
    <row r="906" spans="8:8" s="95" customFormat="1" ht="12.75" customHeight="1">
      <c r="H906" s="99"/>
    </row>
    <row r="907" spans="8:8" s="95" customFormat="1" ht="12.75" customHeight="1">
      <c r="H907" s="99"/>
    </row>
    <row r="908" spans="8:8" s="95" customFormat="1" ht="12.75" customHeight="1">
      <c r="H908" s="99"/>
    </row>
    <row r="909" spans="8:8" s="95" customFormat="1" ht="12.75" customHeight="1">
      <c r="H909" s="99"/>
    </row>
    <row r="910" spans="8:8" s="95" customFormat="1" ht="12.75" customHeight="1">
      <c r="H910" s="99"/>
    </row>
    <row r="911" spans="8:8" s="95" customFormat="1" ht="12.75" customHeight="1">
      <c r="H911" s="99"/>
    </row>
    <row r="912" spans="8:8" s="95" customFormat="1" ht="12.75" customHeight="1">
      <c r="H912" s="99"/>
    </row>
    <row r="913" spans="8:8" s="95" customFormat="1" ht="12.75" customHeight="1">
      <c r="H913" s="99"/>
    </row>
    <row r="914" spans="8:8" s="95" customFormat="1" ht="12.75" customHeight="1">
      <c r="H914" s="99"/>
    </row>
    <row r="915" spans="8:8" s="95" customFormat="1" ht="12.75" customHeight="1">
      <c r="H915" s="99"/>
    </row>
    <row r="916" spans="8:8" s="95" customFormat="1" ht="12.75" customHeight="1">
      <c r="H916" s="99"/>
    </row>
    <row r="917" spans="8:8" s="95" customFormat="1" ht="12.75" customHeight="1">
      <c r="H917" s="99"/>
    </row>
    <row r="918" spans="8:8" s="95" customFormat="1" ht="12.75" customHeight="1">
      <c r="H918" s="99"/>
    </row>
    <row r="919" spans="8:8" s="95" customFormat="1" ht="12.75" customHeight="1">
      <c r="H919" s="99"/>
    </row>
    <row r="920" spans="8:8" s="95" customFormat="1" ht="12.75" customHeight="1">
      <c r="H920" s="99"/>
    </row>
    <row r="921" spans="8:8" s="95" customFormat="1" ht="12.75" customHeight="1">
      <c r="H921" s="99"/>
    </row>
    <row r="922" spans="8:8" s="95" customFormat="1" ht="12.75" customHeight="1">
      <c r="H922" s="99"/>
    </row>
    <row r="923" spans="8:8" s="95" customFormat="1" ht="12.75" customHeight="1">
      <c r="H923" s="99"/>
    </row>
    <row r="924" spans="8:8" s="95" customFormat="1" ht="12.75" customHeight="1">
      <c r="H924" s="99"/>
    </row>
    <row r="925" spans="8:8" s="95" customFormat="1" ht="12.75" customHeight="1">
      <c r="H925" s="99"/>
    </row>
    <row r="926" spans="8:8" s="95" customFormat="1" ht="12.75" customHeight="1">
      <c r="H926" s="99"/>
    </row>
    <row r="927" spans="8:8" s="95" customFormat="1" ht="12.75" customHeight="1">
      <c r="H927" s="99"/>
    </row>
    <row r="928" spans="8:8" s="95" customFormat="1" ht="12.75" customHeight="1">
      <c r="H928" s="99"/>
    </row>
    <row r="929" spans="8:8" s="95" customFormat="1" ht="12.75" customHeight="1">
      <c r="H929" s="99"/>
    </row>
    <row r="930" spans="8:8" s="95" customFormat="1" ht="12.75" customHeight="1">
      <c r="H930" s="99"/>
    </row>
    <row r="931" spans="8:8" s="95" customFormat="1" ht="12.75" customHeight="1">
      <c r="H931" s="99"/>
    </row>
    <row r="932" spans="8:8" s="95" customFormat="1" ht="12.75" customHeight="1">
      <c r="H932" s="99"/>
    </row>
    <row r="933" spans="8:8" s="95" customFormat="1" ht="12.75" customHeight="1">
      <c r="H933" s="99"/>
    </row>
    <row r="934" spans="8:8" s="95" customFormat="1" ht="12.75" customHeight="1">
      <c r="H934" s="99"/>
    </row>
    <row r="935" spans="8:8" s="95" customFormat="1" ht="12.75" customHeight="1">
      <c r="H935" s="99"/>
    </row>
    <row r="936" spans="8:8" s="95" customFormat="1" ht="12.75" customHeight="1">
      <c r="H936" s="99"/>
    </row>
    <row r="937" spans="8:8" s="95" customFormat="1" ht="12.75" customHeight="1">
      <c r="H937" s="99"/>
    </row>
    <row r="938" spans="8:8" s="95" customFormat="1" ht="12.75" customHeight="1">
      <c r="H938" s="99"/>
    </row>
    <row r="939" spans="8:8" s="95" customFormat="1" ht="12.75" customHeight="1">
      <c r="H939" s="99"/>
    </row>
    <row r="940" spans="8:8" s="95" customFormat="1" ht="12.75" customHeight="1">
      <c r="H940" s="99"/>
    </row>
    <row r="941" spans="8:8" s="95" customFormat="1" ht="12.75" customHeight="1">
      <c r="H941" s="99"/>
    </row>
    <row r="942" spans="8:8" s="95" customFormat="1" ht="12.75" customHeight="1">
      <c r="H942" s="99"/>
    </row>
    <row r="943" spans="8:8" s="95" customFormat="1" ht="12.75" customHeight="1">
      <c r="H943" s="99"/>
    </row>
    <row r="944" spans="8:8" s="95" customFormat="1" ht="12.75" customHeight="1">
      <c r="H944" s="99"/>
    </row>
    <row r="945" spans="8:8" s="95" customFormat="1" ht="12.75" customHeight="1">
      <c r="H945" s="99"/>
    </row>
    <row r="946" spans="8:8" s="95" customFormat="1" ht="12.75" customHeight="1">
      <c r="H946" s="99"/>
    </row>
    <row r="947" spans="8:8" s="95" customFormat="1" ht="12.75" customHeight="1">
      <c r="H947" s="99"/>
    </row>
    <row r="948" spans="8:8" s="95" customFormat="1" ht="12.75" customHeight="1">
      <c r="H948" s="99"/>
    </row>
    <row r="949" spans="8:8" s="95" customFormat="1" ht="12.75" customHeight="1">
      <c r="H949" s="99"/>
    </row>
    <row r="950" spans="8:8" s="95" customFormat="1" ht="12.75" customHeight="1">
      <c r="H950" s="99"/>
    </row>
    <row r="951" spans="8:8" s="95" customFormat="1" ht="12.75" customHeight="1">
      <c r="H951" s="99"/>
    </row>
    <row r="952" spans="8:8" s="95" customFormat="1" ht="12.75" customHeight="1">
      <c r="H952" s="99"/>
    </row>
    <row r="953" spans="8:8" s="95" customFormat="1" ht="12.75" customHeight="1">
      <c r="H953" s="99"/>
    </row>
    <row r="954" spans="8:8" s="95" customFormat="1" ht="12.75" customHeight="1">
      <c r="H954" s="99"/>
    </row>
    <row r="955" spans="8:8" s="95" customFormat="1" ht="12.75" customHeight="1">
      <c r="H955" s="99"/>
    </row>
    <row r="956" spans="8:8" s="95" customFormat="1" ht="12.75" customHeight="1">
      <c r="H956" s="99"/>
    </row>
    <row r="957" spans="8:8" s="95" customFormat="1" ht="12.75" customHeight="1">
      <c r="H957" s="99"/>
    </row>
    <row r="958" spans="8:8" s="95" customFormat="1" ht="12.75" customHeight="1">
      <c r="H958" s="99"/>
    </row>
    <row r="959" spans="8:8" s="95" customFormat="1" ht="12.75" customHeight="1">
      <c r="H959" s="99"/>
    </row>
    <row r="960" spans="8:8" s="95" customFormat="1" ht="12.75" customHeight="1">
      <c r="H960" s="99"/>
    </row>
    <row r="961" spans="8:8" s="95" customFormat="1" ht="12.75" customHeight="1">
      <c r="H961" s="99"/>
    </row>
    <row r="962" spans="8:8" s="95" customFormat="1" ht="12.75" customHeight="1">
      <c r="H962" s="99"/>
    </row>
    <row r="963" spans="8:8" s="95" customFormat="1" ht="12.75" customHeight="1">
      <c r="H963" s="99"/>
    </row>
    <row r="964" spans="8:8" s="95" customFormat="1" ht="12.75" customHeight="1">
      <c r="H964" s="99"/>
    </row>
    <row r="965" spans="8:8" s="95" customFormat="1" ht="12.75" customHeight="1">
      <c r="H965" s="99"/>
    </row>
    <row r="966" spans="8:8" s="95" customFormat="1" ht="12.75" customHeight="1">
      <c r="H966" s="99"/>
    </row>
    <row r="967" spans="8:8" s="95" customFormat="1" ht="12.75" customHeight="1">
      <c r="H967" s="99"/>
    </row>
    <row r="968" spans="8:8" s="95" customFormat="1" ht="12.75" customHeight="1">
      <c r="H968" s="99"/>
    </row>
    <row r="969" spans="8:8" s="95" customFormat="1" ht="12.75" customHeight="1">
      <c r="H969" s="99"/>
    </row>
    <row r="970" spans="8:8" s="95" customFormat="1" ht="12.75" customHeight="1">
      <c r="H970" s="99"/>
    </row>
    <row r="971" spans="8:8" s="95" customFormat="1" ht="12.75" customHeight="1">
      <c r="H971" s="99"/>
    </row>
    <row r="972" spans="8:8" s="95" customFormat="1" ht="12.75" customHeight="1">
      <c r="H972" s="99"/>
    </row>
    <row r="973" spans="8:8" s="95" customFormat="1" ht="12.75" customHeight="1">
      <c r="H973" s="99"/>
    </row>
    <row r="974" spans="8:8" s="95" customFormat="1" ht="12.75" customHeight="1">
      <c r="H974" s="99"/>
    </row>
    <row r="975" spans="8:8" s="95" customFormat="1" ht="12.75" customHeight="1">
      <c r="H975" s="99"/>
    </row>
    <row r="976" spans="8:8" s="95" customFormat="1" ht="12.75" customHeight="1">
      <c r="H976" s="99"/>
    </row>
    <row r="977" spans="8:8" s="95" customFormat="1" ht="12.75" customHeight="1">
      <c r="H977" s="99"/>
    </row>
    <row r="978" spans="8:8" s="95" customFormat="1" ht="12.75" customHeight="1">
      <c r="H978" s="99"/>
    </row>
    <row r="979" spans="8:8" s="95" customFormat="1" ht="12.75" customHeight="1">
      <c r="H979" s="99"/>
    </row>
    <row r="980" spans="8:8" s="95" customFormat="1" ht="12.75" customHeight="1">
      <c r="H980" s="99"/>
    </row>
    <row r="981" spans="8:8" s="95" customFormat="1" ht="12.75" customHeight="1">
      <c r="H981" s="99"/>
    </row>
    <row r="982" spans="8:8" s="95" customFormat="1" ht="12.75" customHeight="1">
      <c r="H982" s="99"/>
    </row>
    <row r="983" spans="8:8" s="95" customFormat="1" ht="12.75" customHeight="1">
      <c r="H983" s="99"/>
    </row>
    <row r="984" spans="8:8" s="95" customFormat="1" ht="12.75" customHeight="1">
      <c r="H984" s="99"/>
    </row>
    <row r="985" spans="8:8" s="95" customFormat="1" ht="12.75" customHeight="1">
      <c r="H985" s="99"/>
    </row>
    <row r="986" spans="8:8" s="95" customFormat="1" ht="12.75" customHeight="1">
      <c r="H986" s="99"/>
    </row>
    <row r="987" spans="8:8" s="95" customFormat="1" ht="12.75" customHeight="1">
      <c r="H987" s="99"/>
    </row>
    <row r="988" spans="8:8" s="95" customFormat="1" ht="12.75" customHeight="1">
      <c r="H988" s="99"/>
    </row>
    <row r="989" spans="8:8" s="95" customFormat="1" ht="12.75" customHeight="1">
      <c r="H989" s="99"/>
    </row>
    <row r="990" spans="8:8" s="95" customFormat="1" ht="12.75" customHeight="1">
      <c r="H990" s="99"/>
    </row>
    <row r="991" spans="8:8" s="95" customFormat="1" ht="12.75" customHeight="1">
      <c r="H991" s="99"/>
    </row>
    <row r="992" spans="8:8" s="95" customFormat="1" ht="12.75" customHeight="1">
      <c r="H992" s="99"/>
    </row>
    <row r="993" spans="8:8" s="95" customFormat="1" ht="12.75" customHeight="1">
      <c r="H993" s="99"/>
    </row>
    <row r="994" spans="8:8" s="95" customFormat="1" ht="12.75" customHeight="1">
      <c r="H994" s="99"/>
    </row>
    <row r="995" spans="8:8" s="95" customFormat="1" ht="12.75" customHeight="1">
      <c r="H995" s="99"/>
    </row>
    <row r="996" spans="8:8" s="95" customFormat="1" ht="12.75" customHeight="1">
      <c r="H996" s="99"/>
    </row>
    <row r="997" spans="8:8" s="95" customFormat="1" ht="12.75" customHeight="1">
      <c r="H997" s="99"/>
    </row>
    <row r="998" spans="8:8" s="95" customFormat="1" ht="12.75" customHeight="1">
      <c r="H998" s="99"/>
    </row>
    <row r="999" spans="8:8" s="95" customFormat="1" ht="12.75" customHeight="1">
      <c r="H999" s="99"/>
    </row>
    <row r="1000" spans="8:8" s="95" customFormat="1" ht="12.75" customHeight="1">
      <c r="H1000" s="99"/>
    </row>
    <row r="1001" spans="8:8" s="95" customFormat="1" ht="12.75" customHeight="1">
      <c r="H1001" s="99"/>
    </row>
    <row r="1002" spans="8:8" s="95" customFormat="1" ht="12.75" customHeight="1">
      <c r="H1002" s="99"/>
    </row>
    <row r="1003" spans="8:8" s="95" customFormat="1" ht="12.75" customHeight="1">
      <c r="H1003" s="99"/>
    </row>
    <row r="1004" spans="8:8" s="95" customFormat="1" ht="12.75" customHeight="1">
      <c r="H1004" s="99"/>
    </row>
    <row r="1005" spans="8:8" s="95" customFormat="1" ht="12.75" customHeight="1">
      <c r="H1005" s="99"/>
    </row>
    <row r="1006" spans="8:8" s="95" customFormat="1" ht="12.75" customHeight="1">
      <c r="H1006" s="99"/>
    </row>
    <row r="1007" spans="8:8" s="95" customFormat="1" ht="12.75" customHeight="1">
      <c r="H1007" s="99"/>
    </row>
    <row r="1008" spans="8:8" s="95" customFormat="1" ht="12.75" customHeight="1">
      <c r="H1008" s="99"/>
    </row>
    <row r="1009" spans="8:8" s="95" customFormat="1" ht="12.75" customHeight="1">
      <c r="H1009" s="99"/>
    </row>
    <row r="1010" spans="8:8" s="95" customFormat="1" ht="12.75" customHeight="1">
      <c r="H1010" s="99"/>
    </row>
    <row r="1011" spans="8:8" s="95" customFormat="1" ht="12.75" customHeight="1">
      <c r="H1011" s="99"/>
    </row>
    <row r="1012" spans="8:8" s="95" customFormat="1" ht="12.75" customHeight="1">
      <c r="H1012" s="99"/>
    </row>
    <row r="1013" spans="8:8" s="95" customFormat="1" ht="12.75" customHeight="1">
      <c r="H1013" s="99"/>
    </row>
    <row r="1014" spans="8:8" s="95" customFormat="1" ht="12.75" customHeight="1">
      <c r="H1014" s="99"/>
    </row>
    <row r="1015" spans="8:8" s="95" customFormat="1" ht="12.75" customHeight="1">
      <c r="H1015" s="99"/>
    </row>
    <row r="1016" spans="8:8" s="95" customFormat="1" ht="12.75" customHeight="1">
      <c r="H1016" s="99"/>
    </row>
    <row r="1017" spans="8:8" s="95" customFormat="1" ht="12.75" customHeight="1">
      <c r="H1017" s="99"/>
    </row>
    <row r="1018" spans="8:8" s="95" customFormat="1" ht="12.75" customHeight="1">
      <c r="H1018" s="99"/>
    </row>
    <row r="1019" spans="8:8" s="95" customFormat="1" ht="12.75" customHeight="1">
      <c r="H1019" s="99"/>
    </row>
    <row r="1020" spans="8:8" s="95" customFormat="1" ht="12.75" customHeight="1">
      <c r="H1020" s="99"/>
    </row>
    <row r="1021" spans="8:8" s="95" customFormat="1" ht="12.75" customHeight="1">
      <c r="H1021" s="99"/>
    </row>
    <row r="1022" spans="8:8" s="95" customFormat="1" ht="12.75" customHeight="1">
      <c r="H1022" s="99"/>
    </row>
    <row r="1023" spans="8:8" s="95" customFormat="1" ht="12.75" customHeight="1">
      <c r="H1023" s="99"/>
    </row>
    <row r="1024" spans="8:8" s="95" customFormat="1" ht="12.75" customHeight="1">
      <c r="H1024" s="99"/>
    </row>
    <row r="1025" spans="8:8" s="95" customFormat="1" ht="12.75" customHeight="1">
      <c r="H1025" s="99"/>
    </row>
    <row r="1026" spans="8:8" s="95" customFormat="1" ht="12.75" customHeight="1">
      <c r="H1026" s="99"/>
    </row>
    <row r="1027" spans="8:8" s="95" customFormat="1" ht="12.75" customHeight="1">
      <c r="H1027" s="99"/>
    </row>
    <row r="1028" spans="8:8" s="95" customFormat="1" ht="12.75" customHeight="1">
      <c r="H1028" s="99"/>
    </row>
    <row r="1029" spans="8:8" s="95" customFormat="1" ht="12.75" customHeight="1">
      <c r="H1029" s="99"/>
    </row>
    <row r="1030" spans="8:8" s="95" customFormat="1" ht="12.75" customHeight="1">
      <c r="H1030" s="99"/>
    </row>
    <row r="1031" spans="8:8" s="95" customFormat="1" ht="12.75" customHeight="1">
      <c r="H1031" s="99"/>
    </row>
    <row r="1032" spans="8:8" s="95" customFormat="1" ht="12.75" customHeight="1">
      <c r="H1032" s="99"/>
    </row>
    <row r="1033" spans="8:8" s="95" customFormat="1" ht="12.75" customHeight="1">
      <c r="H1033" s="99"/>
    </row>
    <row r="1034" spans="8:8" s="95" customFormat="1" ht="12.75" customHeight="1">
      <c r="H1034" s="99"/>
    </row>
    <row r="1035" spans="8:8" s="95" customFormat="1" ht="12.75" customHeight="1">
      <c r="H1035" s="99"/>
    </row>
    <row r="1036" spans="8:8" s="95" customFormat="1" ht="12.75" customHeight="1">
      <c r="H1036" s="99"/>
    </row>
    <row r="1037" spans="8:8" s="95" customFormat="1" ht="12.75" customHeight="1">
      <c r="H1037" s="99"/>
    </row>
    <row r="1038" spans="8:8" s="95" customFormat="1" ht="12.75" customHeight="1">
      <c r="H1038" s="99"/>
    </row>
    <row r="1039" spans="8:8" s="95" customFormat="1" ht="12.75" customHeight="1">
      <c r="H1039" s="99"/>
    </row>
    <row r="1040" spans="8:8" s="95" customFormat="1" ht="12.75" customHeight="1">
      <c r="H1040" s="99"/>
    </row>
    <row r="1041" spans="8:8" s="95" customFormat="1" ht="12.75" customHeight="1">
      <c r="H1041" s="99"/>
    </row>
    <row r="1042" spans="8:8" s="95" customFormat="1" ht="12.75" customHeight="1">
      <c r="H1042" s="99"/>
    </row>
    <row r="1043" spans="8:8" s="95" customFormat="1" ht="12.75" customHeight="1">
      <c r="H1043" s="99"/>
    </row>
    <row r="1044" spans="8:8" s="95" customFormat="1" ht="12.75" customHeight="1">
      <c r="H1044" s="99"/>
    </row>
    <row r="1045" spans="8:8" s="95" customFormat="1" ht="12.75" customHeight="1">
      <c r="H1045" s="99"/>
    </row>
    <row r="1046" spans="8:8" s="95" customFormat="1" ht="12.75" customHeight="1">
      <c r="H1046" s="99"/>
    </row>
    <row r="1047" spans="8:8" s="95" customFormat="1" ht="12.75" customHeight="1">
      <c r="H1047" s="99"/>
    </row>
    <row r="1048" spans="8:8" s="95" customFormat="1" ht="12.75" customHeight="1">
      <c r="H1048" s="99"/>
    </row>
    <row r="1049" spans="8:8" s="95" customFormat="1" ht="12.75" customHeight="1">
      <c r="H1049" s="99"/>
    </row>
    <row r="1050" spans="8:8" s="95" customFormat="1" ht="12.75" customHeight="1">
      <c r="H1050" s="99"/>
    </row>
    <row r="1051" spans="8:8" s="95" customFormat="1" ht="12.75" customHeight="1">
      <c r="H1051" s="99"/>
    </row>
    <row r="1052" spans="8:8" s="95" customFormat="1" ht="12.75" customHeight="1">
      <c r="H1052" s="99"/>
    </row>
    <row r="1053" spans="8:8" s="95" customFormat="1" ht="12.75" customHeight="1">
      <c r="H1053" s="99"/>
    </row>
    <row r="1054" spans="8:8" s="95" customFormat="1" ht="12.75" customHeight="1">
      <c r="H1054" s="99"/>
    </row>
    <row r="1055" spans="8:8" s="95" customFormat="1" ht="12.75" customHeight="1">
      <c r="H1055" s="99"/>
    </row>
    <row r="1056" spans="8:8" s="95" customFormat="1" ht="12.75" customHeight="1">
      <c r="H1056" s="99"/>
    </row>
    <row r="1057" spans="8:8" s="95" customFormat="1" ht="12.75" customHeight="1">
      <c r="H1057" s="99"/>
    </row>
    <row r="1058" spans="8:8" s="95" customFormat="1" ht="12.75" customHeight="1">
      <c r="H1058" s="99"/>
    </row>
    <row r="1059" spans="8:8" s="95" customFormat="1" ht="12.75" customHeight="1">
      <c r="H1059" s="99"/>
    </row>
    <row r="1060" spans="8:8" s="95" customFormat="1" ht="12.75" customHeight="1">
      <c r="H1060" s="99"/>
    </row>
    <row r="1061" spans="8:8" s="95" customFormat="1" ht="12.75" customHeight="1">
      <c r="H1061" s="99"/>
    </row>
    <row r="1062" spans="8:8" s="95" customFormat="1" ht="12.75" customHeight="1">
      <c r="H1062" s="99"/>
    </row>
    <row r="1063" spans="8:8" s="95" customFormat="1" ht="12.75" customHeight="1">
      <c r="H1063" s="99"/>
    </row>
    <row r="1064" spans="8:8" s="95" customFormat="1" ht="12.75" customHeight="1">
      <c r="H1064" s="99"/>
    </row>
    <row r="1065" spans="8:8" s="95" customFormat="1" ht="12.75" customHeight="1">
      <c r="H1065" s="99"/>
    </row>
    <row r="1066" spans="8:8" s="95" customFormat="1" ht="12.75" customHeight="1">
      <c r="H1066" s="99"/>
    </row>
    <row r="1067" spans="8:8" s="95" customFormat="1" ht="12.75" customHeight="1">
      <c r="H1067" s="99"/>
    </row>
    <row r="1068" spans="8:8" s="95" customFormat="1" ht="12.75" customHeight="1">
      <c r="H1068" s="99"/>
    </row>
    <row r="1069" spans="8:8" s="95" customFormat="1" ht="12.75" customHeight="1">
      <c r="H1069" s="99"/>
    </row>
    <row r="1070" spans="8:8" s="95" customFormat="1" ht="12.75" customHeight="1">
      <c r="H1070" s="99"/>
    </row>
    <row r="1071" spans="8:8" s="95" customFormat="1" ht="12.75" customHeight="1">
      <c r="H1071" s="99"/>
    </row>
    <row r="1072" spans="8:8" s="95" customFormat="1" ht="12.75" customHeight="1">
      <c r="H1072" s="99"/>
    </row>
    <row r="1073" spans="8:8" s="95" customFormat="1" ht="12.75" customHeight="1">
      <c r="H1073" s="99"/>
    </row>
    <row r="1074" spans="8:8" s="95" customFormat="1" ht="12.75" customHeight="1">
      <c r="H1074" s="99"/>
    </row>
    <row r="1075" spans="8:8" s="95" customFormat="1" ht="12.75" customHeight="1">
      <c r="H1075" s="99"/>
    </row>
    <row r="1076" spans="8:8" s="95" customFormat="1" ht="12.75" customHeight="1">
      <c r="H1076" s="99"/>
    </row>
    <row r="1077" spans="8:8" s="95" customFormat="1" ht="12.75" customHeight="1">
      <c r="H1077" s="99"/>
    </row>
    <row r="1078" spans="8:8" s="95" customFormat="1" ht="12.75" customHeight="1">
      <c r="H1078" s="99"/>
    </row>
    <row r="1079" spans="8:8" s="95" customFormat="1" ht="12.75" customHeight="1">
      <c r="H1079" s="99"/>
    </row>
    <row r="1080" spans="8:8" s="95" customFormat="1" ht="12.75" customHeight="1">
      <c r="H1080" s="99"/>
    </row>
    <row r="1081" spans="8:8" s="95" customFormat="1" ht="12.75" customHeight="1">
      <c r="H1081" s="99"/>
    </row>
    <row r="1082" spans="8:8" s="95" customFormat="1" ht="12.75" customHeight="1">
      <c r="H1082" s="99"/>
    </row>
    <row r="1083" spans="8:8" s="95" customFormat="1" ht="12.75" customHeight="1">
      <c r="H1083" s="99"/>
    </row>
    <row r="1084" spans="8:8" s="95" customFormat="1" ht="12.75" customHeight="1">
      <c r="H1084" s="99"/>
    </row>
    <row r="1085" spans="8:8" s="95" customFormat="1" ht="12.75" customHeight="1">
      <c r="H1085" s="99"/>
    </row>
    <row r="1086" spans="8:8" s="95" customFormat="1" ht="12.75" customHeight="1">
      <c r="H1086" s="99"/>
    </row>
    <row r="1087" spans="8:8" s="95" customFormat="1" ht="12.75" customHeight="1">
      <c r="H1087" s="99"/>
    </row>
    <row r="1088" spans="8:8" s="95" customFormat="1" ht="12.75" customHeight="1">
      <c r="H1088" s="99"/>
    </row>
    <row r="1089" spans="8:8" s="95" customFormat="1" ht="12.75" customHeight="1">
      <c r="H1089" s="99"/>
    </row>
    <row r="1090" spans="8:8" s="95" customFormat="1" ht="12.75" customHeight="1">
      <c r="H1090" s="99"/>
    </row>
    <row r="1091" spans="8:8" s="95" customFormat="1" ht="12.75" customHeight="1">
      <c r="H1091" s="99"/>
    </row>
    <row r="1092" spans="8:8" s="95" customFormat="1" ht="12.75" customHeight="1">
      <c r="H1092" s="99"/>
    </row>
    <row r="1093" spans="8:8" s="95" customFormat="1" ht="12.75" customHeight="1">
      <c r="H1093" s="99"/>
    </row>
    <row r="1094" spans="8:8" s="95" customFormat="1" ht="12.75" customHeight="1">
      <c r="H1094" s="99"/>
    </row>
    <row r="1095" spans="8:8" s="95" customFormat="1" ht="12.75" customHeight="1">
      <c r="H1095" s="99"/>
    </row>
    <row r="1096" spans="8:8" s="95" customFormat="1" ht="12.75" customHeight="1">
      <c r="H1096" s="99"/>
    </row>
    <row r="1097" spans="8:8" s="95" customFormat="1" ht="12.75" customHeight="1">
      <c r="H1097" s="99"/>
    </row>
    <row r="1098" spans="8:8" s="95" customFormat="1" ht="12.75" customHeight="1">
      <c r="H1098" s="99"/>
    </row>
    <row r="1099" spans="8:8" s="95" customFormat="1" ht="12.75" customHeight="1">
      <c r="H1099" s="99"/>
    </row>
    <row r="1100" spans="8:8" s="95" customFormat="1" ht="12.75" customHeight="1">
      <c r="H1100" s="99"/>
    </row>
    <row r="1101" spans="8:8" s="95" customFormat="1" ht="12.75" customHeight="1">
      <c r="H1101" s="99"/>
    </row>
    <row r="1102" spans="8:8" s="95" customFormat="1" ht="12.75" customHeight="1">
      <c r="H1102" s="99"/>
    </row>
    <row r="1103" spans="8:8" s="95" customFormat="1" ht="12.75" customHeight="1">
      <c r="H1103" s="99"/>
    </row>
    <row r="1104" spans="8:8" s="95" customFormat="1" ht="12.75" customHeight="1">
      <c r="H1104" s="99"/>
    </row>
    <row r="1105" spans="8:8" s="95" customFormat="1" ht="12.75" customHeight="1">
      <c r="H1105" s="99"/>
    </row>
    <row r="1106" spans="8:8" s="95" customFormat="1" ht="12.75" customHeight="1">
      <c r="H1106" s="99"/>
    </row>
    <row r="1107" spans="8:8" s="95" customFormat="1" ht="12.75" customHeight="1">
      <c r="H1107" s="99"/>
    </row>
    <row r="1108" spans="8:8" s="95" customFormat="1" ht="12.75" customHeight="1">
      <c r="H1108" s="99"/>
    </row>
    <row r="1109" spans="8:8" s="95" customFormat="1" ht="12.75" customHeight="1">
      <c r="H1109" s="99"/>
    </row>
    <row r="1110" spans="8:8" s="95" customFormat="1" ht="12.75" customHeight="1">
      <c r="H1110" s="99"/>
    </row>
    <row r="1111" spans="8:8" s="95" customFormat="1" ht="12.75" customHeight="1">
      <c r="H1111" s="99"/>
    </row>
    <row r="1112" spans="8:8" s="95" customFormat="1" ht="12.75" customHeight="1">
      <c r="H1112" s="99"/>
    </row>
    <row r="1113" spans="8:8" s="95" customFormat="1" ht="12.75" customHeight="1">
      <c r="H1113" s="99"/>
    </row>
    <row r="1114" spans="8:8" s="95" customFormat="1" ht="12.75" customHeight="1">
      <c r="H1114" s="99"/>
    </row>
    <row r="1115" spans="8:8" s="95" customFormat="1" ht="12.75" customHeight="1">
      <c r="H1115" s="99"/>
    </row>
    <row r="1116" spans="8:8" s="95" customFormat="1" ht="12.75" customHeight="1">
      <c r="H1116" s="99"/>
    </row>
    <row r="1117" spans="8:8" s="95" customFormat="1" ht="12.75" customHeight="1">
      <c r="H1117" s="99"/>
    </row>
    <row r="1118" spans="8:8" s="95" customFormat="1" ht="12.75" customHeight="1">
      <c r="H1118" s="99"/>
    </row>
    <row r="1119" spans="8:8" s="95" customFormat="1" ht="12.75" customHeight="1">
      <c r="H1119" s="99"/>
    </row>
    <row r="1120" spans="8:8" s="95" customFormat="1" ht="12.75" customHeight="1">
      <c r="H1120" s="99"/>
    </row>
    <row r="1121" spans="8:8" s="95" customFormat="1" ht="12.75" customHeight="1">
      <c r="H1121" s="99"/>
    </row>
    <row r="1122" spans="8:8" s="95" customFormat="1" ht="12.75" customHeight="1">
      <c r="H1122" s="99"/>
    </row>
    <row r="1123" spans="8:8" s="95" customFormat="1" ht="12.75" customHeight="1">
      <c r="H1123" s="99"/>
    </row>
    <row r="1124" spans="8:8" s="95" customFormat="1" ht="12.75" customHeight="1">
      <c r="H1124" s="99"/>
    </row>
    <row r="1125" spans="8:8" s="95" customFormat="1" ht="12.75" customHeight="1">
      <c r="H1125" s="99"/>
    </row>
    <row r="1126" spans="8:8" s="95" customFormat="1" ht="12.75" customHeight="1">
      <c r="H1126" s="99"/>
    </row>
    <row r="1127" spans="8:8" s="95" customFormat="1" ht="12.75" customHeight="1">
      <c r="H1127" s="99"/>
    </row>
    <row r="1128" spans="8:8" s="95" customFormat="1" ht="12.75" customHeight="1">
      <c r="H1128" s="99"/>
    </row>
    <row r="1129" spans="8:8" s="95" customFormat="1" ht="12.75" customHeight="1">
      <c r="H1129" s="99"/>
    </row>
    <row r="1130" spans="8:8" s="95" customFormat="1" ht="12.75" customHeight="1">
      <c r="H1130" s="99"/>
    </row>
    <row r="1131" spans="8:8" s="95" customFormat="1" ht="12.75" customHeight="1">
      <c r="H1131" s="99"/>
    </row>
    <row r="1132" spans="8:8" s="95" customFormat="1" ht="12.75" customHeight="1">
      <c r="H1132" s="99"/>
    </row>
    <row r="1133" spans="8:8" s="95" customFormat="1" ht="12.75" customHeight="1">
      <c r="H1133" s="99"/>
    </row>
    <row r="1134" spans="8:8" s="95" customFormat="1" ht="12.75" customHeight="1">
      <c r="H1134" s="99"/>
    </row>
    <row r="1135" spans="8:8" s="95" customFormat="1" ht="12.75" customHeight="1">
      <c r="H1135" s="99"/>
    </row>
    <row r="1136" spans="8:8" s="95" customFormat="1" ht="12.75" customHeight="1">
      <c r="H1136" s="99"/>
    </row>
    <row r="1137" spans="8:8" s="95" customFormat="1" ht="12.75" customHeight="1">
      <c r="H1137" s="99"/>
    </row>
    <row r="1138" spans="8:8" s="95" customFormat="1" ht="12.75" customHeight="1">
      <c r="H1138" s="99"/>
    </row>
    <row r="1139" spans="8:8" s="95" customFormat="1" ht="12.75" customHeight="1">
      <c r="H1139" s="99"/>
    </row>
    <row r="1140" spans="8:8" s="95" customFormat="1" ht="12.75" customHeight="1">
      <c r="H1140" s="99"/>
    </row>
    <row r="1141" spans="8:8" s="95" customFormat="1" ht="12.75" customHeight="1">
      <c r="H1141" s="99"/>
    </row>
    <row r="1142" spans="8:8" s="95" customFormat="1" ht="12.75" customHeight="1">
      <c r="H1142" s="99"/>
    </row>
    <row r="1143" spans="8:8" s="95" customFormat="1" ht="12.75" customHeight="1">
      <c r="H1143" s="99"/>
    </row>
    <row r="1144" spans="8:8" s="95" customFormat="1" ht="12.75" customHeight="1">
      <c r="H1144" s="99"/>
    </row>
    <row r="1145" spans="8:8" s="95" customFormat="1" ht="12.75" customHeight="1">
      <c r="H1145" s="99"/>
    </row>
    <row r="1146" spans="8:8" s="95" customFormat="1" ht="12.75" customHeight="1">
      <c r="H1146" s="99"/>
    </row>
    <row r="1147" spans="8:8" s="95" customFormat="1" ht="12.75" customHeight="1">
      <c r="H1147" s="99"/>
    </row>
    <row r="1148" spans="8:8" s="95" customFormat="1" ht="12.75" customHeight="1">
      <c r="H1148" s="99"/>
    </row>
    <row r="1149" spans="8:8" s="95" customFormat="1" ht="12.75" customHeight="1">
      <c r="H1149" s="99"/>
    </row>
    <row r="1150" spans="8:8" s="95" customFormat="1" ht="12.75" customHeight="1">
      <c r="H1150" s="99"/>
    </row>
    <row r="1151" spans="8:8" s="95" customFormat="1" ht="12.75" customHeight="1">
      <c r="H1151" s="99"/>
    </row>
    <row r="1152" spans="8:8" s="95" customFormat="1" ht="12.75" customHeight="1">
      <c r="H1152" s="99"/>
    </row>
    <row r="1153" spans="8:8" s="95" customFormat="1" ht="12.75" customHeight="1">
      <c r="H1153" s="99"/>
    </row>
    <row r="1154" spans="8:8" s="95" customFormat="1" ht="12.75" customHeight="1">
      <c r="H1154" s="99"/>
    </row>
    <row r="1155" spans="8:8" s="95" customFormat="1" ht="12.75" customHeight="1">
      <c r="H1155" s="99"/>
    </row>
    <row r="1156" spans="8:8" s="95" customFormat="1" ht="12.75" customHeight="1">
      <c r="H1156" s="99"/>
    </row>
    <row r="1157" spans="8:8" s="95" customFormat="1" ht="12.75" customHeight="1">
      <c r="H1157" s="99"/>
    </row>
    <row r="1158" spans="8:8" s="95" customFormat="1" ht="12.75" customHeight="1">
      <c r="H1158" s="99"/>
    </row>
    <row r="1159" spans="8:8" s="95" customFormat="1" ht="12.75" customHeight="1">
      <c r="H1159" s="99"/>
    </row>
    <row r="1160" spans="8:8" s="95" customFormat="1" ht="12.75" customHeight="1">
      <c r="H1160" s="99"/>
    </row>
    <row r="1161" spans="8:8" s="95" customFormat="1" ht="12.75" customHeight="1">
      <c r="H1161" s="99"/>
    </row>
    <row r="1162" spans="8:8" s="95" customFormat="1" ht="12.75" customHeight="1">
      <c r="H1162" s="99"/>
    </row>
    <row r="1163" spans="8:8" s="95" customFormat="1" ht="12.75" customHeight="1">
      <c r="H1163" s="99"/>
    </row>
    <row r="1164" spans="8:8" s="95" customFormat="1" ht="12.75" customHeight="1">
      <c r="H1164" s="99"/>
    </row>
    <row r="1165" spans="8:8" s="95" customFormat="1" ht="12.75" customHeight="1">
      <c r="H1165" s="99"/>
    </row>
    <row r="1166" spans="8:8" s="95" customFormat="1" ht="12.75" customHeight="1">
      <c r="H1166" s="99"/>
    </row>
    <row r="1167" spans="8:8" s="95" customFormat="1" ht="12.75" customHeight="1">
      <c r="H1167" s="99"/>
    </row>
    <row r="1168" spans="8:8" s="95" customFormat="1" ht="12.75" customHeight="1">
      <c r="H1168" s="99"/>
    </row>
    <row r="1169" spans="8:8" s="95" customFormat="1" ht="12.75" customHeight="1">
      <c r="H1169" s="99"/>
    </row>
    <row r="1170" spans="8:8" s="95" customFormat="1" ht="12.75" customHeight="1">
      <c r="H1170" s="99"/>
    </row>
    <row r="1171" spans="8:8" s="95" customFormat="1" ht="12.75" customHeight="1">
      <c r="H1171" s="99"/>
    </row>
    <row r="1172" spans="8:8" s="95" customFormat="1" ht="12.75" customHeight="1">
      <c r="H1172" s="99"/>
    </row>
    <row r="1173" spans="8:8" s="95" customFormat="1" ht="12.75" customHeight="1">
      <c r="H1173" s="99"/>
    </row>
    <row r="1174" spans="8:8" s="95" customFormat="1" ht="12.75" customHeight="1">
      <c r="H1174" s="99"/>
    </row>
    <row r="1175" spans="8:8" s="95" customFormat="1" ht="12.75" customHeight="1">
      <c r="H1175" s="99"/>
    </row>
    <row r="1176" spans="8:8" s="95" customFormat="1" ht="12.75" customHeight="1">
      <c r="H1176" s="99"/>
    </row>
    <row r="1177" spans="8:8" s="95" customFormat="1" ht="12.75" customHeight="1">
      <c r="H1177" s="99"/>
    </row>
    <row r="1178" spans="8:8" s="95" customFormat="1" ht="12.75" customHeight="1">
      <c r="H1178" s="99"/>
    </row>
    <row r="1179" spans="8:8" s="95" customFormat="1" ht="12.75" customHeight="1">
      <c r="H1179" s="99"/>
    </row>
    <row r="1180" spans="8:8" s="95" customFormat="1" ht="12.75" customHeight="1">
      <c r="H1180" s="99"/>
    </row>
    <row r="1181" spans="8:8" s="95" customFormat="1" ht="12.75" customHeight="1">
      <c r="H1181" s="99"/>
    </row>
    <row r="1182" spans="8:8" s="95" customFormat="1" ht="12.75" customHeight="1">
      <c r="H1182" s="99"/>
    </row>
    <row r="1183" spans="8:8" s="95" customFormat="1" ht="12.75" customHeight="1">
      <c r="H1183" s="99"/>
    </row>
    <row r="1184" spans="8:8" s="95" customFormat="1" ht="12.75" customHeight="1">
      <c r="H1184" s="99"/>
    </row>
    <row r="1185" spans="8:8" s="95" customFormat="1" ht="12.75" customHeight="1">
      <c r="H1185" s="99"/>
    </row>
    <row r="1186" spans="8:8" s="95" customFormat="1" ht="12.75" customHeight="1">
      <c r="H1186" s="99"/>
    </row>
    <row r="1187" spans="8:8" s="95" customFormat="1" ht="12.75" customHeight="1">
      <c r="H1187" s="99"/>
    </row>
    <row r="1188" spans="8:8" s="95" customFormat="1" ht="12.75" customHeight="1">
      <c r="H1188" s="99"/>
    </row>
    <row r="1189" spans="8:8" s="95" customFormat="1" ht="12.75" customHeight="1">
      <c r="H1189" s="99"/>
    </row>
    <row r="1190" spans="8:8" s="95" customFormat="1" ht="12.75" customHeight="1">
      <c r="H1190" s="99"/>
    </row>
    <row r="1191" spans="8:8" s="95" customFormat="1" ht="12.75" customHeight="1">
      <c r="H1191" s="99"/>
    </row>
    <row r="1192" spans="8:8" s="95" customFormat="1" ht="12.75" customHeight="1">
      <c r="H1192" s="99"/>
    </row>
    <row r="1193" spans="8:8" s="95" customFormat="1" ht="12.75" customHeight="1">
      <c r="H1193" s="99"/>
    </row>
    <row r="1194" spans="8:8" s="95" customFormat="1" ht="12.75" customHeight="1">
      <c r="H1194" s="99"/>
    </row>
    <row r="1195" spans="8:8" s="95" customFormat="1" ht="12.75" customHeight="1">
      <c r="H1195" s="99"/>
    </row>
    <row r="1196" spans="8:8" s="95" customFormat="1" ht="12.75" customHeight="1">
      <c r="H1196" s="99"/>
    </row>
    <row r="1197" spans="8:8" s="95" customFormat="1" ht="12.75" customHeight="1">
      <c r="H1197" s="99"/>
    </row>
    <row r="1198" spans="8:8" s="95" customFormat="1" ht="12.75" customHeight="1">
      <c r="H1198" s="99"/>
    </row>
    <row r="1199" spans="8:8" s="95" customFormat="1" ht="12.75" customHeight="1">
      <c r="H1199" s="99"/>
    </row>
    <row r="1200" spans="8:8" s="95" customFormat="1" ht="12.75" customHeight="1">
      <c r="H1200" s="99"/>
    </row>
    <row r="1201" spans="8:8" s="95" customFormat="1" ht="12.75" customHeight="1">
      <c r="H1201" s="99"/>
    </row>
    <row r="1202" spans="8:8" s="95" customFormat="1" ht="12.75" customHeight="1">
      <c r="H1202" s="99"/>
    </row>
    <row r="1203" spans="8:8" s="95" customFormat="1" ht="12.75" customHeight="1">
      <c r="H1203" s="99"/>
    </row>
    <row r="1204" spans="8:8" s="95" customFormat="1" ht="12.75" customHeight="1">
      <c r="H1204" s="99"/>
    </row>
    <row r="1205" spans="8:8" s="95" customFormat="1" ht="12.75" customHeight="1">
      <c r="H1205" s="99"/>
    </row>
    <row r="1206" spans="8:8" s="95" customFormat="1" ht="12.75" customHeight="1">
      <c r="H1206" s="99"/>
    </row>
    <row r="1207" spans="8:8" s="95" customFormat="1" ht="12.75" customHeight="1">
      <c r="H1207" s="99"/>
    </row>
    <row r="1208" spans="8:8" s="95" customFormat="1" ht="12.75" customHeight="1">
      <c r="H1208" s="99"/>
    </row>
    <row r="1209" spans="8:8" s="95" customFormat="1" ht="12.75" customHeight="1">
      <c r="H1209" s="99"/>
    </row>
    <row r="1210" spans="8:8" s="95" customFormat="1" ht="12.75" customHeight="1">
      <c r="H1210" s="99"/>
    </row>
    <row r="1211" spans="8:8" s="95" customFormat="1" ht="12.75" customHeight="1">
      <c r="H1211" s="99"/>
    </row>
    <row r="1212" spans="8:8" s="95" customFormat="1" ht="12.75" customHeight="1">
      <c r="H1212" s="99"/>
    </row>
    <row r="1213" spans="8:8" s="95" customFormat="1" ht="12.75" customHeight="1">
      <c r="H1213" s="99"/>
    </row>
    <row r="1214" spans="8:8" s="95" customFormat="1" ht="12.75" customHeight="1">
      <c r="H1214" s="99"/>
    </row>
    <row r="1215" spans="8:8" s="95" customFormat="1" ht="12.75" customHeight="1">
      <c r="H1215" s="99"/>
    </row>
    <row r="1216" spans="8:8" s="95" customFormat="1" ht="12.75" customHeight="1">
      <c r="H1216" s="99"/>
    </row>
    <row r="1217" spans="8:8" s="95" customFormat="1" ht="12.75" customHeight="1">
      <c r="H1217" s="99"/>
    </row>
    <row r="1218" spans="8:8" s="95" customFormat="1" ht="12.75" customHeight="1">
      <c r="H1218" s="99"/>
    </row>
    <row r="1219" spans="8:8" s="95" customFormat="1" ht="12.75" customHeight="1">
      <c r="H1219" s="99"/>
    </row>
    <row r="1220" spans="8:8" s="95" customFormat="1" ht="12.75" customHeight="1">
      <c r="H1220" s="99"/>
    </row>
    <row r="1221" spans="8:8" s="95" customFormat="1" ht="12.75" customHeight="1">
      <c r="H1221" s="99"/>
    </row>
    <row r="1222" spans="8:8" s="95" customFormat="1" ht="12.75" customHeight="1">
      <c r="H1222" s="99"/>
    </row>
    <row r="1223" spans="8:8" s="95" customFormat="1" ht="12.75" customHeight="1">
      <c r="H1223" s="99"/>
    </row>
    <row r="1224" spans="8:8" s="95" customFormat="1" ht="12.75" customHeight="1">
      <c r="H1224" s="99"/>
    </row>
    <row r="1225" spans="8:8" s="95" customFormat="1" ht="12.75" customHeight="1">
      <c r="H1225" s="99"/>
    </row>
    <row r="1226" spans="8:8" s="95" customFormat="1" ht="12.75" customHeight="1">
      <c r="H1226" s="99"/>
    </row>
    <row r="1227" spans="8:8" s="95" customFormat="1" ht="12.75" customHeight="1">
      <c r="H1227" s="99"/>
    </row>
    <row r="1228" spans="8:8" s="95" customFormat="1" ht="12.75" customHeight="1">
      <c r="H1228" s="99"/>
    </row>
    <row r="1229" spans="8:8" s="95" customFormat="1" ht="12.75" customHeight="1">
      <c r="H1229" s="99"/>
    </row>
    <row r="1230" spans="8:8" s="95" customFormat="1" ht="12.75" customHeight="1">
      <c r="H1230" s="99"/>
    </row>
    <row r="1231" spans="8:8" s="95" customFormat="1" ht="12.75" customHeight="1">
      <c r="H1231" s="99"/>
    </row>
    <row r="1232" spans="8:8" s="95" customFormat="1" ht="12.75" customHeight="1">
      <c r="H1232" s="99"/>
    </row>
    <row r="1233" spans="8:8" s="95" customFormat="1" ht="12.75" customHeight="1">
      <c r="H1233" s="99"/>
    </row>
    <row r="1234" spans="8:8" s="95" customFormat="1" ht="12.75" customHeight="1">
      <c r="H1234" s="99"/>
    </row>
    <row r="1235" spans="8:8" s="95" customFormat="1" ht="12.75" customHeight="1">
      <c r="H1235" s="99"/>
    </row>
    <row r="1236" spans="8:8" s="95" customFormat="1" ht="12.75" customHeight="1">
      <c r="H1236" s="99"/>
    </row>
    <row r="1237" spans="8:8" s="95" customFormat="1" ht="12.75" customHeight="1">
      <c r="H1237" s="99"/>
    </row>
    <row r="1238" spans="8:8" s="95" customFormat="1" ht="12.75" customHeight="1">
      <c r="H1238" s="99"/>
    </row>
    <row r="1239" spans="8:8" s="95" customFormat="1" ht="12.75" customHeight="1">
      <c r="H1239" s="99"/>
    </row>
    <row r="1240" spans="8:8" s="95" customFormat="1" ht="12.75" customHeight="1">
      <c r="H1240" s="99"/>
    </row>
    <row r="1241" spans="8:8" s="95" customFormat="1" ht="12.75" customHeight="1">
      <c r="H1241" s="99"/>
    </row>
    <row r="1242" spans="8:8" s="95" customFormat="1" ht="12.75" customHeight="1">
      <c r="H1242" s="99"/>
    </row>
    <row r="1243" spans="8:8" s="95" customFormat="1" ht="12.75" customHeight="1">
      <c r="H1243" s="99"/>
    </row>
    <row r="1244" spans="8:8" s="95" customFormat="1" ht="12.75" customHeight="1">
      <c r="H1244" s="99"/>
    </row>
    <row r="1245" spans="8:8" s="95" customFormat="1" ht="12.75" customHeight="1">
      <c r="H1245" s="99"/>
    </row>
    <row r="1246" spans="8:8" s="95" customFormat="1" ht="12.75" customHeight="1">
      <c r="H1246" s="99"/>
    </row>
    <row r="1247" spans="8:8" s="95" customFormat="1" ht="12.75" customHeight="1">
      <c r="H1247" s="99"/>
    </row>
    <row r="1248" spans="8:8" s="95" customFormat="1" ht="12.75" customHeight="1">
      <c r="H1248" s="99"/>
    </row>
    <row r="1249" spans="8:8" s="95" customFormat="1" ht="12.75" customHeight="1">
      <c r="H1249" s="99"/>
    </row>
    <row r="1250" spans="8:8" s="95" customFormat="1" ht="12.75" customHeight="1">
      <c r="H1250" s="99"/>
    </row>
    <row r="1251" spans="8:8" s="95" customFormat="1" ht="12.75" customHeight="1">
      <c r="H1251" s="99"/>
    </row>
    <row r="1252" spans="8:8" s="95" customFormat="1" ht="12.75" customHeight="1">
      <c r="H1252" s="99"/>
    </row>
    <row r="1253" spans="8:8" s="95" customFormat="1" ht="12.75" customHeight="1">
      <c r="H1253" s="99"/>
    </row>
    <row r="1254" spans="8:8" s="95" customFormat="1" ht="12.75" customHeight="1">
      <c r="H1254" s="99"/>
    </row>
    <row r="1255" spans="8:8" s="95" customFormat="1" ht="12.75" customHeight="1">
      <c r="H1255" s="99"/>
    </row>
    <row r="1256" spans="8:8" s="95" customFormat="1" ht="12.75" customHeight="1">
      <c r="H1256" s="99"/>
    </row>
    <row r="1257" spans="8:8" s="95" customFormat="1" ht="12.75" customHeight="1">
      <c r="H1257" s="99"/>
    </row>
    <row r="1258" spans="8:8" s="95" customFormat="1" ht="12.75" customHeight="1">
      <c r="H1258" s="99"/>
    </row>
    <row r="1259" spans="8:8" s="95" customFormat="1" ht="12.75" customHeight="1">
      <c r="H1259" s="99"/>
    </row>
    <row r="1260" spans="8:8" s="95" customFormat="1" ht="12.75" customHeight="1">
      <c r="H1260" s="99"/>
    </row>
    <row r="1261" spans="8:8" s="95" customFormat="1" ht="12.75" customHeight="1">
      <c r="H1261" s="99"/>
    </row>
    <row r="1262" spans="8:8" s="95" customFormat="1" ht="12.75" customHeight="1">
      <c r="H1262" s="99"/>
    </row>
    <row r="1263" spans="8:8" s="95" customFormat="1" ht="12.75" customHeight="1">
      <c r="H1263" s="99"/>
    </row>
    <row r="1264" spans="8:8" s="95" customFormat="1" ht="12.75" customHeight="1">
      <c r="H1264" s="99"/>
    </row>
    <row r="1265" spans="8:8" s="95" customFormat="1" ht="12.75" customHeight="1">
      <c r="H1265" s="99"/>
    </row>
    <row r="1266" spans="8:8" s="95" customFormat="1" ht="12.75" customHeight="1">
      <c r="H1266" s="99"/>
    </row>
    <row r="1267" spans="8:8" s="95" customFormat="1" ht="12.75" customHeight="1">
      <c r="H1267" s="99"/>
    </row>
    <row r="1268" spans="8:8" s="95" customFormat="1" ht="12.75" customHeight="1">
      <c r="H1268" s="99"/>
    </row>
    <row r="1269" spans="8:8" s="95" customFormat="1" ht="12.75" customHeight="1">
      <c r="H1269" s="99"/>
    </row>
    <row r="1270" spans="8:8" s="95" customFormat="1" ht="12.75" customHeight="1">
      <c r="H1270" s="99"/>
    </row>
    <row r="1271" spans="8:8" s="95" customFormat="1" ht="12.75" customHeight="1">
      <c r="H1271" s="99"/>
    </row>
    <row r="1272" spans="8:8" s="95" customFormat="1" ht="12.75" customHeight="1">
      <c r="H1272" s="99"/>
    </row>
    <row r="1273" spans="8:8" s="95" customFormat="1" ht="12.75" customHeight="1">
      <c r="H1273" s="99"/>
    </row>
    <row r="1274" spans="8:8" s="95" customFormat="1" ht="12.75" customHeight="1">
      <c r="H1274" s="99"/>
    </row>
    <row r="1275" spans="8:8" s="95" customFormat="1" ht="12.75" customHeight="1">
      <c r="H1275" s="99"/>
    </row>
    <row r="1276" spans="8:8" s="95" customFormat="1" ht="12.75" customHeight="1">
      <c r="H1276" s="99"/>
    </row>
    <row r="1277" spans="8:8" s="95" customFormat="1" ht="12.75" customHeight="1">
      <c r="H1277" s="99"/>
    </row>
    <row r="1278" spans="8:8" s="95" customFormat="1" ht="12.75" customHeight="1">
      <c r="H1278" s="99"/>
    </row>
    <row r="1279" spans="8:8" s="95" customFormat="1" ht="12.75" customHeight="1">
      <c r="H1279" s="99"/>
    </row>
    <row r="1280" spans="8:8" s="95" customFormat="1" ht="12.75" customHeight="1">
      <c r="H1280" s="99"/>
    </row>
    <row r="1281" spans="8:8" s="95" customFormat="1" ht="12.75" customHeight="1">
      <c r="H1281" s="99"/>
    </row>
    <row r="1282" spans="8:8" s="95" customFormat="1" ht="12.75" customHeight="1">
      <c r="H1282" s="99"/>
    </row>
    <row r="1283" spans="8:8" s="95" customFormat="1" ht="12.75" customHeight="1">
      <c r="H1283" s="99"/>
    </row>
    <row r="1284" spans="8:8" s="95" customFormat="1" ht="12.75" customHeight="1">
      <c r="H1284" s="99"/>
    </row>
    <row r="1285" spans="8:8" s="95" customFormat="1" ht="12.75" customHeight="1">
      <c r="H1285" s="99"/>
    </row>
    <row r="1286" spans="8:8" s="95" customFormat="1" ht="12.75" customHeight="1">
      <c r="H1286" s="99"/>
    </row>
    <row r="1287" spans="8:8" s="95" customFormat="1" ht="12.75" customHeight="1">
      <c r="H1287" s="99"/>
    </row>
    <row r="1288" spans="8:8" s="95" customFormat="1" ht="12.75" customHeight="1">
      <c r="H1288" s="99"/>
    </row>
    <row r="1289" spans="8:8" s="95" customFormat="1" ht="12.75" customHeight="1">
      <c r="H1289" s="99"/>
    </row>
    <row r="1290" spans="8:8" s="95" customFormat="1" ht="12.75" customHeight="1">
      <c r="H1290" s="99"/>
    </row>
    <row r="1291" spans="8:8" s="95" customFormat="1" ht="12.75" customHeight="1">
      <c r="H1291" s="99"/>
    </row>
    <row r="1292" spans="8:8" s="95" customFormat="1" ht="12.75" customHeight="1">
      <c r="H1292" s="99"/>
    </row>
    <row r="1293" spans="8:8" s="95" customFormat="1" ht="12.75" customHeight="1">
      <c r="H1293" s="99"/>
    </row>
    <row r="1294" spans="8:8" s="95" customFormat="1" ht="12.75" customHeight="1">
      <c r="H1294" s="99"/>
    </row>
    <row r="1295" spans="8:8" s="95" customFormat="1" ht="12.75" customHeight="1">
      <c r="H1295" s="99"/>
    </row>
    <row r="1296" spans="8:8" s="95" customFormat="1" ht="12.75" customHeight="1">
      <c r="H1296" s="99"/>
    </row>
    <row r="1297" spans="8:8" s="95" customFormat="1" ht="12.75" customHeight="1">
      <c r="H1297" s="99"/>
    </row>
    <row r="1298" spans="8:8" s="95" customFormat="1" ht="12.75" customHeight="1">
      <c r="H1298" s="99"/>
    </row>
    <row r="1299" spans="8:8" s="95" customFormat="1" ht="12.75" customHeight="1">
      <c r="H1299" s="99"/>
    </row>
    <row r="1300" spans="8:8" s="95" customFormat="1" ht="12.75" customHeight="1">
      <c r="H1300" s="99"/>
    </row>
    <row r="1301" spans="8:8" s="95" customFormat="1" ht="12.75" customHeight="1">
      <c r="H1301" s="99"/>
    </row>
    <row r="1302" spans="8:8" s="95" customFormat="1" ht="12.75" customHeight="1">
      <c r="H1302" s="99"/>
    </row>
    <row r="1303" spans="8:8" s="95" customFormat="1" ht="12.75" customHeight="1">
      <c r="H1303" s="99"/>
    </row>
    <row r="1304" spans="8:8" s="95" customFormat="1" ht="12.75" customHeight="1">
      <c r="H1304" s="99"/>
    </row>
    <row r="1305" spans="8:8" s="95" customFormat="1" ht="12.75" customHeight="1">
      <c r="H1305" s="99"/>
    </row>
    <row r="1306" spans="8:8" s="95" customFormat="1" ht="12.75" customHeight="1">
      <c r="H1306" s="99"/>
    </row>
    <row r="1307" spans="8:8" s="95" customFormat="1" ht="12.75" customHeight="1">
      <c r="H1307" s="99"/>
    </row>
    <row r="1308" spans="8:8" s="95" customFormat="1" ht="12.75" customHeight="1">
      <c r="H1308" s="99"/>
    </row>
    <row r="1309" spans="8:8" s="95" customFormat="1" ht="12.75" customHeight="1">
      <c r="H1309" s="99"/>
    </row>
    <row r="1310" spans="8:8" s="95" customFormat="1" ht="12.75" customHeight="1">
      <c r="H1310" s="99"/>
    </row>
    <row r="1311" spans="8:8" s="95" customFormat="1" ht="12.75" customHeight="1">
      <c r="H1311" s="99"/>
    </row>
    <row r="1312" spans="8:8" s="95" customFormat="1" ht="12.75" customHeight="1">
      <c r="H1312" s="99"/>
    </row>
    <row r="1313" spans="8:8" s="95" customFormat="1" ht="12.75" customHeight="1">
      <c r="H1313" s="99"/>
    </row>
    <row r="1314" spans="8:8" s="95" customFormat="1" ht="12.75" customHeight="1">
      <c r="H1314" s="99"/>
    </row>
    <row r="1315" spans="8:8" s="95" customFormat="1" ht="12.75" customHeight="1">
      <c r="H1315" s="99"/>
    </row>
    <row r="1316" spans="8:8" s="95" customFormat="1" ht="12.75" customHeight="1">
      <c r="H1316" s="99"/>
    </row>
    <row r="1317" spans="8:8" s="95" customFormat="1" ht="12.75" customHeight="1">
      <c r="H1317" s="99"/>
    </row>
    <row r="1318" spans="8:8" s="95" customFormat="1" ht="12.75" customHeight="1">
      <c r="H1318" s="99"/>
    </row>
    <row r="1319" spans="8:8" s="95" customFormat="1" ht="12.75" customHeight="1">
      <c r="H1319" s="99"/>
    </row>
    <row r="1320" spans="8:8" s="95" customFormat="1" ht="12.75" customHeight="1">
      <c r="H1320" s="99"/>
    </row>
    <row r="1321" spans="8:8" s="95" customFormat="1" ht="12.75" customHeight="1">
      <c r="H1321" s="99"/>
    </row>
    <row r="1322" spans="8:8" s="95" customFormat="1" ht="12.75" customHeight="1">
      <c r="H1322" s="99"/>
    </row>
    <row r="1323" spans="8:8" s="95" customFormat="1" ht="12.75" customHeight="1">
      <c r="H1323" s="99"/>
    </row>
    <row r="1324" spans="8:8" s="95" customFormat="1" ht="12.75" customHeight="1">
      <c r="H1324" s="99"/>
    </row>
    <row r="1325" spans="8:8" s="95" customFormat="1" ht="12.75" customHeight="1">
      <c r="H1325" s="99"/>
    </row>
    <row r="1326" spans="8:8" s="95" customFormat="1" ht="12.75" customHeight="1">
      <c r="H1326" s="99"/>
    </row>
    <row r="1327" spans="8:8" s="95" customFormat="1" ht="12.75" customHeight="1">
      <c r="H1327" s="99"/>
    </row>
    <row r="1328" spans="8:8" s="95" customFormat="1" ht="12.75" customHeight="1">
      <c r="H1328" s="99"/>
    </row>
    <row r="1329" spans="8:8" s="95" customFormat="1" ht="12.75" customHeight="1">
      <c r="H1329" s="99"/>
    </row>
    <row r="1330" spans="8:8" s="95" customFormat="1" ht="12.75" customHeight="1">
      <c r="H1330" s="99"/>
    </row>
    <row r="1331" spans="8:8" s="95" customFormat="1" ht="12.75" customHeight="1">
      <c r="H1331" s="99"/>
    </row>
    <row r="1332" spans="8:8" s="95" customFormat="1" ht="12.75" customHeight="1">
      <c r="H1332" s="99"/>
    </row>
    <row r="1333" spans="8:8" s="95" customFormat="1" ht="12.75" customHeight="1">
      <c r="H1333" s="99"/>
    </row>
    <row r="1334" spans="8:8" s="95" customFormat="1" ht="12.75" customHeight="1">
      <c r="H1334" s="99"/>
    </row>
    <row r="1335" spans="8:8" s="95" customFormat="1" ht="12.75" customHeight="1">
      <c r="H1335" s="99"/>
    </row>
    <row r="1336" spans="8:8" s="95" customFormat="1" ht="12.75" customHeight="1">
      <c r="H1336" s="99"/>
    </row>
    <row r="1337" spans="8:8" s="95" customFormat="1" ht="12.75" customHeight="1">
      <c r="H1337" s="99"/>
    </row>
    <row r="1338" spans="8:8" s="95" customFormat="1" ht="12.75" customHeight="1">
      <c r="H1338" s="99"/>
    </row>
    <row r="1339" spans="8:8" s="95" customFormat="1" ht="12.75" customHeight="1">
      <c r="H1339" s="99"/>
    </row>
    <row r="1340" spans="8:8" s="95" customFormat="1" ht="12.75" customHeight="1">
      <c r="H1340" s="99"/>
    </row>
    <row r="1341" spans="8:8" s="95" customFormat="1" ht="12.75" customHeight="1">
      <c r="H1341" s="99"/>
    </row>
    <row r="1342" spans="8:8" s="95" customFormat="1" ht="12.75" customHeight="1">
      <c r="H1342" s="99"/>
    </row>
    <row r="1343" spans="8:8" s="95" customFormat="1" ht="12.75" customHeight="1">
      <c r="H1343" s="99"/>
    </row>
    <row r="1344" spans="8:8" s="95" customFormat="1" ht="12.75" customHeight="1">
      <c r="H1344" s="99"/>
    </row>
    <row r="1345" spans="8:8" s="95" customFormat="1" ht="12.75" customHeight="1">
      <c r="H1345" s="99"/>
    </row>
    <row r="1346" spans="8:8" s="95" customFormat="1" ht="12.75" customHeight="1">
      <c r="H1346" s="99"/>
    </row>
    <row r="1347" spans="8:8" s="95" customFormat="1" ht="12.75" customHeight="1">
      <c r="H1347" s="99"/>
    </row>
    <row r="1348" spans="8:8" s="95" customFormat="1" ht="12.75" customHeight="1">
      <c r="H1348" s="99"/>
    </row>
    <row r="1349" spans="8:8" s="95" customFormat="1" ht="12.75" customHeight="1">
      <c r="H1349" s="99"/>
    </row>
    <row r="1350" spans="8:8" s="95" customFormat="1" ht="12.75" customHeight="1">
      <c r="H1350" s="99"/>
    </row>
    <row r="1351" spans="8:8" s="95" customFormat="1" ht="12.75" customHeight="1">
      <c r="H1351" s="99"/>
    </row>
    <row r="1352" spans="8:8" s="95" customFormat="1" ht="12.75" customHeight="1">
      <c r="H1352" s="99"/>
    </row>
    <row r="1353" spans="8:8" s="95" customFormat="1" ht="12.75" customHeight="1">
      <c r="H1353" s="99"/>
    </row>
    <row r="1354" spans="8:8" s="95" customFormat="1" ht="12.75" customHeight="1">
      <c r="H1354" s="99"/>
    </row>
    <row r="1355" spans="8:8" s="95" customFormat="1" ht="12.75" customHeight="1">
      <c r="H1355" s="99"/>
    </row>
    <row r="1356" spans="8:8" s="95" customFormat="1" ht="12.75" customHeight="1">
      <c r="H1356" s="99"/>
    </row>
    <row r="1357" spans="8:8" s="95" customFormat="1" ht="12.75" customHeight="1">
      <c r="H1357" s="99"/>
    </row>
    <row r="1358" spans="8:8" s="95" customFormat="1" ht="12.75" customHeight="1">
      <c r="H1358" s="99"/>
    </row>
    <row r="1359" spans="8:8" s="95" customFormat="1" ht="12.75" customHeight="1">
      <c r="H1359" s="99"/>
    </row>
    <row r="1360" spans="8:8" s="95" customFormat="1" ht="12.75" customHeight="1">
      <c r="H1360" s="99"/>
    </row>
    <row r="1361" spans="8:8" s="95" customFormat="1" ht="12.75" customHeight="1">
      <c r="H1361" s="99"/>
    </row>
    <row r="1362" spans="8:8" s="95" customFormat="1" ht="12.75" customHeight="1">
      <c r="H1362" s="99"/>
    </row>
    <row r="1363" spans="8:8" s="95" customFormat="1" ht="12.75" customHeight="1">
      <c r="H1363" s="99"/>
    </row>
    <row r="1364" spans="8:8" s="95" customFormat="1" ht="12.75" customHeight="1">
      <c r="H1364" s="99"/>
    </row>
    <row r="1365" spans="8:8" s="95" customFormat="1" ht="12.75" customHeight="1">
      <c r="H1365" s="99"/>
    </row>
    <row r="1366" spans="8:8" s="95" customFormat="1" ht="12.75" customHeight="1">
      <c r="H1366" s="99"/>
    </row>
    <row r="1367" spans="8:8" s="95" customFormat="1" ht="12.75" customHeight="1">
      <c r="H1367" s="99"/>
    </row>
    <row r="1368" spans="8:8" s="95" customFormat="1" ht="12.75" customHeight="1">
      <c r="H1368" s="99"/>
    </row>
    <row r="1369" spans="8:8" s="95" customFormat="1" ht="12.75" customHeight="1">
      <c r="H1369" s="99"/>
    </row>
    <row r="1370" spans="8:8" s="95" customFormat="1" ht="12.75" customHeight="1">
      <c r="H1370" s="99"/>
    </row>
    <row r="1371" spans="8:8" s="95" customFormat="1" ht="12.75" customHeight="1">
      <c r="H1371" s="99"/>
    </row>
    <row r="1372" spans="8:8" s="95" customFormat="1" ht="12.75" customHeight="1">
      <c r="H1372" s="99"/>
    </row>
    <row r="1373" spans="8:8" s="95" customFormat="1" ht="12.75" customHeight="1">
      <c r="H1373" s="99"/>
    </row>
    <row r="1374" spans="8:8" s="95" customFormat="1" ht="12.75" customHeight="1">
      <c r="H1374" s="99"/>
    </row>
    <row r="1375" spans="8:8" s="95" customFormat="1" ht="12.75" customHeight="1">
      <c r="H1375" s="99"/>
    </row>
    <row r="1376" spans="8:8" s="95" customFormat="1" ht="12.75" customHeight="1">
      <c r="H1376" s="99"/>
    </row>
    <row r="1377" spans="8:8" s="95" customFormat="1" ht="12.75" customHeight="1">
      <c r="H1377" s="99"/>
    </row>
    <row r="1378" spans="8:8" s="95" customFormat="1" ht="12.75" customHeight="1">
      <c r="H1378" s="99"/>
    </row>
    <row r="1379" spans="8:8" s="95" customFormat="1" ht="12.75" customHeight="1">
      <c r="H1379" s="99"/>
    </row>
    <row r="1380" spans="8:8" s="95" customFormat="1" ht="12.75" customHeight="1">
      <c r="H1380" s="99"/>
    </row>
    <row r="1381" spans="8:8" s="95" customFormat="1" ht="12.75" customHeight="1">
      <c r="H1381" s="99"/>
    </row>
    <row r="1382" spans="8:8" s="95" customFormat="1" ht="12.75" customHeight="1">
      <c r="H1382" s="99"/>
    </row>
    <row r="1383" spans="8:8" s="95" customFormat="1" ht="12.75" customHeight="1">
      <c r="H1383" s="99"/>
    </row>
    <row r="1384" spans="8:8" s="95" customFormat="1" ht="12.75" customHeight="1">
      <c r="H1384" s="99"/>
    </row>
    <row r="1385" spans="8:8" s="95" customFormat="1" ht="12.75" customHeight="1">
      <c r="H1385" s="99"/>
    </row>
    <row r="1386" spans="8:8" s="95" customFormat="1" ht="12.75" customHeight="1">
      <c r="H1386" s="99"/>
    </row>
    <row r="1387" spans="8:8" s="95" customFormat="1" ht="12.75" customHeight="1">
      <c r="H1387" s="99"/>
    </row>
    <row r="1388" spans="8:8" s="95" customFormat="1" ht="12.75" customHeight="1">
      <c r="H1388" s="99"/>
    </row>
    <row r="1389" spans="8:8" s="95" customFormat="1" ht="12.75" customHeight="1">
      <c r="H1389" s="99"/>
    </row>
    <row r="1390" spans="8:8" s="95" customFormat="1" ht="12.75" customHeight="1">
      <c r="H1390" s="99"/>
    </row>
    <row r="1391" spans="8:8" s="95" customFormat="1" ht="12.75" customHeight="1">
      <c r="H1391" s="99"/>
    </row>
    <row r="1392" spans="8:8" s="95" customFormat="1" ht="12.75" customHeight="1">
      <c r="H1392" s="99"/>
    </row>
    <row r="1393" spans="8:8" s="95" customFormat="1" ht="12.75" customHeight="1">
      <c r="H1393" s="99"/>
    </row>
    <row r="1394" spans="8:8" s="95" customFormat="1" ht="12.75" customHeight="1">
      <c r="H1394" s="99"/>
    </row>
    <row r="1395" spans="8:8" s="95" customFormat="1" ht="12.75" customHeight="1">
      <c r="H1395" s="99"/>
    </row>
    <row r="1396" spans="8:8" s="95" customFormat="1" ht="12.75" customHeight="1">
      <c r="H1396" s="99"/>
    </row>
    <row r="1397" spans="8:8" s="95" customFormat="1" ht="12.75" customHeight="1">
      <c r="H1397" s="99"/>
    </row>
    <row r="1398" spans="8:8" s="95" customFormat="1" ht="12.75" customHeight="1">
      <c r="H1398" s="99"/>
    </row>
    <row r="1399" spans="8:8" s="95" customFormat="1" ht="12.75" customHeight="1">
      <c r="H1399" s="99"/>
    </row>
    <row r="1400" spans="8:8" s="95" customFormat="1" ht="12.75" customHeight="1">
      <c r="H1400" s="99"/>
    </row>
    <row r="1401" spans="8:8" s="95" customFormat="1" ht="12.75" customHeight="1">
      <c r="H1401" s="99"/>
    </row>
    <row r="1402" spans="8:8" s="95" customFormat="1" ht="12.75" customHeight="1">
      <c r="H1402" s="99"/>
    </row>
    <row r="1403" spans="8:8" s="95" customFormat="1" ht="12.75" customHeight="1">
      <c r="H1403" s="99"/>
    </row>
    <row r="1404" spans="8:8" s="95" customFormat="1" ht="12.75" customHeight="1">
      <c r="H1404" s="99"/>
    </row>
    <row r="1405" spans="8:8" s="95" customFormat="1" ht="12.75" customHeight="1">
      <c r="H1405" s="99"/>
    </row>
    <row r="1406" spans="8:8" s="95" customFormat="1" ht="12.75" customHeight="1">
      <c r="H1406" s="99"/>
    </row>
    <row r="1407" spans="8:8" s="95" customFormat="1" ht="12.75" customHeight="1">
      <c r="H1407" s="99"/>
    </row>
    <row r="1408" spans="8:8" s="95" customFormat="1" ht="12.75" customHeight="1">
      <c r="H1408" s="99"/>
    </row>
    <row r="1409" spans="8:8" s="95" customFormat="1" ht="12.75" customHeight="1">
      <c r="H1409" s="99"/>
    </row>
    <row r="1410" spans="8:8" s="95" customFormat="1" ht="12.75" customHeight="1">
      <c r="H1410" s="99"/>
    </row>
    <row r="1411" spans="8:8" s="95" customFormat="1" ht="12.75" customHeight="1">
      <c r="H1411" s="99"/>
    </row>
    <row r="1412" spans="8:8" s="95" customFormat="1" ht="12.75" customHeight="1">
      <c r="H1412" s="99"/>
    </row>
    <row r="1413" spans="8:8" s="95" customFormat="1" ht="12.75" customHeight="1">
      <c r="H1413" s="99"/>
    </row>
    <row r="1414" spans="8:8" s="95" customFormat="1" ht="12.75" customHeight="1">
      <c r="H1414" s="99"/>
    </row>
    <row r="1415" spans="8:8" s="95" customFormat="1" ht="12.75" customHeight="1">
      <c r="H1415" s="99"/>
    </row>
    <row r="1416" spans="8:8" s="95" customFormat="1" ht="12.75" customHeight="1">
      <c r="H1416" s="99"/>
    </row>
    <row r="1417" spans="8:8" s="95" customFormat="1" ht="12.75" customHeight="1">
      <c r="H1417" s="99"/>
    </row>
    <row r="1418" spans="8:8" s="95" customFormat="1" ht="12.75" customHeight="1">
      <c r="H1418" s="99"/>
    </row>
    <row r="1419" spans="8:8" s="95" customFormat="1" ht="12.75" customHeight="1">
      <c r="H1419" s="99"/>
    </row>
    <row r="1420" spans="8:8" s="95" customFormat="1" ht="12.75" customHeight="1">
      <c r="H1420" s="99"/>
    </row>
    <row r="1421" spans="8:8" s="95" customFormat="1" ht="12.75" customHeight="1">
      <c r="H1421" s="99"/>
    </row>
    <row r="1422" spans="8:8" s="95" customFormat="1" ht="12.75" customHeight="1">
      <c r="H1422" s="99"/>
    </row>
    <row r="1423" spans="8:8" s="95" customFormat="1" ht="12.75" customHeight="1">
      <c r="H1423" s="99"/>
    </row>
    <row r="1424" spans="8:8" s="95" customFormat="1" ht="12.75" customHeight="1">
      <c r="H1424" s="99"/>
    </row>
    <row r="1425" spans="8:8" s="95" customFormat="1" ht="12.75" customHeight="1">
      <c r="H1425" s="99"/>
    </row>
    <row r="1426" spans="8:8" s="95" customFormat="1" ht="12.75" customHeight="1">
      <c r="H1426" s="99"/>
    </row>
    <row r="1427" spans="8:8" s="95" customFormat="1" ht="12.75" customHeight="1">
      <c r="H1427" s="99"/>
    </row>
    <row r="1428" spans="8:8" s="95" customFormat="1" ht="12.75" customHeight="1">
      <c r="H1428" s="99"/>
    </row>
    <row r="1429" spans="8:8" s="95" customFormat="1" ht="12.75" customHeight="1">
      <c r="H1429" s="99"/>
    </row>
    <row r="1430" spans="8:8" s="95" customFormat="1" ht="12.75" customHeight="1">
      <c r="H1430" s="99"/>
    </row>
    <row r="1431" spans="8:8" s="95" customFormat="1" ht="12.75" customHeight="1">
      <c r="H1431" s="99"/>
    </row>
    <row r="1432" spans="8:8" s="95" customFormat="1" ht="12.75" customHeight="1">
      <c r="H1432" s="99"/>
    </row>
    <row r="1433" spans="8:8" s="95" customFormat="1" ht="12.75" customHeight="1">
      <c r="H1433" s="99"/>
    </row>
    <row r="1434" spans="8:8" s="95" customFormat="1" ht="12.75" customHeight="1">
      <c r="H1434" s="99"/>
    </row>
    <row r="1435" spans="8:8" s="95" customFormat="1" ht="12.75" customHeight="1">
      <c r="H1435" s="99"/>
    </row>
    <row r="1436" spans="8:8" s="95" customFormat="1" ht="12.75" customHeight="1">
      <c r="H1436" s="99"/>
    </row>
    <row r="1437" spans="8:8" s="95" customFormat="1" ht="12.75" customHeight="1">
      <c r="H1437" s="99"/>
    </row>
    <row r="1438" spans="8:8" s="95" customFormat="1" ht="12.75" customHeight="1">
      <c r="H1438" s="99"/>
    </row>
    <row r="1439" spans="8:8" s="95" customFormat="1" ht="12.75" customHeight="1">
      <c r="H1439" s="99"/>
    </row>
    <row r="1440" spans="8:8" s="95" customFormat="1" ht="12.75" customHeight="1">
      <c r="H1440" s="99"/>
    </row>
    <row r="1441" spans="8:8" s="95" customFormat="1" ht="12.75" customHeight="1">
      <c r="H1441" s="99"/>
    </row>
    <row r="1442" spans="8:8" s="95" customFormat="1" ht="12.75" customHeight="1">
      <c r="H1442" s="99"/>
    </row>
    <row r="1443" spans="8:8" s="95" customFormat="1" ht="12.75" customHeight="1">
      <c r="H1443" s="99"/>
    </row>
    <row r="1444" spans="8:8" s="95" customFormat="1" ht="12.75" customHeight="1">
      <c r="H1444" s="99"/>
    </row>
    <row r="1445" spans="8:8" s="95" customFormat="1" ht="12.75" customHeight="1">
      <c r="H1445" s="99"/>
    </row>
    <row r="1446" spans="8:8" s="95" customFormat="1" ht="12.75" customHeight="1">
      <c r="H1446" s="99"/>
    </row>
    <row r="1447" spans="8:8" s="95" customFormat="1" ht="12.75" customHeight="1">
      <c r="H1447" s="99"/>
    </row>
    <row r="1448" spans="8:8" s="95" customFormat="1" ht="12.75" customHeight="1">
      <c r="H1448" s="99"/>
    </row>
    <row r="1449" spans="8:8" s="95" customFormat="1" ht="12.75" customHeight="1">
      <c r="H1449" s="99"/>
    </row>
    <row r="1450" spans="8:8" s="95" customFormat="1" ht="12.75" customHeight="1">
      <c r="H1450" s="99"/>
    </row>
    <row r="1451" spans="8:8" s="95" customFormat="1" ht="12.75" customHeight="1">
      <c r="H1451" s="99"/>
    </row>
    <row r="1452" spans="8:8" s="95" customFormat="1" ht="12.75" customHeight="1">
      <c r="H1452" s="99"/>
    </row>
    <row r="1453" spans="8:8" s="95" customFormat="1" ht="12.75" customHeight="1">
      <c r="H1453" s="99"/>
    </row>
    <row r="1454" spans="8:8" s="95" customFormat="1" ht="12.75" customHeight="1">
      <c r="H1454" s="99"/>
    </row>
    <row r="1455" spans="8:8" s="95" customFormat="1" ht="12.75" customHeight="1">
      <c r="H1455" s="99"/>
    </row>
    <row r="1456" spans="8:8" s="95" customFormat="1" ht="12.75" customHeight="1">
      <c r="H1456" s="99"/>
    </row>
    <row r="1457" spans="8:8" s="95" customFormat="1" ht="12.75" customHeight="1">
      <c r="H1457" s="99"/>
    </row>
    <row r="1458" spans="8:8" s="95" customFormat="1" ht="12.75" customHeight="1">
      <c r="H1458" s="99"/>
    </row>
    <row r="1459" spans="8:8" s="95" customFormat="1" ht="12.75" customHeight="1">
      <c r="H1459" s="99"/>
    </row>
    <row r="1460" spans="8:8" s="95" customFormat="1" ht="12.75" customHeight="1">
      <c r="H1460" s="99"/>
    </row>
    <row r="1461" spans="8:8" s="95" customFormat="1" ht="12.75" customHeight="1">
      <c r="H1461" s="99"/>
    </row>
    <row r="1462" spans="8:8" s="95" customFormat="1" ht="12.75" customHeight="1">
      <c r="H1462" s="99"/>
    </row>
    <row r="1463" spans="8:8" s="95" customFormat="1" ht="12.75" customHeight="1">
      <c r="H1463" s="99"/>
    </row>
    <row r="1464" spans="8:8" s="95" customFormat="1" ht="12.75" customHeight="1">
      <c r="H1464" s="99"/>
    </row>
    <row r="1465" spans="8:8" s="95" customFormat="1" ht="12.75" customHeight="1">
      <c r="H1465" s="99"/>
    </row>
    <row r="1466" spans="8:8" s="95" customFormat="1" ht="12.75" customHeight="1">
      <c r="H1466" s="99"/>
    </row>
    <row r="1467" spans="8:8" s="95" customFormat="1" ht="12.75" customHeight="1">
      <c r="H1467" s="99"/>
    </row>
    <row r="1468" spans="8:8" s="95" customFormat="1" ht="12.75" customHeight="1">
      <c r="H1468" s="99"/>
    </row>
    <row r="1469" spans="8:8" s="95" customFormat="1" ht="12.75" customHeight="1">
      <c r="H1469" s="99"/>
    </row>
    <row r="1470" spans="8:8" s="95" customFormat="1" ht="12.75" customHeight="1">
      <c r="H1470" s="99"/>
    </row>
    <row r="1471" spans="8:8" s="95" customFormat="1" ht="12.75" customHeight="1">
      <c r="H1471" s="99"/>
    </row>
    <row r="1472" spans="8:8" s="95" customFormat="1" ht="12.75" customHeight="1">
      <c r="H1472" s="99"/>
    </row>
    <row r="1473" spans="8:8" s="95" customFormat="1" ht="12.75" customHeight="1">
      <c r="H1473" s="99"/>
    </row>
    <row r="1474" spans="8:8" s="95" customFormat="1" ht="12.75" customHeight="1">
      <c r="H1474" s="99"/>
    </row>
    <row r="1475" spans="8:8" s="95" customFormat="1" ht="12.75" customHeight="1">
      <c r="H1475" s="99"/>
    </row>
    <row r="1476" spans="8:8" s="95" customFormat="1" ht="12.75" customHeight="1">
      <c r="H1476" s="99"/>
    </row>
    <row r="1477" spans="8:8" s="95" customFormat="1" ht="12.75" customHeight="1">
      <c r="H1477" s="99"/>
    </row>
    <row r="1478" spans="8:8" s="95" customFormat="1" ht="12.75" customHeight="1">
      <c r="H1478" s="99"/>
    </row>
    <row r="1479" spans="8:8" s="95" customFormat="1" ht="12.75" customHeight="1">
      <c r="H1479" s="99"/>
    </row>
    <row r="1480" spans="8:8" s="95" customFormat="1" ht="12.75" customHeight="1">
      <c r="H1480" s="99"/>
    </row>
    <row r="1481" spans="8:8" s="95" customFormat="1" ht="12.75" customHeight="1">
      <c r="H1481" s="99"/>
    </row>
    <row r="1482" spans="8:8" s="95" customFormat="1" ht="12.75" customHeight="1">
      <c r="H1482" s="99"/>
    </row>
    <row r="1483" spans="8:8" s="95" customFormat="1" ht="12.75" customHeight="1">
      <c r="H1483" s="99"/>
    </row>
    <row r="1484" spans="8:8" s="95" customFormat="1" ht="12.75" customHeight="1">
      <c r="H1484" s="99"/>
    </row>
    <row r="1485" spans="8:8" s="95" customFormat="1" ht="12.75" customHeight="1">
      <c r="H1485" s="99"/>
    </row>
    <row r="1486" spans="8:8" s="95" customFormat="1" ht="12.75" customHeight="1">
      <c r="H1486" s="99"/>
    </row>
    <row r="1487" spans="8:8" s="95" customFormat="1" ht="12.75" customHeight="1">
      <c r="H1487" s="99"/>
    </row>
    <row r="1488" spans="8:8" s="95" customFormat="1" ht="12.75" customHeight="1">
      <c r="H1488" s="99"/>
    </row>
    <row r="1489" spans="8:8" s="95" customFormat="1" ht="12.75" customHeight="1">
      <c r="H1489" s="99"/>
    </row>
    <row r="1490" spans="8:8" s="95" customFormat="1" ht="12.75" customHeight="1">
      <c r="H1490" s="99"/>
    </row>
    <row r="1491" spans="8:8" s="95" customFormat="1" ht="12.75" customHeight="1">
      <c r="H1491" s="99"/>
    </row>
    <row r="1492" spans="8:8" s="95" customFormat="1" ht="12.75" customHeight="1">
      <c r="H1492" s="99"/>
    </row>
    <row r="1493" spans="8:8" s="95" customFormat="1" ht="12.75" customHeight="1">
      <c r="H1493" s="99"/>
    </row>
    <row r="1494" spans="8:8" s="95" customFormat="1" ht="12.75" customHeight="1">
      <c r="H1494" s="99"/>
    </row>
    <row r="1495" spans="8:8" s="95" customFormat="1" ht="12.75" customHeight="1">
      <c r="H1495" s="99"/>
    </row>
    <row r="1496" spans="8:8" s="95" customFormat="1" ht="12.75" customHeight="1">
      <c r="H1496" s="99"/>
    </row>
    <row r="1497" spans="8:8" s="95" customFormat="1" ht="12.75" customHeight="1">
      <c r="H1497" s="99"/>
    </row>
    <row r="1498" spans="8:8" s="95" customFormat="1" ht="12.75" customHeight="1">
      <c r="H1498" s="99"/>
    </row>
    <row r="1499" spans="8:8" s="95" customFormat="1" ht="12.75" customHeight="1">
      <c r="H1499" s="99"/>
    </row>
    <row r="1500" spans="8:8" s="95" customFormat="1" ht="12.75" customHeight="1">
      <c r="H1500" s="99"/>
    </row>
    <row r="1501" spans="8:8" s="95" customFormat="1" ht="12.75" customHeight="1">
      <c r="H1501" s="99"/>
    </row>
    <row r="1502" spans="8:8" s="95" customFormat="1" ht="12.75" customHeight="1">
      <c r="H1502" s="99"/>
    </row>
    <row r="1503" spans="8:8" s="95" customFormat="1" ht="12.75" customHeight="1">
      <c r="H1503" s="99"/>
    </row>
    <row r="1504" spans="8:8" s="95" customFormat="1" ht="12.75" customHeight="1">
      <c r="H1504" s="99"/>
    </row>
    <row r="1505" spans="8:8" s="95" customFormat="1" ht="12.75" customHeight="1">
      <c r="H1505" s="99"/>
    </row>
    <row r="1506" spans="8:8" s="95" customFormat="1" ht="12.75" customHeight="1">
      <c r="H1506" s="99"/>
    </row>
    <row r="1507" spans="8:8" s="95" customFormat="1" ht="12.75" customHeight="1">
      <c r="H1507" s="99"/>
    </row>
    <row r="1508" spans="8:8" s="95" customFormat="1" ht="12.75" customHeight="1">
      <c r="H1508" s="99"/>
    </row>
    <row r="1509" spans="8:8" s="95" customFormat="1" ht="12.75" customHeight="1">
      <c r="H1509" s="99"/>
    </row>
    <row r="1510" spans="8:8" s="95" customFormat="1" ht="12.75" customHeight="1">
      <c r="H1510" s="99"/>
    </row>
    <row r="1511" spans="8:8" s="95" customFormat="1" ht="12.75" customHeight="1">
      <c r="H1511" s="99"/>
    </row>
    <row r="1512" spans="8:8" s="95" customFormat="1" ht="12.75" customHeight="1">
      <c r="H1512" s="99"/>
    </row>
    <row r="1513" spans="8:8" s="95" customFormat="1" ht="12.75" customHeight="1">
      <c r="H1513" s="99"/>
    </row>
    <row r="1514" spans="8:8" s="95" customFormat="1" ht="12.75" customHeight="1">
      <c r="H1514" s="99"/>
    </row>
    <row r="1515" spans="8:8" s="95" customFormat="1" ht="12.75" customHeight="1">
      <c r="H1515" s="99"/>
    </row>
    <row r="1516" spans="8:8" s="95" customFormat="1" ht="12.75" customHeight="1">
      <c r="H1516" s="99"/>
    </row>
    <row r="1517" spans="8:8" s="95" customFormat="1" ht="12.75" customHeight="1">
      <c r="H1517" s="99"/>
    </row>
    <row r="1518" spans="8:8" s="95" customFormat="1" ht="12.75" customHeight="1">
      <c r="H1518" s="99"/>
    </row>
    <row r="1519" spans="8:8" s="95" customFormat="1" ht="12.75" customHeight="1">
      <c r="H1519" s="99"/>
    </row>
    <row r="1520" spans="8:8" s="95" customFormat="1" ht="12.75" customHeight="1">
      <c r="H1520" s="99"/>
    </row>
    <row r="1521" spans="8:8" s="95" customFormat="1" ht="12.75" customHeight="1">
      <c r="H1521" s="99"/>
    </row>
    <row r="1522" spans="8:8" s="95" customFormat="1" ht="12.75" customHeight="1">
      <c r="H1522" s="99"/>
    </row>
    <row r="1523" spans="8:8" s="95" customFormat="1" ht="12.75" customHeight="1">
      <c r="H1523" s="99"/>
    </row>
    <row r="1524" spans="8:8" s="95" customFormat="1" ht="12.75" customHeight="1">
      <c r="H1524" s="99"/>
    </row>
    <row r="1525" spans="8:8" s="95" customFormat="1" ht="12.75" customHeight="1">
      <c r="H1525" s="99"/>
    </row>
    <row r="1526" spans="8:8" s="95" customFormat="1" ht="12.75" customHeight="1">
      <c r="H1526" s="99"/>
    </row>
    <row r="1527" spans="8:8" s="95" customFormat="1" ht="12.75" customHeight="1">
      <c r="H1527" s="99"/>
    </row>
    <row r="1528" spans="8:8" s="95" customFormat="1" ht="12.75" customHeight="1">
      <c r="H1528" s="99"/>
    </row>
    <row r="1529" spans="8:8" s="95" customFormat="1" ht="12.75" customHeight="1">
      <c r="H1529" s="99"/>
    </row>
    <row r="1530" spans="8:8" s="95" customFormat="1" ht="12.75" customHeight="1">
      <c r="H1530" s="99"/>
    </row>
    <row r="1531" spans="8:8" s="95" customFormat="1" ht="12.75" customHeight="1">
      <c r="H1531" s="99"/>
    </row>
    <row r="1532" spans="8:8" s="95" customFormat="1" ht="12.75" customHeight="1">
      <c r="H1532" s="99"/>
    </row>
    <row r="1533" spans="8:8" s="95" customFormat="1" ht="12.75" customHeight="1">
      <c r="H1533" s="99"/>
    </row>
    <row r="1534" spans="8:8" s="95" customFormat="1" ht="12.75" customHeight="1">
      <c r="H1534" s="99"/>
    </row>
    <row r="1535" spans="8:8" s="95" customFormat="1" ht="12.75" customHeight="1">
      <c r="H1535" s="99"/>
    </row>
    <row r="1536" spans="8:8" s="95" customFormat="1" ht="12.75" customHeight="1">
      <c r="H1536" s="99"/>
    </row>
    <row r="1537" spans="8:8" s="95" customFormat="1" ht="12.75" customHeight="1">
      <c r="H1537" s="99"/>
    </row>
    <row r="1538" spans="8:8" s="95" customFormat="1" ht="12.75" customHeight="1">
      <c r="H1538" s="99"/>
    </row>
    <row r="1539" spans="8:8" s="95" customFormat="1" ht="12.75" customHeight="1">
      <c r="H1539" s="99"/>
    </row>
    <row r="1540" spans="8:8" s="95" customFormat="1" ht="12.75" customHeight="1">
      <c r="H1540" s="99"/>
    </row>
    <row r="1541" spans="8:8" s="95" customFormat="1" ht="12.75" customHeight="1">
      <c r="H1541" s="99"/>
    </row>
    <row r="1542" spans="8:8" s="95" customFormat="1" ht="12.75" customHeight="1">
      <c r="H1542" s="99"/>
    </row>
    <row r="1543" spans="8:8" s="95" customFormat="1" ht="12.75" customHeight="1">
      <c r="H1543" s="99"/>
    </row>
    <row r="1544" spans="8:8" s="95" customFormat="1" ht="12.75" customHeight="1">
      <c r="H1544" s="99"/>
    </row>
    <row r="1545" spans="8:8" s="95" customFormat="1" ht="12.75" customHeight="1">
      <c r="H1545" s="99"/>
    </row>
    <row r="1546" spans="8:8" s="95" customFormat="1" ht="12.75" customHeight="1">
      <c r="H1546" s="99"/>
    </row>
    <row r="1547" spans="8:8" s="95" customFormat="1" ht="12.75" customHeight="1">
      <c r="H1547" s="99"/>
    </row>
    <row r="1548" spans="8:8" s="95" customFormat="1" ht="12.75" customHeight="1">
      <c r="H1548" s="99"/>
    </row>
    <row r="1549" spans="8:8" s="95" customFormat="1" ht="12.75" customHeight="1">
      <c r="H1549" s="99"/>
    </row>
    <row r="1550" spans="8:8" s="95" customFormat="1" ht="12.75" customHeight="1">
      <c r="H1550" s="99"/>
    </row>
    <row r="1551" spans="8:8" s="95" customFormat="1" ht="12.75" customHeight="1">
      <c r="H1551" s="99"/>
    </row>
    <row r="1552" spans="8:8" s="95" customFormat="1" ht="12.75" customHeight="1">
      <c r="H1552" s="99"/>
    </row>
    <row r="1553" spans="8:8" s="95" customFormat="1" ht="12.75" customHeight="1">
      <c r="H1553" s="99"/>
    </row>
    <row r="1554" spans="8:8" s="95" customFormat="1" ht="12.75" customHeight="1">
      <c r="H1554" s="99"/>
    </row>
    <row r="1555" spans="8:8" s="95" customFormat="1" ht="12.75" customHeight="1">
      <c r="H1555" s="99"/>
    </row>
    <row r="1556" spans="8:8" s="95" customFormat="1" ht="12.75" customHeight="1">
      <c r="H1556" s="99"/>
    </row>
    <row r="1557" spans="8:8" s="95" customFormat="1" ht="12.75" customHeight="1">
      <c r="H1557" s="99"/>
    </row>
    <row r="1558" spans="8:8" s="95" customFormat="1" ht="12.75" customHeight="1">
      <c r="H1558" s="99"/>
    </row>
    <row r="1559" spans="8:8" s="95" customFormat="1" ht="12.75" customHeight="1">
      <c r="H1559" s="99"/>
    </row>
    <row r="1560" spans="8:8" s="95" customFormat="1" ht="12.75" customHeight="1">
      <c r="H1560" s="99"/>
    </row>
    <row r="1561" spans="8:8" s="95" customFormat="1" ht="12.75" customHeight="1">
      <c r="H1561" s="99"/>
    </row>
    <row r="1562" spans="8:8" s="95" customFormat="1" ht="12.75" customHeight="1">
      <c r="H1562" s="99"/>
    </row>
    <row r="1563" spans="8:8" s="95" customFormat="1" ht="12.75" customHeight="1">
      <c r="H1563" s="99"/>
    </row>
    <row r="1564" spans="8:8" s="95" customFormat="1" ht="12.75" customHeight="1">
      <c r="H1564" s="99"/>
    </row>
    <row r="1565" spans="8:8" s="95" customFormat="1" ht="12.75" customHeight="1">
      <c r="H1565" s="99"/>
    </row>
    <row r="1566" spans="8:8" s="95" customFormat="1" ht="12.75" customHeight="1">
      <c r="H1566" s="99"/>
    </row>
    <row r="1567" spans="8:8" s="95" customFormat="1" ht="12.75" customHeight="1">
      <c r="H1567" s="99"/>
    </row>
    <row r="1568" spans="8:8" s="95" customFormat="1" ht="12.75" customHeight="1">
      <c r="H1568" s="99"/>
    </row>
    <row r="1569" spans="8:8" s="95" customFormat="1" ht="12.75" customHeight="1">
      <c r="H1569" s="99"/>
    </row>
    <row r="1570" spans="8:8" s="95" customFormat="1" ht="12.75" customHeight="1">
      <c r="H1570" s="99"/>
    </row>
    <row r="1571" spans="8:8" s="95" customFormat="1" ht="12.75" customHeight="1">
      <c r="H1571" s="99"/>
    </row>
    <row r="1572" spans="8:8" s="95" customFormat="1" ht="12.75" customHeight="1">
      <c r="H1572" s="99"/>
    </row>
    <row r="1573" spans="8:8" s="95" customFormat="1" ht="12.75" customHeight="1">
      <c r="H1573" s="99"/>
    </row>
    <row r="1574" spans="8:8" s="95" customFormat="1" ht="12.75" customHeight="1">
      <c r="H1574" s="99"/>
    </row>
    <row r="1575" spans="8:8" s="95" customFormat="1" ht="12.75" customHeight="1">
      <c r="H1575" s="99"/>
    </row>
    <row r="1576" spans="8:8" s="95" customFormat="1" ht="12.75" customHeight="1">
      <c r="H1576" s="99"/>
    </row>
    <row r="1577" spans="8:8" s="95" customFormat="1" ht="12.75" customHeight="1">
      <c r="H1577" s="99"/>
    </row>
    <row r="1578" spans="8:8" s="95" customFormat="1" ht="12.75" customHeight="1">
      <c r="H1578" s="99"/>
    </row>
    <row r="1579" spans="8:8" s="95" customFormat="1" ht="12.75" customHeight="1">
      <c r="H1579" s="99"/>
    </row>
    <row r="1580" spans="8:8" s="95" customFormat="1" ht="12.75" customHeight="1">
      <c r="H1580" s="99"/>
    </row>
    <row r="1581" spans="8:8" s="95" customFormat="1" ht="12.75" customHeight="1">
      <c r="H1581" s="99"/>
    </row>
    <row r="1582" spans="8:8" s="95" customFormat="1" ht="12.75" customHeight="1">
      <c r="H1582" s="99"/>
    </row>
    <row r="1583" spans="8:8" s="95" customFormat="1" ht="12.75" customHeight="1">
      <c r="H1583" s="99"/>
    </row>
    <row r="1584" spans="8:8" s="95" customFormat="1" ht="12.75" customHeight="1">
      <c r="H1584" s="99"/>
    </row>
    <row r="1585" spans="8:8" s="95" customFormat="1" ht="12.75" customHeight="1">
      <c r="H1585" s="99"/>
    </row>
    <row r="1586" spans="8:8" s="95" customFormat="1" ht="12.75" customHeight="1">
      <c r="H1586" s="99"/>
    </row>
    <row r="1587" spans="8:8" s="95" customFormat="1" ht="12.75" customHeight="1">
      <c r="H1587" s="99"/>
    </row>
    <row r="1588" spans="8:8" s="95" customFormat="1" ht="12.75" customHeight="1">
      <c r="H1588" s="99"/>
    </row>
    <row r="1589" spans="8:8" s="95" customFormat="1" ht="12.75" customHeight="1">
      <c r="H1589" s="99"/>
    </row>
    <row r="1590" spans="8:8" s="95" customFormat="1" ht="12.75" customHeight="1">
      <c r="H1590" s="99"/>
    </row>
    <row r="1591" spans="8:8" s="95" customFormat="1" ht="12.75" customHeight="1">
      <c r="H1591" s="99"/>
    </row>
    <row r="1592" spans="8:8" s="95" customFormat="1" ht="12.75" customHeight="1">
      <c r="H1592" s="99"/>
    </row>
    <row r="1593" spans="8:8" s="95" customFormat="1" ht="12.75" customHeight="1">
      <c r="H1593" s="99"/>
    </row>
    <row r="1594" spans="8:8" s="95" customFormat="1" ht="12.75" customHeight="1">
      <c r="H1594" s="99"/>
    </row>
    <row r="1595" spans="8:8" s="95" customFormat="1" ht="12.75" customHeight="1">
      <c r="H1595" s="99"/>
    </row>
    <row r="1596" spans="8:8" s="95" customFormat="1" ht="12.75" customHeight="1">
      <c r="H1596" s="99"/>
    </row>
    <row r="1597" spans="8:8" s="95" customFormat="1" ht="12.75" customHeight="1">
      <c r="H1597" s="99"/>
    </row>
    <row r="1598" spans="8:8" s="95" customFormat="1" ht="12.75" customHeight="1">
      <c r="H1598" s="99"/>
    </row>
    <row r="1599" spans="8:8" s="95" customFormat="1" ht="12.75" customHeight="1">
      <c r="H1599" s="99"/>
    </row>
    <row r="1600" spans="8:8" s="95" customFormat="1" ht="12.75" customHeight="1">
      <c r="H1600" s="99"/>
    </row>
    <row r="1601" spans="8:8" s="95" customFormat="1" ht="12.75" customHeight="1">
      <c r="H1601" s="99"/>
    </row>
    <row r="1602" spans="8:8" s="95" customFormat="1" ht="12.75" customHeight="1">
      <c r="H1602" s="99"/>
    </row>
    <row r="1603" spans="8:8" s="95" customFormat="1" ht="12.75" customHeight="1">
      <c r="H1603" s="99"/>
    </row>
    <row r="1604" spans="8:8" s="95" customFormat="1" ht="12.75" customHeight="1">
      <c r="H1604" s="99"/>
    </row>
    <row r="1605" spans="8:8" s="95" customFormat="1" ht="12.75" customHeight="1">
      <c r="H1605" s="99"/>
    </row>
    <row r="1606" spans="8:8" s="95" customFormat="1" ht="12.75" customHeight="1">
      <c r="H1606" s="99"/>
    </row>
    <row r="1607" spans="8:8" s="95" customFormat="1" ht="12.75" customHeight="1">
      <c r="H1607" s="99"/>
    </row>
    <row r="1608" spans="8:8" s="95" customFormat="1" ht="12.75" customHeight="1">
      <c r="H1608" s="99"/>
    </row>
    <row r="1609" spans="8:8" s="95" customFormat="1" ht="12.75" customHeight="1">
      <c r="H1609" s="99"/>
    </row>
    <row r="1610" spans="8:8" s="95" customFormat="1" ht="12.75" customHeight="1">
      <c r="H1610" s="99"/>
    </row>
    <row r="1611" spans="8:8" s="95" customFormat="1" ht="12.75" customHeight="1">
      <c r="H1611" s="99"/>
    </row>
    <row r="1612" spans="8:8" s="95" customFormat="1" ht="12.75" customHeight="1">
      <c r="H1612" s="99"/>
    </row>
    <row r="1613" spans="8:8" s="95" customFormat="1" ht="12.75" customHeight="1">
      <c r="H1613" s="99"/>
    </row>
    <row r="1614" spans="8:8" s="95" customFormat="1" ht="12.75" customHeight="1">
      <c r="H1614" s="99"/>
    </row>
    <row r="1615" spans="8:8" s="95" customFormat="1" ht="12.75" customHeight="1">
      <c r="H1615" s="99"/>
    </row>
    <row r="1616" spans="8:8" s="95" customFormat="1" ht="12.75" customHeight="1">
      <c r="H1616" s="99"/>
    </row>
    <row r="1617" spans="8:8" s="95" customFormat="1" ht="12.75" customHeight="1">
      <c r="H1617" s="99"/>
    </row>
    <row r="1618" spans="8:8" s="95" customFormat="1" ht="12.75" customHeight="1">
      <c r="H1618" s="99"/>
    </row>
    <row r="1619" spans="8:8" s="95" customFormat="1" ht="12.75" customHeight="1">
      <c r="H1619" s="99"/>
    </row>
    <row r="1620" spans="8:8" s="95" customFormat="1" ht="12.75" customHeight="1">
      <c r="H1620" s="99"/>
    </row>
    <row r="1621" spans="8:8" s="95" customFormat="1" ht="12.75" customHeight="1">
      <c r="H1621" s="99"/>
    </row>
    <row r="1622" spans="8:8" s="95" customFormat="1" ht="12.75" customHeight="1">
      <c r="H1622" s="99"/>
    </row>
    <row r="1623" spans="8:8" s="95" customFormat="1" ht="12.75" customHeight="1">
      <c r="H1623" s="99"/>
    </row>
    <row r="1624" spans="8:8" s="95" customFormat="1" ht="12.75" customHeight="1">
      <c r="H1624" s="99"/>
    </row>
    <row r="1625" spans="8:8" s="95" customFormat="1" ht="12.75" customHeight="1">
      <c r="H1625" s="99"/>
    </row>
    <row r="1626" spans="8:8" s="95" customFormat="1" ht="12.75" customHeight="1">
      <c r="H1626" s="99"/>
    </row>
    <row r="1627" spans="8:8" s="95" customFormat="1" ht="12.75" customHeight="1">
      <c r="H1627" s="99"/>
    </row>
    <row r="1628" spans="8:8" s="95" customFormat="1" ht="12.75" customHeight="1">
      <c r="H1628" s="99"/>
    </row>
    <row r="1629" spans="8:8" s="95" customFormat="1" ht="12.75" customHeight="1">
      <c r="H1629" s="99"/>
    </row>
    <row r="1630" spans="8:8" s="95" customFormat="1" ht="12.75" customHeight="1">
      <c r="H1630" s="99"/>
    </row>
    <row r="1631" spans="8:8" s="95" customFormat="1" ht="12.75" customHeight="1">
      <c r="H1631" s="99"/>
    </row>
    <row r="1632" spans="8:8" s="95" customFormat="1" ht="12.75" customHeight="1">
      <c r="H1632" s="99"/>
    </row>
    <row r="1633" spans="8:8" s="95" customFormat="1" ht="12.75" customHeight="1">
      <c r="H1633" s="99"/>
    </row>
    <row r="1634" spans="8:8" s="95" customFormat="1" ht="12.75" customHeight="1">
      <c r="H1634" s="99"/>
    </row>
    <row r="1635" spans="8:8" s="95" customFormat="1" ht="12.75" customHeight="1">
      <c r="H1635" s="99"/>
    </row>
    <row r="1636" spans="8:8" s="95" customFormat="1" ht="12.75" customHeight="1">
      <c r="H1636" s="99"/>
    </row>
    <row r="1637" spans="8:8" s="95" customFormat="1" ht="12.75" customHeight="1">
      <c r="H1637" s="99"/>
    </row>
    <row r="1638" spans="8:8" s="95" customFormat="1" ht="12.75" customHeight="1">
      <c r="H1638" s="99"/>
    </row>
    <row r="1639" spans="8:8" s="95" customFormat="1" ht="12.75" customHeight="1">
      <c r="H1639" s="99"/>
    </row>
    <row r="1640" spans="8:8" s="95" customFormat="1" ht="12.75" customHeight="1">
      <c r="H1640" s="99"/>
    </row>
    <row r="1641" spans="8:8" s="95" customFormat="1" ht="12.75" customHeight="1">
      <c r="H1641" s="99"/>
    </row>
    <row r="1642" spans="8:8" s="95" customFormat="1" ht="12.75" customHeight="1">
      <c r="H1642" s="99"/>
    </row>
    <row r="1643" spans="8:8" s="95" customFormat="1" ht="12.75" customHeight="1">
      <c r="H1643" s="99"/>
    </row>
    <row r="1644" spans="8:8" s="95" customFormat="1" ht="12.75" customHeight="1">
      <c r="H1644" s="99"/>
    </row>
    <row r="1645" spans="8:8" s="95" customFormat="1" ht="12.75" customHeight="1">
      <c r="H1645" s="99"/>
    </row>
    <row r="1646" spans="8:8" s="95" customFormat="1" ht="12.75" customHeight="1">
      <c r="H1646" s="99"/>
    </row>
    <row r="1647" spans="8:8" s="95" customFormat="1" ht="12.75" customHeight="1">
      <c r="H1647" s="99"/>
    </row>
    <row r="1648" spans="8:8" s="95" customFormat="1" ht="12.75" customHeight="1">
      <c r="H1648" s="99"/>
    </row>
    <row r="1649" spans="8:8" s="95" customFormat="1" ht="12.75" customHeight="1">
      <c r="H1649" s="99"/>
    </row>
    <row r="1650" spans="8:8" s="95" customFormat="1" ht="12.75" customHeight="1">
      <c r="H1650" s="99"/>
    </row>
    <row r="1651" spans="8:8" s="95" customFormat="1" ht="12.75" customHeight="1">
      <c r="H1651" s="99"/>
    </row>
    <row r="1652" spans="8:8" s="95" customFormat="1" ht="12.75" customHeight="1">
      <c r="H1652" s="99"/>
    </row>
    <row r="1653" spans="8:8" s="95" customFormat="1" ht="12.75" customHeight="1">
      <c r="H1653" s="99"/>
    </row>
    <row r="1654" spans="8:8" s="95" customFormat="1" ht="12.75" customHeight="1">
      <c r="H1654" s="99"/>
    </row>
    <row r="1655" spans="8:8" s="95" customFormat="1" ht="12.75" customHeight="1">
      <c r="H1655" s="99"/>
    </row>
    <row r="1656" spans="8:8" s="95" customFormat="1" ht="12.75" customHeight="1">
      <c r="H1656" s="99"/>
    </row>
    <row r="1657" spans="8:8" s="95" customFormat="1" ht="12.75" customHeight="1">
      <c r="H1657" s="99"/>
    </row>
    <row r="1658" spans="8:8" s="95" customFormat="1" ht="12.75" customHeight="1">
      <c r="H1658" s="99"/>
    </row>
    <row r="1659" spans="8:8" s="95" customFormat="1" ht="12.75" customHeight="1">
      <c r="H1659" s="99"/>
    </row>
    <row r="1660" spans="8:8" s="95" customFormat="1" ht="12.75" customHeight="1">
      <c r="H1660" s="99"/>
    </row>
    <row r="1661" spans="8:8" s="95" customFormat="1" ht="12.75" customHeight="1">
      <c r="H1661" s="99"/>
    </row>
    <row r="1662" spans="8:8" s="95" customFormat="1" ht="12.75" customHeight="1">
      <c r="H1662" s="99"/>
    </row>
    <row r="1663" spans="8:8" s="95" customFormat="1" ht="12.75" customHeight="1">
      <c r="H1663" s="99"/>
    </row>
    <row r="1664" spans="8:8" s="95" customFormat="1" ht="12.75" customHeight="1">
      <c r="H1664" s="99"/>
    </row>
    <row r="1665" spans="8:8" s="95" customFormat="1" ht="12.75" customHeight="1">
      <c r="H1665" s="99"/>
    </row>
    <row r="1666" spans="8:8" s="95" customFormat="1" ht="12.75" customHeight="1">
      <c r="H1666" s="99"/>
    </row>
    <row r="1667" spans="8:8" s="95" customFormat="1" ht="12.75" customHeight="1">
      <c r="H1667" s="99"/>
    </row>
    <row r="1668" spans="8:8" s="95" customFormat="1" ht="12.75" customHeight="1">
      <c r="H1668" s="99"/>
    </row>
    <row r="1669" spans="8:8" s="95" customFormat="1" ht="12.75" customHeight="1">
      <c r="H1669" s="99"/>
    </row>
    <row r="1670" spans="8:8" s="95" customFormat="1" ht="12.75" customHeight="1">
      <c r="H1670" s="99"/>
    </row>
    <row r="1671" spans="8:8" s="95" customFormat="1" ht="12.75" customHeight="1">
      <c r="H1671" s="99"/>
    </row>
    <row r="1672" spans="8:8" s="95" customFormat="1" ht="12.75" customHeight="1">
      <c r="H1672" s="99"/>
    </row>
    <row r="1673" spans="8:8" s="95" customFormat="1" ht="12.75" customHeight="1">
      <c r="H1673" s="99"/>
    </row>
    <row r="1674" spans="8:8" s="95" customFormat="1" ht="12.75" customHeight="1">
      <c r="H1674" s="99"/>
    </row>
    <row r="1675" spans="8:8" s="95" customFormat="1" ht="12.75" customHeight="1">
      <c r="H1675" s="99"/>
    </row>
    <row r="1676" spans="8:8" s="95" customFormat="1" ht="12.75" customHeight="1">
      <c r="H1676" s="99"/>
    </row>
    <row r="1677" spans="8:8" s="95" customFormat="1" ht="12.75" customHeight="1">
      <c r="H1677" s="99"/>
    </row>
    <row r="1678" spans="8:8" s="95" customFormat="1" ht="12.75" customHeight="1">
      <c r="H1678" s="99"/>
    </row>
    <row r="1679" spans="8:8" s="95" customFormat="1" ht="12.75" customHeight="1">
      <c r="H1679" s="99"/>
    </row>
    <row r="1680" spans="8:8" s="95" customFormat="1" ht="12.75" customHeight="1">
      <c r="H1680" s="99"/>
    </row>
    <row r="1681" spans="8:8" s="95" customFormat="1" ht="12.75" customHeight="1">
      <c r="H1681" s="99"/>
    </row>
    <row r="1682" spans="8:8" s="95" customFormat="1" ht="12.75" customHeight="1">
      <c r="H1682" s="99"/>
    </row>
    <row r="1683" spans="8:8" s="95" customFormat="1" ht="12.75" customHeight="1">
      <c r="H1683" s="99"/>
    </row>
    <row r="1684" spans="8:8" s="95" customFormat="1" ht="12.75" customHeight="1">
      <c r="H1684" s="99"/>
    </row>
    <row r="1685" spans="8:8" s="95" customFormat="1" ht="12.75" customHeight="1">
      <c r="H1685" s="99"/>
    </row>
    <row r="1686" spans="8:8" s="95" customFormat="1" ht="12.75" customHeight="1">
      <c r="H1686" s="99"/>
    </row>
    <row r="1687" spans="8:8" s="95" customFormat="1" ht="12.75" customHeight="1">
      <c r="H1687" s="99"/>
    </row>
    <row r="1688" spans="8:8" s="95" customFormat="1" ht="12.75" customHeight="1">
      <c r="H1688" s="99"/>
    </row>
    <row r="1689" spans="8:8" s="95" customFormat="1" ht="12.75" customHeight="1">
      <c r="H1689" s="99"/>
    </row>
    <row r="1690" spans="8:8" s="95" customFormat="1" ht="12.75" customHeight="1">
      <c r="H1690" s="99"/>
    </row>
    <row r="1691" spans="8:8" s="95" customFormat="1" ht="12.75" customHeight="1">
      <c r="H1691" s="99"/>
    </row>
    <row r="1692" spans="8:8" s="95" customFormat="1" ht="12.75" customHeight="1">
      <c r="H1692" s="99"/>
    </row>
    <row r="1693" spans="8:8" s="95" customFormat="1" ht="12.75" customHeight="1">
      <c r="H1693" s="99"/>
    </row>
    <row r="1694" spans="8:8" s="95" customFormat="1" ht="12.75" customHeight="1">
      <c r="H1694" s="99"/>
    </row>
    <row r="1695" spans="8:8" s="95" customFormat="1" ht="12.75" customHeight="1">
      <c r="H1695" s="99"/>
    </row>
    <row r="1696" spans="8:8" s="95" customFormat="1" ht="12.75" customHeight="1">
      <c r="H1696" s="99"/>
    </row>
    <row r="1697" spans="8:8" s="95" customFormat="1" ht="12.75" customHeight="1">
      <c r="H1697" s="99"/>
    </row>
    <row r="1698" spans="8:8" s="95" customFormat="1" ht="12.75" customHeight="1">
      <c r="H1698" s="99"/>
    </row>
    <row r="1699" spans="8:8" s="95" customFormat="1" ht="12.75" customHeight="1">
      <c r="H1699" s="99"/>
    </row>
    <row r="1700" spans="8:8" s="95" customFormat="1" ht="12.75" customHeight="1">
      <c r="H1700" s="99"/>
    </row>
    <row r="1701" spans="8:8" s="95" customFormat="1" ht="12.75" customHeight="1">
      <c r="H1701" s="99"/>
    </row>
    <row r="1702" spans="8:8" s="95" customFormat="1" ht="12.75" customHeight="1">
      <c r="H1702" s="99"/>
    </row>
    <row r="1703" spans="8:8" s="95" customFormat="1" ht="12.75" customHeight="1">
      <c r="H1703" s="99"/>
    </row>
    <row r="1704" spans="8:8" s="95" customFormat="1" ht="12.75" customHeight="1">
      <c r="H1704" s="99"/>
    </row>
    <row r="1705" spans="8:8" s="95" customFormat="1" ht="12.75" customHeight="1">
      <c r="H1705" s="99"/>
    </row>
    <row r="1706" spans="8:8" s="95" customFormat="1" ht="12.75" customHeight="1">
      <c r="H1706" s="99"/>
    </row>
    <row r="1707" spans="8:8" s="95" customFormat="1" ht="12.75" customHeight="1">
      <c r="H1707" s="99"/>
    </row>
    <row r="1708" spans="8:8" s="95" customFormat="1" ht="12.75" customHeight="1">
      <c r="H1708" s="99"/>
    </row>
    <row r="1709" spans="8:8" s="95" customFormat="1" ht="12.75" customHeight="1">
      <c r="H1709" s="99"/>
    </row>
    <row r="1710" spans="8:8" s="95" customFormat="1" ht="12.75" customHeight="1">
      <c r="H1710" s="99"/>
    </row>
    <row r="1711" spans="8:8" s="95" customFormat="1" ht="12.75" customHeight="1">
      <c r="H1711" s="99"/>
    </row>
    <row r="1712" spans="8:8" s="95" customFormat="1" ht="12.75" customHeight="1">
      <c r="H1712" s="99"/>
    </row>
    <row r="1713" spans="8:8" s="95" customFormat="1" ht="12.75" customHeight="1">
      <c r="H1713" s="99"/>
    </row>
    <row r="1714" spans="8:8" s="95" customFormat="1" ht="12.75" customHeight="1">
      <c r="H1714" s="99"/>
    </row>
    <row r="1715" spans="8:8" s="95" customFormat="1" ht="12.75" customHeight="1">
      <c r="H1715" s="99"/>
    </row>
    <row r="1716" spans="8:8" s="95" customFormat="1" ht="12.75" customHeight="1">
      <c r="H1716" s="99"/>
    </row>
    <row r="1717" spans="8:8" s="95" customFormat="1" ht="12.75" customHeight="1">
      <c r="H1717" s="99"/>
    </row>
    <row r="1718" spans="8:8" s="95" customFormat="1" ht="12.75" customHeight="1">
      <c r="H1718" s="99"/>
    </row>
    <row r="1719" spans="8:8" s="95" customFormat="1" ht="12.75" customHeight="1">
      <c r="H1719" s="99"/>
    </row>
    <row r="1720" spans="8:8" s="95" customFormat="1" ht="12.75" customHeight="1">
      <c r="H1720" s="99"/>
    </row>
    <row r="1721" spans="8:8" s="95" customFormat="1" ht="12.75" customHeight="1">
      <c r="H1721" s="99"/>
    </row>
    <row r="1722" spans="8:8" s="95" customFormat="1" ht="12.75" customHeight="1">
      <c r="H1722" s="99"/>
    </row>
    <row r="1723" spans="8:8" s="95" customFormat="1" ht="12.75" customHeight="1">
      <c r="H1723" s="99"/>
    </row>
    <row r="1724" spans="8:8" s="95" customFormat="1" ht="12.75" customHeight="1">
      <c r="H1724" s="99"/>
    </row>
    <row r="1725" spans="8:8" s="95" customFormat="1" ht="12.75" customHeight="1">
      <c r="H1725" s="99"/>
    </row>
    <row r="1726" spans="8:8" s="95" customFormat="1" ht="12.75" customHeight="1">
      <c r="H1726" s="99"/>
    </row>
    <row r="1727" spans="8:8" s="95" customFormat="1" ht="12.75" customHeight="1">
      <c r="H1727" s="99"/>
    </row>
    <row r="1728" spans="8:8" s="95" customFormat="1" ht="12.75" customHeight="1">
      <c r="H1728" s="99"/>
    </row>
    <row r="1729" spans="8:8" s="95" customFormat="1" ht="12.75" customHeight="1">
      <c r="H1729" s="99"/>
    </row>
    <row r="1730" spans="8:8" s="95" customFormat="1" ht="12.75" customHeight="1">
      <c r="H1730" s="99"/>
    </row>
    <row r="1731" spans="8:8" s="95" customFormat="1" ht="12.75" customHeight="1">
      <c r="H1731" s="99"/>
    </row>
    <row r="1732" spans="8:8" s="95" customFormat="1" ht="12.75" customHeight="1">
      <c r="H1732" s="99"/>
    </row>
    <row r="1733" spans="8:8" s="95" customFormat="1" ht="12.75" customHeight="1">
      <c r="H1733" s="99"/>
    </row>
    <row r="1734" spans="8:8" s="95" customFormat="1" ht="12.75" customHeight="1">
      <c r="H1734" s="99"/>
    </row>
    <row r="1735" spans="8:8" s="95" customFormat="1" ht="12.75" customHeight="1">
      <c r="H1735" s="99"/>
    </row>
    <row r="1736" spans="8:8" s="95" customFormat="1" ht="12.75" customHeight="1">
      <c r="H1736" s="99"/>
    </row>
    <row r="1737" spans="8:8" s="95" customFormat="1" ht="12.75" customHeight="1">
      <c r="H1737" s="99"/>
    </row>
    <row r="1738" spans="8:8" s="95" customFormat="1" ht="12.75" customHeight="1">
      <c r="H1738" s="99"/>
    </row>
    <row r="1739" spans="8:8" s="95" customFormat="1" ht="12.75" customHeight="1">
      <c r="H1739" s="99"/>
    </row>
    <row r="1740" spans="8:8" s="95" customFormat="1" ht="12.75" customHeight="1">
      <c r="H1740" s="99"/>
    </row>
    <row r="1741" spans="8:8" s="95" customFormat="1" ht="12.75" customHeight="1">
      <c r="H1741" s="99"/>
    </row>
    <row r="1742" spans="8:8" s="95" customFormat="1" ht="12.75" customHeight="1">
      <c r="H1742" s="99"/>
    </row>
    <row r="1743" spans="8:8" s="95" customFormat="1" ht="12.75" customHeight="1">
      <c r="H1743" s="99"/>
    </row>
    <row r="1744" spans="8:8" s="95" customFormat="1" ht="12.75" customHeight="1">
      <c r="H1744" s="99"/>
    </row>
    <row r="1745" spans="8:8" s="95" customFormat="1" ht="12.75" customHeight="1">
      <c r="H1745" s="99"/>
    </row>
    <row r="1746" spans="8:8" s="95" customFormat="1" ht="12.75" customHeight="1">
      <c r="H1746" s="99"/>
    </row>
    <row r="1747" spans="8:8" s="95" customFormat="1" ht="12.75" customHeight="1">
      <c r="H1747" s="99"/>
    </row>
    <row r="1748" spans="8:8" s="95" customFormat="1" ht="12.75" customHeight="1">
      <c r="H1748" s="99"/>
    </row>
    <row r="1749" spans="8:8" s="95" customFormat="1" ht="12.75" customHeight="1">
      <c r="H1749" s="99"/>
    </row>
    <row r="1750" spans="8:8" s="95" customFormat="1" ht="12.75" customHeight="1">
      <c r="H1750" s="99"/>
    </row>
    <row r="1751" spans="8:8" s="95" customFormat="1" ht="12.75" customHeight="1">
      <c r="H1751" s="99"/>
    </row>
    <row r="1752" spans="8:8" s="95" customFormat="1" ht="12.75" customHeight="1">
      <c r="H1752" s="99"/>
    </row>
    <row r="1753" spans="8:8" s="95" customFormat="1" ht="12.75" customHeight="1">
      <c r="H1753" s="99"/>
    </row>
    <row r="1754" spans="8:8" s="95" customFormat="1" ht="12.75" customHeight="1">
      <c r="H1754" s="99"/>
    </row>
    <row r="1755" spans="8:8" s="95" customFormat="1" ht="12.75" customHeight="1">
      <c r="H1755" s="99"/>
    </row>
    <row r="1756" spans="8:8" s="95" customFormat="1" ht="12.75" customHeight="1">
      <c r="H1756" s="99"/>
    </row>
    <row r="1757" spans="8:8" s="95" customFormat="1" ht="12.75" customHeight="1">
      <c r="H1757" s="99"/>
    </row>
    <row r="1758" spans="8:8" s="95" customFormat="1" ht="12.75" customHeight="1">
      <c r="H1758" s="99"/>
    </row>
    <row r="1759" spans="8:8" s="95" customFormat="1" ht="12.75" customHeight="1">
      <c r="H1759" s="99"/>
    </row>
    <row r="1760" spans="8:8" s="95" customFormat="1" ht="12.75" customHeight="1">
      <c r="H1760" s="99"/>
    </row>
    <row r="1761" spans="8:8" s="95" customFormat="1" ht="12.75" customHeight="1">
      <c r="H1761" s="99"/>
    </row>
    <row r="1762" spans="8:8" s="95" customFormat="1" ht="12.75" customHeight="1">
      <c r="H1762" s="99"/>
    </row>
    <row r="1763" spans="8:8" s="95" customFormat="1" ht="12.75" customHeight="1">
      <c r="H1763" s="99"/>
    </row>
    <row r="1764" spans="8:8" s="95" customFormat="1" ht="12.75" customHeight="1">
      <c r="H1764" s="99"/>
    </row>
    <row r="1765" spans="8:8" s="95" customFormat="1" ht="12.75" customHeight="1">
      <c r="H1765" s="99"/>
    </row>
    <row r="1766" spans="8:8" s="95" customFormat="1" ht="12.75" customHeight="1">
      <c r="H1766" s="99"/>
    </row>
    <row r="1767" spans="8:8" s="95" customFormat="1" ht="12.75" customHeight="1">
      <c r="H1767" s="99"/>
    </row>
    <row r="1768" spans="8:8" s="95" customFormat="1" ht="12.75" customHeight="1">
      <c r="H1768" s="99"/>
    </row>
    <row r="1769" spans="8:8" s="95" customFormat="1" ht="12.75" customHeight="1">
      <c r="H1769" s="99"/>
    </row>
    <row r="1770" spans="8:8" s="95" customFormat="1" ht="12.75" customHeight="1">
      <c r="H1770" s="99"/>
    </row>
    <row r="1771" spans="8:8" s="95" customFormat="1" ht="12.75" customHeight="1">
      <c r="H1771" s="99"/>
    </row>
    <row r="1772" spans="8:8" s="95" customFormat="1" ht="12.75" customHeight="1">
      <c r="H1772" s="99"/>
    </row>
    <row r="1773" spans="8:8" s="95" customFormat="1" ht="12.75" customHeight="1">
      <c r="H1773" s="99"/>
    </row>
    <row r="1774" spans="8:8" s="95" customFormat="1" ht="12.75" customHeight="1">
      <c r="H1774" s="99"/>
    </row>
    <row r="1775" spans="8:8" s="95" customFormat="1" ht="12.75" customHeight="1">
      <c r="H1775" s="99"/>
    </row>
    <row r="1776" spans="8:8" s="95" customFormat="1" ht="12.75" customHeight="1">
      <c r="H1776" s="99"/>
    </row>
    <row r="1777" spans="8:8" s="95" customFormat="1" ht="12.75" customHeight="1">
      <c r="H1777" s="99"/>
    </row>
    <row r="1778" spans="8:8" s="95" customFormat="1" ht="12.75" customHeight="1">
      <c r="H1778" s="99"/>
    </row>
    <row r="1779" spans="8:8" s="95" customFormat="1" ht="12.75" customHeight="1">
      <c r="H1779" s="99"/>
    </row>
    <row r="1780" spans="8:8" s="95" customFormat="1" ht="12.75" customHeight="1">
      <c r="H1780" s="99"/>
    </row>
    <row r="1781" spans="8:8" s="95" customFormat="1" ht="12.75" customHeight="1">
      <c r="H1781" s="99"/>
    </row>
    <row r="1782" spans="8:8" s="95" customFormat="1" ht="12.75" customHeight="1">
      <c r="H1782" s="99"/>
    </row>
    <row r="1783" spans="8:8" s="95" customFormat="1" ht="12.75" customHeight="1">
      <c r="H1783" s="99"/>
    </row>
    <row r="1784" spans="8:8" s="95" customFormat="1" ht="12.75" customHeight="1">
      <c r="H1784" s="99"/>
    </row>
    <row r="1785" spans="8:8" s="95" customFormat="1" ht="12.75" customHeight="1">
      <c r="H1785" s="99"/>
    </row>
    <row r="1786" spans="8:8" s="95" customFormat="1" ht="12.75" customHeight="1">
      <c r="H1786" s="99"/>
    </row>
    <row r="1787" spans="8:8" s="95" customFormat="1" ht="12.75" customHeight="1">
      <c r="H1787" s="99"/>
    </row>
    <row r="1788" spans="8:8" s="95" customFormat="1" ht="12.75" customHeight="1">
      <c r="H1788" s="99"/>
    </row>
    <row r="1789" spans="8:8" s="95" customFormat="1" ht="12.75" customHeight="1">
      <c r="H1789" s="99"/>
    </row>
    <row r="1790" spans="8:8" s="95" customFormat="1" ht="12.75" customHeight="1">
      <c r="H1790" s="99"/>
    </row>
    <row r="1791" spans="8:8" s="95" customFormat="1" ht="12.75" customHeight="1">
      <c r="H1791" s="99"/>
    </row>
    <row r="1792" spans="8:8" s="95" customFormat="1" ht="12.75" customHeight="1">
      <c r="H1792" s="99"/>
    </row>
    <row r="1793" spans="8:8" s="95" customFormat="1" ht="12.75" customHeight="1">
      <c r="H1793" s="99"/>
    </row>
    <row r="1794" spans="8:8" s="95" customFormat="1" ht="12.75" customHeight="1">
      <c r="H1794" s="99"/>
    </row>
    <row r="1795" spans="8:8" s="95" customFormat="1" ht="12.75" customHeight="1">
      <c r="H1795" s="99"/>
    </row>
    <row r="1796" spans="8:8" s="95" customFormat="1" ht="12.75" customHeight="1">
      <c r="H1796" s="99"/>
    </row>
    <row r="1797" spans="8:8" s="95" customFormat="1" ht="12.75" customHeight="1">
      <c r="H1797" s="99"/>
    </row>
    <row r="1798" spans="8:8" s="95" customFormat="1" ht="12.75" customHeight="1">
      <c r="H1798" s="99"/>
    </row>
    <row r="1799" spans="8:8" s="95" customFormat="1" ht="12.75" customHeight="1">
      <c r="H1799" s="99"/>
    </row>
    <row r="1800" spans="8:8" s="95" customFormat="1" ht="12.75" customHeight="1">
      <c r="H1800" s="99"/>
    </row>
    <row r="1801" spans="8:8" s="95" customFormat="1" ht="12.75" customHeight="1">
      <c r="H1801" s="99"/>
    </row>
    <row r="1802" spans="8:8" s="95" customFormat="1" ht="12.75" customHeight="1">
      <c r="H1802" s="99"/>
    </row>
    <row r="1803" spans="8:8" s="95" customFormat="1" ht="12.75" customHeight="1">
      <c r="H1803" s="99"/>
    </row>
    <row r="1804" spans="8:8" s="95" customFormat="1" ht="12.75" customHeight="1">
      <c r="H1804" s="99"/>
    </row>
    <row r="1805" spans="8:8" s="95" customFormat="1" ht="12.75" customHeight="1">
      <c r="H1805" s="99"/>
    </row>
    <row r="1806" spans="8:8" s="95" customFormat="1" ht="12.75" customHeight="1">
      <c r="H1806" s="99"/>
    </row>
    <row r="1807" spans="8:8" s="95" customFormat="1" ht="12.75" customHeight="1">
      <c r="H1807" s="99"/>
    </row>
    <row r="1808" spans="8:8" s="95" customFormat="1" ht="12.75" customHeight="1">
      <c r="H1808" s="99"/>
    </row>
    <row r="1809" spans="8:8" s="95" customFormat="1" ht="12.75" customHeight="1">
      <c r="H1809" s="99"/>
    </row>
    <row r="1810" spans="8:8" s="95" customFormat="1" ht="12.75" customHeight="1">
      <c r="H1810" s="99"/>
    </row>
    <row r="1811" spans="8:8" s="95" customFormat="1" ht="12.75" customHeight="1">
      <c r="H1811" s="99"/>
    </row>
    <row r="1812" spans="8:8" s="95" customFormat="1" ht="12.75" customHeight="1">
      <c r="H1812" s="99"/>
    </row>
    <row r="1813" spans="8:8" s="95" customFormat="1" ht="12.75" customHeight="1">
      <c r="H1813" s="99"/>
    </row>
    <row r="1814" spans="8:8" s="95" customFormat="1" ht="12.75" customHeight="1">
      <c r="H1814" s="99"/>
    </row>
    <row r="1815" spans="8:8" s="95" customFormat="1" ht="12.75" customHeight="1">
      <c r="H1815" s="99"/>
    </row>
    <row r="1816" spans="8:8" s="95" customFormat="1" ht="12.75" customHeight="1">
      <c r="H1816" s="99"/>
    </row>
    <row r="1817" spans="8:8" s="95" customFormat="1" ht="12.75" customHeight="1">
      <c r="H1817" s="99"/>
    </row>
    <row r="1818" spans="8:8" s="95" customFormat="1" ht="12.75" customHeight="1">
      <c r="H1818" s="99"/>
    </row>
    <row r="1819" spans="8:8" s="95" customFormat="1" ht="12.75" customHeight="1">
      <c r="H1819" s="99"/>
    </row>
    <row r="1820" spans="8:8" s="95" customFormat="1" ht="12.75" customHeight="1">
      <c r="H1820" s="99"/>
    </row>
    <row r="1821" spans="8:8" s="95" customFormat="1" ht="12.75" customHeight="1">
      <c r="H1821" s="99"/>
    </row>
    <row r="1822" spans="8:8" s="95" customFormat="1" ht="12.75" customHeight="1">
      <c r="H1822" s="99"/>
    </row>
    <row r="1823" spans="8:8" s="95" customFormat="1" ht="12.75" customHeight="1">
      <c r="H1823" s="99"/>
    </row>
    <row r="1824" spans="8:8" s="95" customFormat="1" ht="12.75" customHeight="1">
      <c r="H1824" s="99"/>
    </row>
    <row r="1825" spans="8:8" s="95" customFormat="1" ht="12.75" customHeight="1">
      <c r="H1825" s="99"/>
    </row>
    <row r="1826" spans="8:8" s="95" customFormat="1" ht="12.75" customHeight="1">
      <c r="H1826" s="99"/>
    </row>
    <row r="1827" spans="8:8" s="95" customFormat="1" ht="12.75" customHeight="1">
      <c r="H1827" s="99"/>
    </row>
    <row r="1828" spans="8:8" s="95" customFormat="1" ht="12.75" customHeight="1">
      <c r="H1828" s="99"/>
    </row>
    <row r="1829" spans="8:8" s="95" customFormat="1" ht="12.75" customHeight="1">
      <c r="H1829" s="99"/>
    </row>
    <row r="1830" spans="8:8" s="95" customFormat="1" ht="12.75" customHeight="1">
      <c r="H1830" s="99"/>
    </row>
    <row r="1831" spans="8:8" s="95" customFormat="1" ht="12.75" customHeight="1">
      <c r="H1831" s="99"/>
    </row>
    <row r="1832" spans="8:8" s="95" customFormat="1" ht="12.75" customHeight="1">
      <c r="H1832" s="99"/>
    </row>
    <row r="1833" spans="8:8" s="95" customFormat="1" ht="12.75" customHeight="1">
      <c r="H1833" s="99"/>
    </row>
    <row r="1834" spans="8:8" s="95" customFormat="1" ht="12.75" customHeight="1">
      <c r="H1834" s="99"/>
    </row>
    <row r="1835" spans="8:8" s="95" customFormat="1" ht="12.75" customHeight="1">
      <c r="H1835" s="99"/>
    </row>
    <row r="1836" spans="8:8" s="95" customFormat="1" ht="12.75" customHeight="1">
      <c r="H1836" s="99"/>
    </row>
    <row r="1837" spans="8:8" s="95" customFormat="1" ht="12.75" customHeight="1">
      <c r="H1837" s="99"/>
    </row>
    <row r="1838" spans="8:8" s="95" customFormat="1" ht="12.75" customHeight="1">
      <c r="H1838" s="99"/>
    </row>
    <row r="1839" spans="8:8" s="95" customFormat="1" ht="12.75" customHeight="1">
      <c r="H1839" s="99"/>
    </row>
    <row r="1840" spans="8:8" s="95" customFormat="1" ht="12.75" customHeight="1">
      <c r="H1840" s="99"/>
    </row>
    <row r="1841" spans="8:8" s="95" customFormat="1" ht="12.75" customHeight="1">
      <c r="H1841" s="99"/>
    </row>
    <row r="1842" spans="8:8" s="95" customFormat="1" ht="12.75" customHeight="1">
      <c r="H1842" s="99"/>
    </row>
    <row r="1843" spans="8:8" s="95" customFormat="1" ht="12.75" customHeight="1">
      <c r="H1843" s="99"/>
    </row>
    <row r="1844" spans="8:8" s="95" customFormat="1" ht="12.75" customHeight="1">
      <c r="H1844" s="99"/>
    </row>
    <row r="1845" spans="8:8" s="95" customFormat="1" ht="12.75" customHeight="1">
      <c r="H1845" s="99"/>
    </row>
    <row r="1846" spans="8:8" s="95" customFormat="1" ht="12.75" customHeight="1">
      <c r="H1846" s="99"/>
    </row>
    <row r="1847" spans="8:8" s="95" customFormat="1" ht="12.75" customHeight="1">
      <c r="H1847" s="99"/>
    </row>
    <row r="1848" spans="8:8" s="95" customFormat="1" ht="12.75" customHeight="1">
      <c r="H1848" s="99"/>
    </row>
    <row r="1849" spans="8:8" s="95" customFormat="1" ht="12.75" customHeight="1">
      <c r="H1849" s="99"/>
    </row>
    <row r="1850" spans="8:8" s="95" customFormat="1" ht="12.75" customHeight="1">
      <c r="H1850" s="99"/>
    </row>
    <row r="1851" spans="8:8" s="95" customFormat="1" ht="12.75" customHeight="1">
      <c r="H1851" s="99"/>
    </row>
    <row r="1852" spans="8:8" s="95" customFormat="1" ht="12.75" customHeight="1">
      <c r="H1852" s="99"/>
    </row>
    <row r="1853" spans="8:8" s="95" customFormat="1" ht="12.75" customHeight="1">
      <c r="H1853" s="99"/>
    </row>
    <row r="1854" spans="8:8" s="95" customFormat="1" ht="12.75" customHeight="1">
      <c r="H1854" s="99"/>
    </row>
    <row r="1855" spans="8:8" s="95" customFormat="1" ht="12.75" customHeight="1">
      <c r="H1855" s="99"/>
    </row>
    <row r="1856" spans="8:8" s="95" customFormat="1" ht="12.75" customHeight="1">
      <c r="H1856" s="99"/>
    </row>
    <row r="1857" spans="8:8" s="95" customFormat="1" ht="12.75" customHeight="1">
      <c r="H1857" s="99"/>
    </row>
    <row r="1858" spans="8:8" s="95" customFormat="1" ht="12.75" customHeight="1">
      <c r="H1858" s="99"/>
    </row>
    <row r="1859" spans="8:8" s="95" customFormat="1" ht="12.75" customHeight="1">
      <c r="H1859" s="99"/>
    </row>
    <row r="1860" spans="8:8" s="95" customFormat="1" ht="12.75" customHeight="1">
      <c r="H1860" s="99"/>
    </row>
    <row r="1861" spans="8:8" s="95" customFormat="1" ht="12.75" customHeight="1">
      <c r="H1861" s="99"/>
    </row>
    <row r="1862" spans="8:8" s="95" customFormat="1" ht="12.75" customHeight="1">
      <c r="H1862" s="99"/>
    </row>
    <row r="1863" spans="8:8" s="95" customFormat="1" ht="12.75" customHeight="1">
      <c r="H1863" s="99"/>
    </row>
    <row r="1864" spans="8:8" s="95" customFormat="1" ht="12.75" customHeight="1">
      <c r="H1864" s="99"/>
    </row>
    <row r="1865" spans="8:8" s="95" customFormat="1" ht="12.75" customHeight="1">
      <c r="H1865" s="99"/>
    </row>
    <row r="1866" spans="8:8" s="95" customFormat="1" ht="12.75" customHeight="1">
      <c r="H1866" s="99"/>
    </row>
    <row r="1867" spans="8:8" s="95" customFormat="1" ht="12.75" customHeight="1">
      <c r="H1867" s="99"/>
    </row>
    <row r="1868" spans="8:8" s="95" customFormat="1" ht="12.75" customHeight="1">
      <c r="H1868" s="99"/>
    </row>
    <row r="1869" spans="8:8" s="95" customFormat="1" ht="12.75" customHeight="1">
      <c r="H1869" s="99"/>
    </row>
    <row r="1870" spans="8:8" s="95" customFormat="1" ht="12.75" customHeight="1">
      <c r="H1870" s="99"/>
    </row>
    <row r="1871" spans="8:8" s="95" customFormat="1" ht="12.75" customHeight="1">
      <c r="H1871" s="99"/>
    </row>
    <row r="1872" spans="8:8" s="95" customFormat="1" ht="12.75" customHeight="1">
      <c r="H1872" s="99"/>
    </row>
    <row r="1873" spans="8:8" s="95" customFormat="1" ht="12.75" customHeight="1">
      <c r="H1873" s="99"/>
    </row>
    <row r="1874" spans="8:8" s="95" customFormat="1" ht="12.75" customHeight="1">
      <c r="H1874" s="99"/>
    </row>
    <row r="1875" spans="8:8" s="95" customFormat="1" ht="12.75" customHeight="1">
      <c r="H1875" s="99"/>
    </row>
    <row r="1876" spans="8:8" s="95" customFormat="1" ht="12.75" customHeight="1">
      <c r="H1876" s="99"/>
    </row>
    <row r="1877" spans="8:8" s="95" customFormat="1" ht="12.75" customHeight="1">
      <c r="H1877" s="99"/>
    </row>
    <row r="1878" spans="8:8" s="95" customFormat="1" ht="12.75" customHeight="1">
      <c r="H1878" s="99"/>
    </row>
    <row r="1879" spans="8:8" s="95" customFormat="1" ht="12.75" customHeight="1">
      <c r="H1879" s="99"/>
    </row>
    <row r="1880" spans="8:8" s="95" customFormat="1" ht="12.75" customHeight="1">
      <c r="H1880" s="99"/>
    </row>
    <row r="1881" spans="8:8" s="95" customFormat="1" ht="12.75" customHeight="1">
      <c r="H1881" s="99"/>
    </row>
    <row r="1882" spans="8:8" s="95" customFormat="1" ht="12.75" customHeight="1">
      <c r="H1882" s="99"/>
    </row>
    <row r="1883" spans="8:8" s="95" customFormat="1" ht="12.75" customHeight="1">
      <c r="H1883" s="99"/>
    </row>
    <row r="1884" spans="8:8" s="95" customFormat="1" ht="12.75" customHeight="1">
      <c r="H1884" s="99"/>
    </row>
    <row r="1885" spans="8:8" s="95" customFormat="1" ht="12.75" customHeight="1">
      <c r="H1885" s="99"/>
    </row>
    <row r="1886" spans="8:8" s="95" customFormat="1" ht="12.75" customHeight="1">
      <c r="H1886" s="99"/>
    </row>
    <row r="1887" spans="8:8" s="95" customFormat="1" ht="12.75" customHeight="1">
      <c r="H1887" s="99"/>
    </row>
    <row r="1888" spans="8:8" s="95" customFormat="1" ht="12.75" customHeight="1">
      <c r="H1888" s="99"/>
    </row>
    <row r="1889" spans="8:8" s="95" customFormat="1" ht="12.75" customHeight="1">
      <c r="H1889" s="99"/>
    </row>
    <row r="1890" spans="8:8" s="95" customFormat="1" ht="12.75" customHeight="1">
      <c r="H1890" s="99"/>
    </row>
    <row r="1891" spans="8:8" s="95" customFormat="1" ht="12.75" customHeight="1">
      <c r="H1891" s="99"/>
    </row>
    <row r="1892" spans="8:8" s="95" customFormat="1" ht="12.75" customHeight="1">
      <c r="H1892" s="99"/>
    </row>
    <row r="1893" spans="8:8" s="95" customFormat="1" ht="12.75" customHeight="1">
      <c r="H1893" s="99"/>
    </row>
    <row r="1894" spans="8:8" s="95" customFormat="1" ht="12.75" customHeight="1">
      <c r="H1894" s="99"/>
    </row>
    <row r="1895" spans="8:8" s="95" customFormat="1" ht="12.75" customHeight="1">
      <c r="H1895" s="99"/>
    </row>
    <row r="1896" spans="8:8" s="95" customFormat="1" ht="12.75" customHeight="1">
      <c r="H1896" s="99"/>
    </row>
    <row r="1897" spans="8:8" s="95" customFormat="1" ht="12.75" customHeight="1">
      <c r="H1897" s="99"/>
    </row>
    <row r="1898" spans="8:8" s="95" customFormat="1" ht="12.75" customHeight="1">
      <c r="H1898" s="99"/>
    </row>
    <row r="1899" spans="8:8" s="95" customFormat="1" ht="12.75" customHeight="1">
      <c r="H1899" s="99"/>
    </row>
    <row r="1900" spans="8:8" s="95" customFormat="1" ht="12.75" customHeight="1">
      <c r="H1900" s="99"/>
    </row>
    <row r="1901" spans="8:8" s="95" customFormat="1" ht="12.75" customHeight="1">
      <c r="H1901" s="99"/>
    </row>
    <row r="1902" spans="8:8" s="95" customFormat="1" ht="12.75" customHeight="1">
      <c r="H1902" s="99"/>
    </row>
    <row r="1903" spans="8:8" s="95" customFormat="1" ht="12.75" customHeight="1">
      <c r="H1903" s="99"/>
    </row>
    <row r="1904" spans="8:8" s="95" customFormat="1" ht="12.75" customHeight="1">
      <c r="H1904" s="99"/>
    </row>
    <row r="1905" spans="8:8" s="95" customFormat="1" ht="12.75" customHeight="1">
      <c r="H1905" s="99"/>
    </row>
    <row r="1906" spans="8:8" s="95" customFormat="1" ht="12.75" customHeight="1">
      <c r="H1906" s="99"/>
    </row>
    <row r="1907" spans="8:8" s="95" customFormat="1" ht="12.75" customHeight="1">
      <c r="H1907" s="99"/>
    </row>
    <row r="1908" spans="8:8" s="95" customFormat="1" ht="12.75" customHeight="1">
      <c r="H1908" s="99"/>
    </row>
    <row r="1909" spans="8:8" s="95" customFormat="1" ht="12.75" customHeight="1">
      <c r="H1909" s="99"/>
    </row>
    <row r="1910" spans="8:8" s="95" customFormat="1" ht="12.75" customHeight="1">
      <c r="H1910" s="99"/>
    </row>
    <row r="1911" spans="8:8" s="95" customFormat="1" ht="12.75" customHeight="1">
      <c r="H1911" s="99"/>
    </row>
    <row r="1912" spans="8:8" s="95" customFormat="1" ht="12.75" customHeight="1">
      <c r="H1912" s="99"/>
    </row>
    <row r="1913" spans="8:8" s="95" customFormat="1" ht="12.75" customHeight="1">
      <c r="H1913" s="99"/>
    </row>
    <row r="1914" spans="8:8" s="95" customFormat="1" ht="12.75" customHeight="1">
      <c r="H1914" s="99"/>
    </row>
    <row r="1915" spans="8:8" s="95" customFormat="1" ht="12.75" customHeight="1">
      <c r="H1915" s="99"/>
    </row>
    <row r="1916" spans="8:8" s="95" customFormat="1" ht="12.75" customHeight="1">
      <c r="H1916" s="99"/>
    </row>
    <row r="1917" spans="8:8" s="95" customFormat="1" ht="12.75" customHeight="1">
      <c r="H1917" s="99"/>
    </row>
    <row r="1918" spans="8:8" s="95" customFormat="1" ht="12.75" customHeight="1">
      <c r="H1918" s="99"/>
    </row>
    <row r="1919" spans="8:8" s="95" customFormat="1" ht="12.75" customHeight="1">
      <c r="H1919" s="99"/>
    </row>
    <row r="1920" spans="8:8" s="95" customFormat="1" ht="12.75" customHeight="1">
      <c r="H1920" s="99"/>
    </row>
    <row r="1921" spans="8:8" s="95" customFormat="1" ht="12.75" customHeight="1">
      <c r="H1921" s="99"/>
    </row>
    <row r="1922" spans="8:8" s="95" customFormat="1" ht="12.75" customHeight="1">
      <c r="H1922" s="99"/>
    </row>
    <row r="1923" spans="8:8" s="95" customFormat="1" ht="12.75" customHeight="1">
      <c r="H1923" s="99"/>
    </row>
    <row r="1924" spans="8:8" s="95" customFormat="1" ht="12.75" customHeight="1">
      <c r="H1924" s="99"/>
    </row>
    <row r="1925" spans="8:8" s="95" customFormat="1" ht="12.75" customHeight="1">
      <c r="H1925" s="99"/>
    </row>
    <row r="1926" spans="8:8" s="95" customFormat="1" ht="12.75" customHeight="1">
      <c r="H1926" s="99"/>
    </row>
    <row r="1927" spans="8:8" s="95" customFormat="1" ht="12.75" customHeight="1">
      <c r="H1927" s="99"/>
    </row>
    <row r="1928" spans="8:8" s="95" customFormat="1" ht="12.75" customHeight="1">
      <c r="H1928" s="99"/>
    </row>
    <row r="1929" spans="8:8" s="95" customFormat="1" ht="12.75" customHeight="1">
      <c r="H1929" s="99"/>
    </row>
    <row r="1930" spans="8:8" s="95" customFormat="1" ht="12.75" customHeight="1">
      <c r="H1930" s="99"/>
    </row>
    <row r="1931" spans="8:8" s="95" customFormat="1" ht="12.75" customHeight="1">
      <c r="H1931" s="99"/>
    </row>
    <row r="1932" spans="8:8" s="95" customFormat="1" ht="12.75" customHeight="1">
      <c r="H1932" s="99"/>
    </row>
    <row r="1933" spans="8:8" s="95" customFormat="1" ht="12.75" customHeight="1">
      <c r="H1933" s="99"/>
    </row>
    <row r="1934" spans="8:8" s="95" customFormat="1" ht="12.75" customHeight="1">
      <c r="H1934" s="99"/>
    </row>
    <row r="1935" spans="8:8" s="95" customFormat="1" ht="12.75" customHeight="1">
      <c r="H1935" s="99"/>
    </row>
    <row r="1936" spans="8:8" s="95" customFormat="1" ht="12.75" customHeight="1">
      <c r="H1936" s="99"/>
    </row>
    <row r="1937" spans="8:8" s="95" customFormat="1" ht="12.75" customHeight="1">
      <c r="H1937" s="99"/>
    </row>
    <row r="1938" spans="8:8" s="95" customFormat="1" ht="12.75" customHeight="1">
      <c r="H1938" s="99"/>
    </row>
    <row r="1939" spans="8:8" s="95" customFormat="1" ht="12.75" customHeight="1">
      <c r="H1939" s="99"/>
    </row>
    <row r="1940" spans="8:8" s="95" customFormat="1" ht="12.75" customHeight="1">
      <c r="H1940" s="99"/>
    </row>
    <row r="1941" spans="8:8" s="95" customFormat="1" ht="12.75" customHeight="1">
      <c r="H1941" s="99"/>
    </row>
    <row r="1942" spans="8:8" s="95" customFormat="1" ht="12.75" customHeight="1">
      <c r="H1942" s="99"/>
    </row>
    <row r="1943" spans="8:8" s="95" customFormat="1" ht="12.75" customHeight="1">
      <c r="H1943" s="99"/>
    </row>
    <row r="1944" spans="8:8" s="95" customFormat="1" ht="12.75" customHeight="1">
      <c r="H1944" s="99"/>
    </row>
    <row r="1945" spans="8:8" s="95" customFormat="1" ht="12.75" customHeight="1">
      <c r="H1945" s="99"/>
    </row>
    <row r="1946" spans="8:8" s="95" customFormat="1" ht="12.75" customHeight="1">
      <c r="H1946" s="99"/>
    </row>
    <row r="1947" spans="8:8" s="95" customFormat="1" ht="12.75" customHeight="1">
      <c r="H1947" s="99"/>
    </row>
    <row r="1948" spans="8:8" s="95" customFormat="1" ht="12.75" customHeight="1">
      <c r="H1948" s="99"/>
    </row>
    <row r="1949" spans="8:8" s="95" customFormat="1" ht="12.75" customHeight="1">
      <c r="H1949" s="99"/>
    </row>
    <row r="1950" spans="8:8" s="95" customFormat="1" ht="12.75" customHeight="1">
      <c r="H1950" s="99"/>
    </row>
    <row r="1951" spans="8:8" s="95" customFormat="1" ht="12.75" customHeight="1">
      <c r="H1951" s="99"/>
    </row>
    <row r="1952" spans="8:8" s="95" customFormat="1" ht="12.75" customHeight="1">
      <c r="H1952" s="99"/>
    </row>
    <row r="1953" spans="8:8" s="95" customFormat="1" ht="12.75" customHeight="1">
      <c r="H1953" s="99"/>
    </row>
    <row r="1954" spans="8:8" s="95" customFormat="1" ht="12.75" customHeight="1">
      <c r="H1954" s="99"/>
    </row>
    <row r="1955" spans="8:8" s="95" customFormat="1" ht="12.75" customHeight="1">
      <c r="H1955" s="99"/>
    </row>
    <row r="1956" spans="8:8" s="95" customFormat="1" ht="12.75" customHeight="1">
      <c r="H1956" s="99"/>
    </row>
    <row r="1957" spans="8:8" s="95" customFormat="1" ht="12.75" customHeight="1">
      <c r="H1957" s="99"/>
    </row>
    <row r="1958" spans="8:8" s="95" customFormat="1" ht="12.75" customHeight="1">
      <c r="H1958" s="99"/>
    </row>
    <row r="1959" spans="8:8" s="95" customFormat="1" ht="12.75" customHeight="1">
      <c r="H1959" s="99"/>
    </row>
    <row r="1960" spans="8:8" s="95" customFormat="1" ht="12.75" customHeight="1">
      <c r="H1960" s="99"/>
    </row>
    <row r="1961" spans="8:8" s="95" customFormat="1" ht="12.75" customHeight="1">
      <c r="H1961" s="99"/>
    </row>
    <row r="1962" spans="8:8" s="95" customFormat="1" ht="12.75" customHeight="1">
      <c r="H1962" s="99"/>
    </row>
    <row r="1963" spans="8:8" s="95" customFormat="1" ht="12.75" customHeight="1">
      <c r="H1963" s="99"/>
    </row>
    <row r="1964" spans="8:8" s="95" customFormat="1" ht="12.75" customHeight="1">
      <c r="H1964" s="99"/>
    </row>
    <row r="1965" spans="8:8" s="95" customFormat="1" ht="12.75" customHeight="1">
      <c r="H1965" s="99"/>
    </row>
    <row r="1966" spans="8:8" s="95" customFormat="1" ht="12.75" customHeight="1">
      <c r="H1966" s="99"/>
    </row>
    <row r="1967" spans="8:8" s="95" customFormat="1" ht="12.75" customHeight="1">
      <c r="H1967" s="99"/>
    </row>
    <row r="1968" spans="8:8" s="95" customFormat="1" ht="12.75" customHeight="1">
      <c r="H1968" s="99"/>
    </row>
    <row r="1969" spans="8:8" s="95" customFormat="1" ht="12.75" customHeight="1">
      <c r="H1969" s="99"/>
    </row>
    <row r="1970" spans="8:8" s="95" customFormat="1" ht="12.75" customHeight="1">
      <c r="H1970" s="99"/>
    </row>
    <row r="1971" spans="8:8" s="95" customFormat="1" ht="12.75" customHeight="1">
      <c r="H1971" s="99"/>
    </row>
    <row r="1972" spans="8:8" s="95" customFormat="1" ht="12.75" customHeight="1">
      <c r="H1972" s="99"/>
    </row>
    <row r="1973" spans="8:8" s="95" customFormat="1" ht="12.75" customHeight="1">
      <c r="H1973" s="99"/>
    </row>
    <row r="1974" spans="8:8" s="95" customFormat="1" ht="12.75" customHeight="1">
      <c r="H1974" s="99"/>
    </row>
    <row r="1975" spans="8:8" s="95" customFormat="1" ht="12.75" customHeight="1">
      <c r="H1975" s="99"/>
    </row>
    <row r="1976" spans="8:8" s="95" customFormat="1" ht="12.75" customHeight="1">
      <c r="H1976" s="99"/>
    </row>
    <row r="1977" spans="8:8" s="95" customFormat="1" ht="12.75" customHeight="1">
      <c r="H1977" s="99"/>
    </row>
    <row r="1978" spans="8:8" s="95" customFormat="1" ht="12.75" customHeight="1">
      <c r="H1978" s="99"/>
    </row>
    <row r="1979" spans="8:8" s="95" customFormat="1" ht="12.75" customHeight="1">
      <c r="H1979" s="99"/>
    </row>
    <row r="1980" spans="8:8" s="95" customFormat="1" ht="12.75" customHeight="1">
      <c r="H1980" s="99"/>
    </row>
    <row r="1981" spans="8:8" s="95" customFormat="1" ht="12.75" customHeight="1">
      <c r="H1981" s="99"/>
    </row>
    <row r="1982" spans="8:8" s="95" customFormat="1" ht="12.75" customHeight="1">
      <c r="H1982" s="99"/>
    </row>
    <row r="1983" spans="8:8" s="95" customFormat="1" ht="12.75" customHeight="1">
      <c r="H1983" s="99"/>
    </row>
    <row r="1984" spans="8:8" s="95" customFormat="1" ht="12.75" customHeight="1">
      <c r="H1984" s="99"/>
    </row>
    <row r="1985" spans="8:8" s="95" customFormat="1" ht="12.75" customHeight="1">
      <c r="H1985" s="99"/>
    </row>
    <row r="1986" spans="8:8" s="95" customFormat="1" ht="12.75" customHeight="1">
      <c r="H1986" s="99"/>
    </row>
    <row r="1987" spans="8:8" s="95" customFormat="1" ht="12.75" customHeight="1">
      <c r="H1987" s="99"/>
    </row>
    <row r="1988" spans="8:8" s="95" customFormat="1" ht="12.75" customHeight="1">
      <c r="H1988" s="99"/>
    </row>
    <row r="1989" spans="8:8" s="95" customFormat="1" ht="12.75" customHeight="1">
      <c r="H1989" s="99"/>
    </row>
    <row r="1990" spans="8:8" s="95" customFormat="1" ht="12.75" customHeight="1">
      <c r="H1990" s="99"/>
    </row>
    <row r="1991" spans="8:8" s="95" customFormat="1" ht="12.75" customHeight="1">
      <c r="H1991" s="99"/>
    </row>
    <row r="1992" spans="8:8" s="95" customFormat="1" ht="12.75" customHeight="1">
      <c r="H1992" s="99"/>
    </row>
    <row r="1993" spans="8:8" s="95" customFormat="1" ht="12.75" customHeight="1">
      <c r="H1993" s="99"/>
    </row>
    <row r="1994" spans="8:8" s="95" customFormat="1" ht="12.75" customHeight="1">
      <c r="H1994" s="99"/>
    </row>
    <row r="1995" spans="8:8" s="95" customFormat="1" ht="12.75" customHeight="1">
      <c r="H1995" s="99"/>
    </row>
    <row r="1996" spans="8:8" s="95" customFormat="1" ht="12.75" customHeight="1">
      <c r="H1996" s="99"/>
    </row>
    <row r="1997" spans="8:8" s="95" customFormat="1" ht="12.75" customHeight="1">
      <c r="H1997" s="99"/>
    </row>
    <row r="1998" spans="8:8" s="95" customFormat="1" ht="12.75" customHeight="1">
      <c r="H1998" s="99"/>
    </row>
    <row r="1999" spans="8:8" s="95" customFormat="1" ht="12.75" customHeight="1">
      <c r="H1999" s="99"/>
    </row>
    <row r="2000" spans="8:8" s="95" customFormat="1" ht="12.75" customHeight="1">
      <c r="H2000" s="99"/>
    </row>
    <row r="2001" spans="8:8" s="95" customFormat="1" ht="12.75" customHeight="1">
      <c r="H2001" s="99"/>
    </row>
    <row r="2002" spans="8:8" s="95" customFormat="1" ht="12.75" customHeight="1">
      <c r="H2002" s="99"/>
    </row>
    <row r="2003" spans="8:8" s="95" customFormat="1" ht="12.75" customHeight="1">
      <c r="H2003" s="99"/>
    </row>
    <row r="2004" spans="8:8" s="95" customFormat="1" ht="12.75" customHeight="1">
      <c r="H2004" s="99"/>
    </row>
    <row r="2005" spans="8:8" s="95" customFormat="1" ht="12.75" customHeight="1">
      <c r="H2005" s="99"/>
    </row>
    <row r="2006" spans="8:8" s="95" customFormat="1" ht="12.75" customHeight="1">
      <c r="H2006" s="99"/>
    </row>
    <row r="2007" spans="8:8" s="95" customFormat="1" ht="12.75" customHeight="1">
      <c r="H2007" s="99"/>
    </row>
    <row r="2008" spans="8:8" s="95" customFormat="1" ht="12.75" customHeight="1">
      <c r="H2008" s="99"/>
    </row>
    <row r="2009" spans="8:8" s="95" customFormat="1" ht="12.75" customHeight="1">
      <c r="H2009" s="99"/>
    </row>
    <row r="2010" spans="8:8" s="95" customFormat="1" ht="12.75" customHeight="1">
      <c r="H2010" s="99"/>
    </row>
    <row r="2011" spans="8:8" s="95" customFormat="1" ht="12.75" customHeight="1">
      <c r="H2011" s="99"/>
    </row>
    <row r="2012" spans="8:8" s="95" customFormat="1" ht="12.75" customHeight="1">
      <c r="H2012" s="99"/>
    </row>
    <row r="2013" spans="8:8" s="95" customFormat="1" ht="12.75" customHeight="1">
      <c r="H2013" s="99"/>
    </row>
    <row r="2014" spans="8:8" s="95" customFormat="1" ht="12.75" customHeight="1">
      <c r="H2014" s="99"/>
    </row>
    <row r="2015" spans="8:8" s="95" customFormat="1" ht="12.75" customHeight="1">
      <c r="H2015" s="99"/>
    </row>
    <row r="2016" spans="8:8" s="95" customFormat="1" ht="12.75" customHeight="1">
      <c r="H2016" s="99"/>
    </row>
    <row r="2017" spans="8:8" s="95" customFormat="1" ht="12.75" customHeight="1">
      <c r="H2017" s="99"/>
    </row>
    <row r="2018" spans="8:8" s="95" customFormat="1" ht="12.75" customHeight="1">
      <c r="H2018" s="99"/>
    </row>
    <row r="2019" spans="8:8" s="95" customFormat="1" ht="12.75" customHeight="1">
      <c r="H2019" s="99"/>
    </row>
    <row r="2020" spans="8:8" s="95" customFormat="1" ht="12.75" customHeight="1">
      <c r="H2020" s="99"/>
    </row>
    <row r="2021" spans="8:8" s="95" customFormat="1" ht="12.75" customHeight="1">
      <c r="H2021" s="99"/>
    </row>
    <row r="2022" spans="8:8" s="95" customFormat="1" ht="12.75" customHeight="1">
      <c r="H2022" s="99"/>
    </row>
    <row r="2023" spans="8:8" s="95" customFormat="1" ht="12.75" customHeight="1">
      <c r="H2023" s="99"/>
    </row>
    <row r="2024" spans="8:8" s="95" customFormat="1" ht="12.75" customHeight="1">
      <c r="H2024" s="99"/>
    </row>
    <row r="2025" spans="8:8" s="95" customFormat="1" ht="12.75" customHeight="1">
      <c r="H2025" s="99"/>
    </row>
    <row r="2026" spans="8:8" s="95" customFormat="1" ht="12.75" customHeight="1">
      <c r="H2026" s="99"/>
    </row>
    <row r="2027" spans="8:8" s="95" customFormat="1" ht="12.75" customHeight="1">
      <c r="H2027" s="99"/>
    </row>
    <row r="2028" spans="8:8" s="95" customFormat="1" ht="12.75" customHeight="1">
      <c r="H2028" s="99"/>
    </row>
    <row r="2029" spans="8:8" s="95" customFormat="1" ht="12.75" customHeight="1">
      <c r="H2029" s="99"/>
    </row>
    <row r="2030" spans="8:8" s="95" customFormat="1" ht="12.75" customHeight="1">
      <c r="H2030" s="99"/>
    </row>
    <row r="2031" spans="8:8" s="95" customFormat="1" ht="12.75" customHeight="1">
      <c r="H2031" s="99"/>
    </row>
    <row r="2032" spans="8:8" s="95" customFormat="1" ht="12.75" customHeight="1">
      <c r="H2032" s="99"/>
    </row>
    <row r="2033" spans="8:8" s="95" customFormat="1" ht="12.75" customHeight="1">
      <c r="H2033" s="99"/>
    </row>
    <row r="2034" spans="8:8" s="95" customFormat="1" ht="12.75" customHeight="1">
      <c r="H2034" s="99"/>
    </row>
    <row r="2035" spans="8:8" s="95" customFormat="1" ht="12.75" customHeight="1">
      <c r="H2035" s="99"/>
    </row>
    <row r="2036" spans="8:8" s="95" customFormat="1" ht="12.75" customHeight="1">
      <c r="H2036" s="99"/>
    </row>
    <row r="2037" spans="8:8" s="95" customFormat="1" ht="12.75" customHeight="1">
      <c r="H2037" s="99"/>
    </row>
    <row r="2038" spans="8:8" s="95" customFormat="1" ht="12.75" customHeight="1">
      <c r="H2038" s="99"/>
    </row>
    <row r="2039" spans="8:8" s="95" customFormat="1" ht="12.75" customHeight="1">
      <c r="H2039" s="99"/>
    </row>
    <row r="2040" spans="8:8" s="95" customFormat="1" ht="12.75" customHeight="1">
      <c r="H2040" s="99"/>
    </row>
    <row r="2041" spans="8:8" s="95" customFormat="1" ht="12.75" customHeight="1">
      <c r="H2041" s="99"/>
    </row>
    <row r="2042" spans="8:8" s="95" customFormat="1" ht="12.75" customHeight="1">
      <c r="H2042" s="99"/>
    </row>
    <row r="2043" spans="8:8" s="95" customFormat="1" ht="12.75" customHeight="1">
      <c r="H2043" s="99"/>
    </row>
    <row r="2044" spans="8:8" s="95" customFormat="1" ht="12.75" customHeight="1">
      <c r="H2044" s="99"/>
    </row>
    <row r="2045" spans="8:8" s="95" customFormat="1" ht="12.75" customHeight="1">
      <c r="H2045" s="99"/>
    </row>
    <row r="2046" spans="8:8" s="95" customFormat="1" ht="12.75" customHeight="1">
      <c r="H2046" s="99"/>
    </row>
    <row r="2047" spans="8:8" s="95" customFormat="1" ht="12.75" customHeight="1">
      <c r="H2047" s="99"/>
    </row>
    <row r="2048" spans="8:8" s="95" customFormat="1" ht="12.75" customHeight="1">
      <c r="H2048" s="99"/>
    </row>
    <row r="2049" spans="8:8" s="95" customFormat="1" ht="12.75" customHeight="1">
      <c r="H2049" s="99"/>
    </row>
    <row r="2050" spans="8:8" s="95" customFormat="1" ht="12.75" customHeight="1">
      <c r="H2050" s="99"/>
    </row>
    <row r="2051" spans="8:8" s="95" customFormat="1" ht="12.75" customHeight="1">
      <c r="H2051" s="99"/>
    </row>
    <row r="2052" spans="8:8" s="95" customFormat="1" ht="12.75" customHeight="1">
      <c r="H2052" s="99"/>
    </row>
    <row r="2053" spans="8:8" s="95" customFormat="1" ht="12.75" customHeight="1">
      <c r="H2053" s="99"/>
    </row>
    <row r="2054" spans="8:8" s="95" customFormat="1" ht="12.75" customHeight="1">
      <c r="H2054" s="99"/>
    </row>
    <row r="2055" spans="8:8" s="95" customFormat="1" ht="12.75" customHeight="1">
      <c r="H2055" s="99"/>
    </row>
    <row r="2056" spans="8:8" s="95" customFormat="1" ht="12.75" customHeight="1">
      <c r="H2056" s="99"/>
    </row>
    <row r="2057" spans="8:8" s="95" customFormat="1" ht="12.75" customHeight="1">
      <c r="H2057" s="99"/>
    </row>
    <row r="2058" spans="8:8" s="95" customFormat="1" ht="12.75" customHeight="1">
      <c r="H2058" s="99"/>
    </row>
    <row r="2059" spans="8:8" s="95" customFormat="1" ht="12.75" customHeight="1">
      <c r="H2059" s="99"/>
    </row>
    <row r="2060" spans="8:8" s="95" customFormat="1" ht="12.75" customHeight="1">
      <c r="H2060" s="99"/>
    </row>
    <row r="2061" spans="8:8" s="95" customFormat="1" ht="12.75" customHeight="1">
      <c r="H2061" s="99"/>
    </row>
    <row r="2062" spans="8:8" s="95" customFormat="1" ht="12.75" customHeight="1">
      <c r="H2062" s="99"/>
    </row>
    <row r="2063" spans="8:8" s="95" customFormat="1" ht="12.75" customHeight="1">
      <c r="H2063" s="99"/>
    </row>
    <row r="2064" spans="8:8" s="95" customFormat="1" ht="12.75" customHeight="1">
      <c r="H2064" s="99"/>
    </row>
    <row r="2065" spans="8:8" s="95" customFormat="1" ht="12.75" customHeight="1">
      <c r="H2065" s="99"/>
    </row>
    <row r="2066" spans="8:8" s="95" customFormat="1" ht="12.75" customHeight="1">
      <c r="H2066" s="99"/>
    </row>
    <row r="2067" spans="8:8" s="95" customFormat="1" ht="12.75" customHeight="1">
      <c r="H2067" s="99"/>
    </row>
    <row r="2068" spans="8:8" s="95" customFormat="1" ht="12.75" customHeight="1">
      <c r="H2068" s="99"/>
    </row>
    <row r="2069" spans="8:8" s="95" customFormat="1" ht="12.75" customHeight="1">
      <c r="H2069" s="99"/>
    </row>
    <row r="2070" spans="8:8" s="95" customFormat="1" ht="12.75" customHeight="1">
      <c r="H2070" s="99"/>
    </row>
    <row r="2071" spans="8:8" s="95" customFormat="1" ht="12.75" customHeight="1">
      <c r="H2071" s="99"/>
    </row>
    <row r="2072" spans="8:8" s="95" customFormat="1" ht="12.75" customHeight="1">
      <c r="H2072" s="99"/>
    </row>
    <row r="2073" spans="8:8" s="95" customFormat="1" ht="12.75" customHeight="1">
      <c r="H2073" s="99"/>
    </row>
    <row r="2074" spans="8:8" s="95" customFormat="1" ht="12.75" customHeight="1">
      <c r="H2074" s="99"/>
    </row>
    <row r="2075" spans="8:8" s="95" customFormat="1" ht="12.75" customHeight="1">
      <c r="H2075" s="99"/>
    </row>
    <row r="2076" spans="8:8" s="95" customFormat="1" ht="12.75" customHeight="1">
      <c r="H2076" s="99"/>
    </row>
    <row r="2077" spans="8:8" s="95" customFormat="1" ht="12.75" customHeight="1">
      <c r="H2077" s="99"/>
    </row>
    <row r="2078" spans="8:8" s="95" customFormat="1" ht="12.75" customHeight="1">
      <c r="H2078" s="99"/>
    </row>
    <row r="2079" spans="8:8" s="95" customFormat="1" ht="12.75" customHeight="1">
      <c r="H2079" s="99"/>
    </row>
    <row r="2080" spans="8:8" s="95" customFormat="1" ht="12.75" customHeight="1">
      <c r="H2080" s="99"/>
    </row>
    <row r="2081" spans="8:8" s="95" customFormat="1" ht="12.75" customHeight="1">
      <c r="H2081" s="99"/>
    </row>
    <row r="2082" spans="8:8" s="95" customFormat="1" ht="12.75" customHeight="1">
      <c r="H2082" s="99"/>
    </row>
    <row r="2083" spans="8:8" s="95" customFormat="1" ht="12.75" customHeight="1">
      <c r="H2083" s="99"/>
    </row>
    <row r="2084" spans="8:8" s="95" customFormat="1" ht="12.75" customHeight="1">
      <c r="H2084" s="99"/>
    </row>
    <row r="2085" spans="8:8" s="95" customFormat="1" ht="12.75" customHeight="1">
      <c r="H2085" s="99"/>
    </row>
    <row r="2086" spans="8:8" s="95" customFormat="1" ht="12.75" customHeight="1">
      <c r="H2086" s="99"/>
    </row>
    <row r="2087" spans="8:8" s="95" customFormat="1" ht="12.75" customHeight="1">
      <c r="H2087" s="99"/>
    </row>
    <row r="2088" spans="8:8" s="95" customFormat="1" ht="12.75" customHeight="1">
      <c r="H2088" s="99"/>
    </row>
    <row r="2089" spans="8:8" s="95" customFormat="1" ht="12.75" customHeight="1">
      <c r="H2089" s="99"/>
    </row>
    <row r="2090" spans="8:8" s="95" customFormat="1" ht="12.75" customHeight="1">
      <c r="H2090" s="99"/>
    </row>
    <row r="2091" spans="8:8" s="95" customFormat="1" ht="12.75" customHeight="1">
      <c r="H2091" s="99"/>
    </row>
    <row r="2092" spans="8:8" s="95" customFormat="1" ht="12.75" customHeight="1">
      <c r="H2092" s="99"/>
    </row>
    <row r="2093" spans="8:8" s="95" customFormat="1" ht="12.75" customHeight="1">
      <c r="H2093" s="99"/>
    </row>
    <row r="2094" spans="8:8" s="95" customFormat="1" ht="12.75" customHeight="1">
      <c r="H2094" s="99"/>
    </row>
    <row r="2095" spans="8:8" s="95" customFormat="1" ht="12.75" customHeight="1">
      <c r="H2095" s="99"/>
    </row>
    <row r="2096" spans="8:8" s="95" customFormat="1" ht="12.75" customHeight="1">
      <c r="H2096" s="99"/>
    </row>
    <row r="2097" spans="8:8" s="95" customFormat="1" ht="12.75" customHeight="1">
      <c r="H2097" s="99"/>
    </row>
    <row r="2098" spans="8:8" s="95" customFormat="1" ht="12.75" customHeight="1">
      <c r="H2098" s="99"/>
    </row>
    <row r="2099" spans="8:8" s="95" customFormat="1" ht="12.75" customHeight="1">
      <c r="H2099" s="99"/>
    </row>
    <row r="2100" spans="8:8" s="95" customFormat="1" ht="12.75" customHeight="1">
      <c r="H2100" s="99"/>
    </row>
    <row r="2101" spans="8:8" s="95" customFormat="1" ht="12.75" customHeight="1">
      <c r="H2101" s="99"/>
    </row>
    <row r="2102" spans="8:8" s="95" customFormat="1" ht="12.75" customHeight="1">
      <c r="H2102" s="99"/>
    </row>
    <row r="2103" spans="8:8" s="95" customFormat="1" ht="12.75" customHeight="1">
      <c r="H2103" s="99"/>
    </row>
    <row r="2104" spans="8:8" s="95" customFormat="1" ht="12.75" customHeight="1">
      <c r="H2104" s="99"/>
    </row>
    <row r="2105" spans="8:8" s="95" customFormat="1" ht="12.75" customHeight="1">
      <c r="H2105" s="99"/>
    </row>
    <row r="2106" spans="8:8" s="95" customFormat="1" ht="12.75" customHeight="1">
      <c r="H2106" s="99"/>
    </row>
    <row r="2107" spans="8:8" s="95" customFormat="1" ht="12.75" customHeight="1">
      <c r="H2107" s="99"/>
    </row>
    <row r="2108" spans="8:8" s="95" customFormat="1" ht="12.75" customHeight="1">
      <c r="H2108" s="99"/>
    </row>
    <row r="2109" spans="8:8" s="95" customFormat="1" ht="12.75" customHeight="1">
      <c r="H2109" s="99"/>
    </row>
    <row r="2110" spans="8:8" s="95" customFormat="1" ht="12.75" customHeight="1">
      <c r="H2110" s="99"/>
    </row>
    <row r="2111" spans="8:8" s="95" customFormat="1" ht="12.75" customHeight="1">
      <c r="H2111" s="99"/>
    </row>
    <row r="2112" spans="8:8" s="95" customFormat="1" ht="12.75" customHeight="1">
      <c r="H2112" s="99"/>
    </row>
    <row r="2113" spans="8:8" s="95" customFormat="1" ht="12.75" customHeight="1">
      <c r="H2113" s="99"/>
    </row>
    <row r="2114" spans="8:8" s="95" customFormat="1" ht="12.75" customHeight="1">
      <c r="H2114" s="99"/>
    </row>
    <row r="2115" spans="8:8" s="95" customFormat="1" ht="12.75" customHeight="1">
      <c r="H2115" s="99"/>
    </row>
    <row r="2116" spans="8:8" s="95" customFormat="1" ht="12.75" customHeight="1">
      <c r="H2116" s="99"/>
    </row>
    <row r="2117" spans="8:8" s="95" customFormat="1" ht="12.75" customHeight="1">
      <c r="H2117" s="99"/>
    </row>
    <row r="2118" spans="8:8" s="95" customFormat="1" ht="12.75" customHeight="1">
      <c r="H2118" s="99"/>
    </row>
    <row r="2119" spans="8:8" s="95" customFormat="1" ht="12.75" customHeight="1">
      <c r="H2119" s="99"/>
    </row>
    <row r="2120" spans="8:8" s="95" customFormat="1" ht="12.75" customHeight="1">
      <c r="H2120" s="99"/>
    </row>
    <row r="2121" spans="8:8" s="95" customFormat="1" ht="12.75" customHeight="1">
      <c r="H2121" s="99"/>
    </row>
    <row r="2122" spans="8:8" s="95" customFormat="1" ht="12.75" customHeight="1">
      <c r="H2122" s="99"/>
    </row>
    <row r="2123" spans="8:8" s="95" customFormat="1" ht="12.75" customHeight="1">
      <c r="H2123" s="99"/>
    </row>
    <row r="2124" spans="8:8" s="95" customFormat="1" ht="12.75" customHeight="1">
      <c r="H2124" s="99"/>
    </row>
    <row r="2125" spans="8:8" s="95" customFormat="1" ht="12.75" customHeight="1">
      <c r="H2125" s="99"/>
    </row>
    <row r="2126" spans="8:8" s="95" customFormat="1" ht="12.75" customHeight="1">
      <c r="H2126" s="99"/>
    </row>
    <row r="2127" spans="8:8" s="95" customFormat="1" ht="12.75" customHeight="1">
      <c r="H2127" s="99"/>
    </row>
    <row r="2128" spans="8:8" s="95" customFormat="1" ht="12.75" customHeight="1">
      <c r="H2128" s="99"/>
    </row>
    <row r="2129" spans="8:8" s="95" customFormat="1" ht="12.75" customHeight="1">
      <c r="H2129" s="99"/>
    </row>
    <row r="2130" spans="8:8" s="95" customFormat="1" ht="12.75" customHeight="1">
      <c r="H2130" s="99"/>
    </row>
    <row r="2131" spans="8:8" s="95" customFormat="1" ht="12.75" customHeight="1">
      <c r="H2131" s="99"/>
    </row>
    <row r="2132" spans="8:8" s="95" customFormat="1" ht="12.75" customHeight="1">
      <c r="H2132" s="99"/>
    </row>
    <row r="2133" spans="8:8" s="95" customFormat="1" ht="12.75" customHeight="1">
      <c r="H2133" s="99"/>
    </row>
    <row r="2134" spans="8:8" s="95" customFormat="1" ht="12.75" customHeight="1">
      <c r="H2134" s="99"/>
    </row>
    <row r="2135" spans="8:8" s="95" customFormat="1" ht="12.75" customHeight="1">
      <c r="H2135" s="99"/>
    </row>
    <row r="2136" spans="8:8" s="95" customFormat="1" ht="12.75" customHeight="1">
      <c r="H2136" s="99"/>
    </row>
    <row r="2137" spans="8:8" s="95" customFormat="1" ht="12.75" customHeight="1">
      <c r="H2137" s="99"/>
    </row>
    <row r="2138" spans="8:8" s="95" customFormat="1" ht="12.75" customHeight="1">
      <c r="H2138" s="99"/>
    </row>
    <row r="2139" spans="8:8" s="95" customFormat="1" ht="12.75" customHeight="1">
      <c r="H2139" s="99"/>
    </row>
    <row r="2140" spans="8:8" s="95" customFormat="1" ht="12.75" customHeight="1">
      <c r="H2140" s="99"/>
    </row>
    <row r="2141" spans="8:8" s="95" customFormat="1" ht="12.75" customHeight="1">
      <c r="H2141" s="99"/>
    </row>
    <row r="2142" spans="8:8" s="95" customFormat="1" ht="12.75" customHeight="1">
      <c r="H2142" s="99"/>
    </row>
    <row r="2143" spans="8:8" s="95" customFormat="1" ht="12.75" customHeight="1">
      <c r="H2143" s="99"/>
    </row>
    <row r="2144" spans="8:8" s="95" customFormat="1" ht="12.75" customHeight="1">
      <c r="H2144" s="99"/>
    </row>
    <row r="2145" spans="8:8" s="95" customFormat="1" ht="12.75" customHeight="1">
      <c r="H2145" s="99"/>
    </row>
    <row r="2146" spans="8:8" s="95" customFormat="1" ht="12.75" customHeight="1">
      <c r="H2146" s="99"/>
    </row>
    <row r="2147" spans="8:8" s="95" customFormat="1" ht="12.75" customHeight="1">
      <c r="H2147" s="99"/>
    </row>
    <row r="2148" spans="8:8" s="95" customFormat="1" ht="12.75" customHeight="1">
      <c r="H2148" s="99"/>
    </row>
    <row r="2149" spans="8:8" s="95" customFormat="1" ht="12.75" customHeight="1">
      <c r="H2149" s="99"/>
    </row>
    <row r="2150" spans="8:8" s="95" customFormat="1" ht="12.75" customHeight="1">
      <c r="H2150" s="99"/>
    </row>
    <row r="2151" spans="8:8" s="95" customFormat="1" ht="12.75" customHeight="1">
      <c r="H2151" s="99"/>
    </row>
    <row r="2152" spans="8:8" s="95" customFormat="1" ht="12.75" customHeight="1">
      <c r="H2152" s="99"/>
    </row>
    <row r="2153" spans="8:8" s="95" customFormat="1" ht="12.75" customHeight="1">
      <c r="H2153" s="99"/>
    </row>
    <row r="2154" spans="8:8" s="95" customFormat="1" ht="12.75" customHeight="1">
      <c r="H2154" s="99"/>
    </row>
    <row r="2155" spans="8:8" s="95" customFormat="1" ht="12.75" customHeight="1">
      <c r="H2155" s="99"/>
    </row>
    <row r="2156" spans="8:8" s="95" customFormat="1" ht="12.75" customHeight="1">
      <c r="H2156" s="99"/>
    </row>
    <row r="2157" spans="8:8" s="95" customFormat="1" ht="12.75" customHeight="1">
      <c r="H2157" s="99"/>
    </row>
    <row r="2158" spans="8:8" s="95" customFormat="1" ht="12.75" customHeight="1">
      <c r="H2158" s="99"/>
    </row>
    <row r="2159" spans="8:8" s="95" customFormat="1" ht="12.75" customHeight="1">
      <c r="H2159" s="99"/>
    </row>
    <row r="2160" spans="8:8" s="95" customFormat="1" ht="12.75" customHeight="1">
      <c r="H2160" s="99"/>
    </row>
    <row r="2161" spans="8:8" s="95" customFormat="1" ht="12.75" customHeight="1">
      <c r="H2161" s="99"/>
    </row>
    <row r="2162" spans="8:8" s="95" customFormat="1" ht="12.75" customHeight="1">
      <c r="H2162" s="99"/>
    </row>
    <row r="2163" spans="8:8" s="95" customFormat="1" ht="12.75" customHeight="1">
      <c r="H2163" s="99"/>
    </row>
    <row r="2164" spans="8:8" s="95" customFormat="1" ht="12.75" customHeight="1">
      <c r="H2164" s="99"/>
    </row>
    <row r="2165" spans="8:8" s="95" customFormat="1" ht="12.75" customHeight="1">
      <c r="H2165" s="99"/>
    </row>
    <row r="2166" spans="8:8" s="95" customFormat="1" ht="12.75" customHeight="1">
      <c r="H2166" s="99"/>
    </row>
    <row r="2167" spans="8:8" s="95" customFormat="1" ht="12.75" customHeight="1">
      <c r="H2167" s="99"/>
    </row>
    <row r="2168" spans="8:8" s="95" customFormat="1" ht="12.75" customHeight="1">
      <c r="H2168" s="99"/>
    </row>
    <row r="2169" spans="8:8" s="95" customFormat="1" ht="12.75" customHeight="1">
      <c r="H2169" s="99"/>
    </row>
    <row r="2170" spans="8:8" s="95" customFormat="1" ht="12.75" customHeight="1">
      <c r="H2170" s="99"/>
    </row>
    <row r="2171" spans="8:8" s="95" customFormat="1" ht="12.75" customHeight="1">
      <c r="H2171" s="99"/>
    </row>
    <row r="2172" spans="8:8" s="95" customFormat="1" ht="12.75" customHeight="1">
      <c r="H2172" s="99"/>
    </row>
    <row r="2173" spans="8:8" s="95" customFormat="1" ht="12.75" customHeight="1">
      <c r="H2173" s="99"/>
    </row>
    <row r="2174" spans="8:8" s="95" customFormat="1" ht="12.75" customHeight="1">
      <c r="H2174" s="99"/>
    </row>
    <row r="2175" spans="8:8" s="95" customFormat="1" ht="12.75" customHeight="1">
      <c r="H2175" s="99"/>
    </row>
    <row r="2176" spans="8:8" s="95" customFormat="1" ht="12.75" customHeight="1">
      <c r="H2176" s="99"/>
    </row>
    <row r="2177" spans="8:8" s="95" customFormat="1" ht="12.75" customHeight="1">
      <c r="H2177" s="99"/>
    </row>
    <row r="2178" spans="8:8" s="95" customFormat="1" ht="12.75" customHeight="1">
      <c r="H2178" s="99"/>
    </row>
    <row r="2179" spans="8:8" s="95" customFormat="1" ht="12.75" customHeight="1">
      <c r="H2179" s="99"/>
    </row>
    <row r="2180" spans="8:8" s="95" customFormat="1" ht="12.75" customHeight="1">
      <c r="H2180" s="99"/>
    </row>
    <row r="2181" spans="8:8" s="95" customFormat="1" ht="12.75" customHeight="1">
      <c r="H2181" s="99"/>
    </row>
    <row r="2182" spans="8:8" s="95" customFormat="1" ht="12.75" customHeight="1">
      <c r="H2182" s="99"/>
    </row>
    <row r="2183" spans="8:8" s="95" customFormat="1" ht="12.75" customHeight="1">
      <c r="H2183" s="99"/>
    </row>
    <row r="2184" spans="8:8" s="95" customFormat="1" ht="12.75" customHeight="1">
      <c r="H2184" s="99"/>
    </row>
    <row r="2185" spans="8:8" s="95" customFormat="1" ht="12.75" customHeight="1">
      <c r="H2185" s="99"/>
    </row>
    <row r="2186" spans="8:8" s="95" customFormat="1" ht="12.75" customHeight="1">
      <c r="H2186" s="99"/>
    </row>
    <row r="2187" spans="8:8" s="95" customFormat="1" ht="12.75" customHeight="1">
      <c r="H2187" s="99"/>
    </row>
    <row r="2188" spans="8:8" s="95" customFormat="1" ht="12.75" customHeight="1">
      <c r="H2188" s="99"/>
    </row>
    <row r="2189" spans="8:8" s="95" customFormat="1" ht="12.75" customHeight="1">
      <c r="H2189" s="99"/>
    </row>
    <row r="2190" spans="8:8" s="95" customFormat="1" ht="12.75" customHeight="1">
      <c r="H2190" s="99"/>
    </row>
    <row r="2191" spans="8:8" s="95" customFormat="1" ht="12.75" customHeight="1">
      <c r="H2191" s="99"/>
    </row>
    <row r="2192" spans="8:8" s="95" customFormat="1" ht="12.75" customHeight="1">
      <c r="H2192" s="99"/>
    </row>
    <row r="2193" spans="8:8" s="95" customFormat="1" ht="12.75" customHeight="1">
      <c r="H2193" s="99"/>
    </row>
    <row r="2194" spans="8:8" s="95" customFormat="1" ht="12.75" customHeight="1">
      <c r="H2194" s="99"/>
    </row>
    <row r="2195" spans="8:8" s="95" customFormat="1" ht="12.75" customHeight="1">
      <c r="H2195" s="99"/>
    </row>
    <row r="2196" spans="8:8" s="95" customFormat="1" ht="12.75" customHeight="1">
      <c r="H2196" s="99"/>
    </row>
    <row r="2197" spans="8:8" s="95" customFormat="1" ht="12.75" customHeight="1">
      <c r="H2197" s="99"/>
    </row>
    <row r="2198" spans="8:8" s="95" customFormat="1" ht="12.75" customHeight="1">
      <c r="H2198" s="99"/>
    </row>
    <row r="2199" spans="8:8" s="95" customFormat="1" ht="12.75" customHeight="1">
      <c r="H2199" s="99"/>
    </row>
    <row r="2200" spans="8:8" s="95" customFormat="1" ht="12.75" customHeight="1">
      <c r="H2200" s="99"/>
    </row>
    <row r="2201" spans="8:8" s="95" customFormat="1" ht="12.75" customHeight="1">
      <c r="H2201" s="99"/>
    </row>
    <row r="2202" spans="8:8" s="95" customFormat="1" ht="12.75" customHeight="1">
      <c r="H2202" s="99"/>
    </row>
    <row r="2203" spans="8:8" s="95" customFormat="1" ht="12.75" customHeight="1">
      <c r="H2203" s="99"/>
    </row>
    <row r="2204" spans="8:8" s="95" customFormat="1" ht="12.75" customHeight="1">
      <c r="H2204" s="99"/>
    </row>
    <row r="2205" spans="8:8" s="95" customFormat="1" ht="12.75" customHeight="1">
      <c r="H2205" s="99"/>
    </row>
    <row r="2206" spans="8:8" s="95" customFormat="1" ht="12.75" customHeight="1">
      <c r="H2206" s="99"/>
    </row>
    <row r="2207" spans="8:8" s="95" customFormat="1" ht="12.75" customHeight="1">
      <c r="H2207" s="99"/>
    </row>
    <row r="2208" spans="8:8" s="95" customFormat="1" ht="12.75" customHeight="1">
      <c r="H2208" s="99"/>
    </row>
    <row r="2209" spans="8:8" s="95" customFormat="1" ht="12.75" customHeight="1">
      <c r="H2209" s="99"/>
    </row>
    <row r="2210" spans="8:8" s="95" customFormat="1" ht="12.75" customHeight="1">
      <c r="H2210" s="99"/>
    </row>
    <row r="2211" spans="8:8" s="95" customFormat="1" ht="12.75" customHeight="1">
      <c r="H2211" s="99"/>
    </row>
    <row r="2212" spans="8:8" s="95" customFormat="1" ht="12.75" customHeight="1">
      <c r="H2212" s="99"/>
    </row>
    <row r="2213" spans="8:8" s="95" customFormat="1" ht="12.75" customHeight="1">
      <c r="H2213" s="99"/>
    </row>
    <row r="2214" spans="8:8" s="95" customFormat="1" ht="12.75" customHeight="1">
      <c r="H2214" s="99"/>
    </row>
    <row r="2215" spans="8:8" s="95" customFormat="1" ht="12.75" customHeight="1">
      <c r="H2215" s="99"/>
    </row>
    <row r="2216" spans="8:8" s="95" customFormat="1" ht="12.75" customHeight="1">
      <c r="H2216" s="99"/>
    </row>
    <row r="2217" spans="8:8" s="95" customFormat="1" ht="12.75" customHeight="1">
      <c r="H2217" s="99"/>
    </row>
    <row r="2218" spans="8:8" s="95" customFormat="1" ht="12.75" customHeight="1">
      <c r="H2218" s="99"/>
    </row>
    <row r="2219" spans="8:8" s="95" customFormat="1" ht="12.75" customHeight="1">
      <c r="H2219" s="99"/>
    </row>
    <row r="2220" spans="8:8" s="95" customFormat="1" ht="12.75" customHeight="1">
      <c r="H2220" s="99"/>
    </row>
    <row r="2221" spans="8:8" s="95" customFormat="1" ht="12.75" customHeight="1">
      <c r="H2221" s="99"/>
    </row>
    <row r="2222" spans="8:8" s="95" customFormat="1" ht="12.75" customHeight="1">
      <c r="H2222" s="99"/>
    </row>
    <row r="2223" spans="8:8" s="95" customFormat="1" ht="12.75" customHeight="1">
      <c r="H2223" s="99"/>
    </row>
    <row r="2224" spans="8:8" s="95" customFormat="1" ht="12.75" customHeight="1">
      <c r="H2224" s="99"/>
    </row>
    <row r="2225" spans="8:8" s="95" customFormat="1" ht="12.75" customHeight="1">
      <c r="H2225" s="99"/>
    </row>
    <row r="2226" spans="8:8" s="95" customFormat="1" ht="12.75" customHeight="1">
      <c r="H2226" s="99"/>
    </row>
    <row r="2227" spans="8:8" s="95" customFormat="1" ht="12.75" customHeight="1">
      <c r="H2227" s="99"/>
    </row>
    <row r="2228" spans="8:8" s="95" customFormat="1" ht="12.75" customHeight="1">
      <c r="H2228" s="99"/>
    </row>
    <row r="2229" spans="8:8" s="95" customFormat="1" ht="12.75" customHeight="1">
      <c r="H2229" s="99"/>
    </row>
    <row r="2230" spans="8:8" s="95" customFormat="1" ht="12.75" customHeight="1">
      <c r="H2230" s="99"/>
    </row>
    <row r="2231" spans="8:8" s="95" customFormat="1" ht="12.75" customHeight="1">
      <c r="H2231" s="99"/>
    </row>
    <row r="2232" spans="8:8" s="95" customFormat="1" ht="12.75" customHeight="1">
      <c r="H2232" s="99"/>
    </row>
    <row r="2233" spans="8:8" s="95" customFormat="1" ht="12.75" customHeight="1">
      <c r="H2233" s="99"/>
    </row>
    <row r="2234" spans="8:8" s="95" customFormat="1" ht="12.75" customHeight="1">
      <c r="H2234" s="99"/>
    </row>
    <row r="2235" spans="8:8" s="95" customFormat="1" ht="12.75" customHeight="1">
      <c r="H2235" s="99"/>
    </row>
    <row r="2236" spans="8:8" s="95" customFormat="1" ht="12.75" customHeight="1">
      <c r="H2236" s="99"/>
    </row>
    <row r="2237" spans="8:8" s="95" customFormat="1" ht="12.75" customHeight="1">
      <c r="H2237" s="99"/>
    </row>
    <row r="2238" spans="8:8" s="95" customFormat="1" ht="12.75" customHeight="1">
      <c r="H2238" s="99"/>
    </row>
    <row r="2239" spans="8:8" s="95" customFormat="1" ht="12.75" customHeight="1">
      <c r="H2239" s="99"/>
    </row>
    <row r="2240" spans="8:8" s="95" customFormat="1" ht="12.75" customHeight="1">
      <c r="H2240" s="99"/>
    </row>
    <row r="2241" spans="8:8" s="95" customFormat="1" ht="12.75" customHeight="1">
      <c r="H2241" s="99"/>
    </row>
    <row r="2242" spans="8:8" s="95" customFormat="1" ht="12.75" customHeight="1">
      <c r="H2242" s="99"/>
    </row>
    <row r="2243" spans="8:8" s="95" customFormat="1" ht="12.75" customHeight="1">
      <c r="H2243" s="99"/>
    </row>
    <row r="2244" spans="8:8" s="95" customFormat="1" ht="12.75" customHeight="1">
      <c r="H2244" s="99"/>
    </row>
    <row r="2245" spans="8:8" s="95" customFormat="1" ht="12.75" customHeight="1">
      <c r="H2245" s="99"/>
    </row>
    <row r="2246" spans="8:8" s="95" customFormat="1" ht="12.75" customHeight="1">
      <c r="H2246" s="99"/>
    </row>
    <row r="2247" spans="8:8" s="95" customFormat="1" ht="12.75" customHeight="1">
      <c r="H2247" s="99"/>
    </row>
    <row r="2248" spans="8:8" s="95" customFormat="1" ht="12.75" customHeight="1">
      <c r="H2248" s="99"/>
    </row>
    <row r="2249" spans="8:8" s="95" customFormat="1" ht="12.75" customHeight="1">
      <c r="H2249" s="99"/>
    </row>
    <row r="2250" spans="8:8" s="95" customFormat="1" ht="12.75" customHeight="1">
      <c r="H2250" s="99"/>
    </row>
    <row r="2251" spans="8:8" s="95" customFormat="1" ht="12.75" customHeight="1">
      <c r="H2251" s="99"/>
    </row>
    <row r="2252" spans="8:8" s="95" customFormat="1" ht="12.75" customHeight="1">
      <c r="H2252" s="99"/>
    </row>
    <row r="2253" spans="8:8" s="95" customFormat="1" ht="12.75" customHeight="1">
      <c r="H2253" s="99"/>
    </row>
    <row r="2254" spans="8:8" s="95" customFormat="1" ht="12.75" customHeight="1">
      <c r="H2254" s="99"/>
    </row>
    <row r="2255" spans="8:8" s="95" customFormat="1" ht="12.75" customHeight="1">
      <c r="H2255" s="99"/>
    </row>
    <row r="2256" spans="8:8" s="95" customFormat="1" ht="12.75" customHeight="1">
      <c r="H2256" s="99"/>
    </row>
    <row r="2257" spans="8:8" s="95" customFormat="1" ht="12.75" customHeight="1">
      <c r="H2257" s="99"/>
    </row>
    <row r="2258" spans="8:8" s="95" customFormat="1" ht="12.75" customHeight="1">
      <c r="H2258" s="99"/>
    </row>
    <row r="2259" spans="8:8" s="95" customFormat="1" ht="12.75" customHeight="1">
      <c r="H2259" s="99"/>
    </row>
    <row r="2260" spans="8:8" s="95" customFormat="1" ht="12.75" customHeight="1">
      <c r="H2260" s="99"/>
    </row>
    <row r="2261" spans="8:8" s="95" customFormat="1" ht="12.75" customHeight="1">
      <c r="H2261" s="99"/>
    </row>
    <row r="2262" spans="8:8" s="95" customFormat="1" ht="12.75" customHeight="1">
      <c r="H2262" s="99"/>
    </row>
    <row r="2263" spans="8:8" s="95" customFormat="1" ht="12.75" customHeight="1">
      <c r="H2263" s="99"/>
    </row>
    <row r="2264" spans="8:8" s="95" customFormat="1" ht="12.75" customHeight="1">
      <c r="H2264" s="99"/>
    </row>
    <row r="2265" spans="8:8" s="95" customFormat="1" ht="12.75" customHeight="1">
      <c r="H2265" s="99"/>
    </row>
    <row r="2266" spans="8:8" s="95" customFormat="1" ht="12.75" customHeight="1">
      <c r="H2266" s="99"/>
    </row>
    <row r="2267" spans="8:8" s="95" customFormat="1" ht="12.75" customHeight="1">
      <c r="H2267" s="99"/>
    </row>
    <row r="2268" spans="8:8" s="95" customFormat="1" ht="12.75" customHeight="1">
      <c r="H2268" s="99"/>
    </row>
    <row r="2269" spans="8:8" s="95" customFormat="1" ht="12.75" customHeight="1">
      <c r="H2269" s="99"/>
    </row>
    <row r="2270" spans="8:8" s="95" customFormat="1" ht="12.75" customHeight="1">
      <c r="H2270" s="99"/>
    </row>
    <row r="2271" spans="8:8" s="95" customFormat="1" ht="12.75" customHeight="1">
      <c r="H2271" s="99"/>
    </row>
    <row r="2272" spans="8:8" s="95" customFormat="1" ht="12.75" customHeight="1">
      <c r="H2272" s="99"/>
    </row>
    <row r="2273" spans="8:8" s="95" customFormat="1" ht="12.75" customHeight="1">
      <c r="H2273" s="99"/>
    </row>
    <row r="2274" spans="8:8" s="95" customFormat="1" ht="12.75" customHeight="1">
      <c r="H2274" s="99"/>
    </row>
    <row r="2275" spans="8:8" s="95" customFormat="1" ht="12.75" customHeight="1">
      <c r="H2275" s="99"/>
    </row>
    <row r="2276" spans="8:8" s="95" customFormat="1" ht="12.75" customHeight="1">
      <c r="H2276" s="99"/>
    </row>
    <row r="2277" spans="8:8" s="95" customFormat="1" ht="12.75" customHeight="1">
      <c r="H2277" s="99"/>
    </row>
    <row r="2278" spans="8:8" s="95" customFormat="1" ht="12.75" customHeight="1">
      <c r="H2278" s="99"/>
    </row>
    <row r="2279" spans="8:8" s="95" customFormat="1" ht="12.75" customHeight="1">
      <c r="H2279" s="99"/>
    </row>
    <row r="2280" spans="8:8" s="95" customFormat="1" ht="12.75" customHeight="1">
      <c r="H2280" s="99"/>
    </row>
    <row r="2281" spans="8:8" s="95" customFormat="1" ht="12.75" customHeight="1">
      <c r="H2281" s="99"/>
    </row>
    <row r="2282" spans="8:8" s="95" customFormat="1" ht="12.75" customHeight="1">
      <c r="H2282" s="99"/>
    </row>
    <row r="2283" spans="8:8" s="95" customFormat="1" ht="12.75" customHeight="1">
      <c r="H2283" s="99"/>
    </row>
    <row r="2284" spans="8:8" s="95" customFormat="1" ht="12.75" customHeight="1">
      <c r="H2284" s="99"/>
    </row>
    <row r="2285" spans="8:8" s="95" customFormat="1" ht="12.75" customHeight="1">
      <c r="H2285" s="99"/>
    </row>
    <row r="2286" spans="8:8" s="95" customFormat="1" ht="12.75" customHeight="1">
      <c r="H2286" s="99"/>
    </row>
    <row r="2287" spans="8:8" s="95" customFormat="1" ht="12.75" customHeight="1">
      <c r="H2287" s="99"/>
    </row>
    <row r="2288" spans="8:8" s="95" customFormat="1" ht="12.75" customHeight="1">
      <c r="H2288" s="99"/>
    </row>
    <row r="2289" spans="8:8" s="95" customFormat="1" ht="12.75" customHeight="1">
      <c r="H2289" s="99"/>
    </row>
    <row r="2290" spans="8:8" s="95" customFormat="1" ht="12.75" customHeight="1">
      <c r="H2290" s="99"/>
    </row>
    <row r="2291" spans="8:8" s="95" customFormat="1" ht="12.75" customHeight="1">
      <c r="H2291" s="99"/>
    </row>
    <row r="2292" spans="8:8" s="95" customFormat="1" ht="12.75" customHeight="1">
      <c r="H2292" s="99"/>
    </row>
    <row r="2293" spans="8:8" s="95" customFormat="1" ht="12.75" customHeight="1">
      <c r="H2293" s="99"/>
    </row>
    <row r="2294" spans="8:8" s="95" customFormat="1" ht="12.75" customHeight="1">
      <c r="H2294" s="99"/>
    </row>
    <row r="2295" spans="8:8" s="95" customFormat="1" ht="12.75" customHeight="1">
      <c r="H2295" s="99"/>
    </row>
    <row r="2296" spans="8:8" s="95" customFormat="1" ht="12.75" customHeight="1">
      <c r="H2296" s="99"/>
    </row>
    <row r="2297" spans="8:8" s="95" customFormat="1" ht="12.75" customHeight="1">
      <c r="H2297" s="99"/>
    </row>
    <row r="2298" spans="8:8" s="95" customFormat="1" ht="12.75" customHeight="1">
      <c r="H2298" s="99"/>
    </row>
    <row r="2299" spans="8:8" s="95" customFormat="1" ht="12.75" customHeight="1">
      <c r="H2299" s="99"/>
    </row>
    <row r="2300" spans="8:8" s="95" customFormat="1" ht="12.75" customHeight="1">
      <c r="H2300" s="99"/>
    </row>
    <row r="2301" spans="8:8" s="95" customFormat="1" ht="12.75" customHeight="1">
      <c r="H2301" s="99"/>
    </row>
    <row r="2302" spans="8:8" s="95" customFormat="1" ht="12.75" customHeight="1">
      <c r="H2302" s="99"/>
    </row>
    <row r="2303" spans="8:8" s="95" customFormat="1" ht="12.75" customHeight="1">
      <c r="H2303" s="99"/>
    </row>
    <row r="2304" spans="8:8" s="95" customFormat="1" ht="12.75" customHeight="1">
      <c r="H2304" s="99"/>
    </row>
    <row r="2305" spans="8:8" s="95" customFormat="1" ht="12.75" customHeight="1">
      <c r="H2305" s="99"/>
    </row>
    <row r="2306" spans="8:8" s="95" customFormat="1" ht="12.75" customHeight="1">
      <c r="H2306" s="99"/>
    </row>
    <row r="2307" spans="8:8" s="95" customFormat="1" ht="12.75" customHeight="1">
      <c r="H2307" s="99"/>
    </row>
    <row r="2308" spans="8:8" s="95" customFormat="1" ht="12.75" customHeight="1">
      <c r="H2308" s="99"/>
    </row>
    <row r="2309" spans="8:8" s="95" customFormat="1" ht="12.75" customHeight="1">
      <c r="H2309" s="99"/>
    </row>
    <row r="2310" spans="8:8" s="95" customFormat="1" ht="12.75" customHeight="1">
      <c r="H2310" s="99"/>
    </row>
    <row r="2311" spans="8:8" s="95" customFormat="1" ht="12.75" customHeight="1">
      <c r="H2311" s="99"/>
    </row>
    <row r="2312" spans="8:8" s="95" customFormat="1" ht="12.75" customHeight="1">
      <c r="H2312" s="99"/>
    </row>
    <row r="2313" spans="8:8" s="95" customFormat="1" ht="12.75" customHeight="1">
      <c r="H2313" s="99"/>
    </row>
    <row r="2314" spans="8:8" s="95" customFormat="1" ht="12.75" customHeight="1">
      <c r="H2314" s="99"/>
    </row>
    <row r="2315" spans="8:8" s="95" customFormat="1" ht="12.75" customHeight="1">
      <c r="H2315" s="99"/>
    </row>
    <row r="2316" spans="8:8" s="95" customFormat="1" ht="12.75" customHeight="1">
      <c r="H2316" s="99"/>
    </row>
    <row r="2317" spans="8:8" s="95" customFormat="1" ht="12.75" customHeight="1">
      <c r="H2317" s="99"/>
    </row>
    <row r="2318" spans="8:8" s="95" customFormat="1" ht="12.75" customHeight="1">
      <c r="H2318" s="99"/>
    </row>
    <row r="2319" spans="8:8" s="95" customFormat="1" ht="12.75" customHeight="1">
      <c r="H2319" s="99"/>
    </row>
    <row r="2320" spans="8:8" s="95" customFormat="1" ht="12.75" customHeight="1">
      <c r="H2320" s="99"/>
    </row>
    <row r="2321" spans="8:8" s="95" customFormat="1" ht="12.75" customHeight="1">
      <c r="H2321" s="99"/>
    </row>
    <row r="2322" spans="8:8" s="95" customFormat="1" ht="12.75" customHeight="1">
      <c r="H2322" s="99"/>
    </row>
    <row r="2323" spans="8:8" s="95" customFormat="1" ht="12.75" customHeight="1">
      <c r="H2323" s="99"/>
    </row>
    <row r="2324" spans="8:8" s="95" customFormat="1" ht="12.75" customHeight="1">
      <c r="H2324" s="99"/>
    </row>
    <row r="2325" spans="8:8" s="95" customFormat="1" ht="12.75" customHeight="1">
      <c r="H2325" s="99"/>
    </row>
    <row r="2326" spans="8:8" s="95" customFormat="1" ht="12.75" customHeight="1">
      <c r="H2326" s="99"/>
    </row>
    <row r="2327" spans="8:8" s="95" customFormat="1" ht="12.75" customHeight="1">
      <c r="H2327" s="99"/>
    </row>
    <row r="2328" spans="8:8" s="95" customFormat="1" ht="12.75" customHeight="1">
      <c r="H2328" s="99"/>
    </row>
    <row r="2329" spans="8:8" s="95" customFormat="1" ht="12.75" customHeight="1">
      <c r="H2329" s="99"/>
    </row>
    <row r="2330" spans="8:8" s="95" customFormat="1" ht="12.75" customHeight="1">
      <c r="H2330" s="99"/>
    </row>
    <row r="2331" spans="8:8" s="95" customFormat="1" ht="12.75" customHeight="1">
      <c r="H2331" s="99"/>
    </row>
    <row r="2332" spans="8:8" s="95" customFormat="1" ht="12.75" customHeight="1">
      <c r="H2332" s="99"/>
    </row>
    <row r="2333" spans="8:8" s="95" customFormat="1" ht="12.75" customHeight="1">
      <c r="H2333" s="99"/>
    </row>
    <row r="2334" spans="8:8" s="95" customFormat="1" ht="12.75" customHeight="1">
      <c r="H2334" s="99"/>
    </row>
    <row r="2335" spans="8:8" s="95" customFormat="1" ht="12.75" customHeight="1">
      <c r="H2335" s="99"/>
    </row>
    <row r="2336" spans="8:8" s="95" customFormat="1" ht="12.75" customHeight="1">
      <c r="H2336" s="99"/>
    </row>
    <row r="2337" spans="8:8" s="95" customFormat="1" ht="12.75" customHeight="1">
      <c r="H2337" s="99"/>
    </row>
    <row r="2338" spans="8:8" s="95" customFormat="1" ht="12.75" customHeight="1">
      <c r="H2338" s="99"/>
    </row>
    <row r="2339" spans="8:8" s="95" customFormat="1" ht="12.75" customHeight="1">
      <c r="H2339" s="99"/>
    </row>
    <row r="2340" spans="8:8" s="95" customFormat="1" ht="12.75" customHeight="1">
      <c r="H2340" s="99"/>
    </row>
    <row r="2341" spans="8:8" s="95" customFormat="1" ht="12.75" customHeight="1">
      <c r="H2341" s="99"/>
    </row>
    <row r="2342" spans="8:8" s="95" customFormat="1" ht="12.75" customHeight="1">
      <c r="H2342" s="99"/>
    </row>
    <row r="2343" spans="8:8" s="95" customFormat="1" ht="12.75" customHeight="1">
      <c r="H2343" s="99"/>
    </row>
    <row r="2344" spans="8:8" s="95" customFormat="1" ht="12.75" customHeight="1">
      <c r="H2344" s="99"/>
    </row>
    <row r="2345" spans="8:8" s="95" customFormat="1" ht="12.75" customHeight="1">
      <c r="H2345" s="99"/>
    </row>
    <row r="2346" spans="8:8" s="95" customFormat="1" ht="12.75" customHeight="1">
      <c r="H2346" s="99"/>
    </row>
    <row r="2347" spans="8:8" s="95" customFormat="1" ht="12.75" customHeight="1">
      <c r="H2347" s="99"/>
    </row>
    <row r="2348" spans="8:8" s="95" customFormat="1" ht="12.75" customHeight="1">
      <c r="H2348" s="99"/>
    </row>
    <row r="2349" spans="8:8" s="95" customFormat="1" ht="12.75" customHeight="1">
      <c r="H2349" s="99"/>
    </row>
    <row r="2350" spans="8:8" s="95" customFormat="1" ht="12.75" customHeight="1">
      <c r="H2350" s="99"/>
    </row>
    <row r="2351" spans="8:8" s="95" customFormat="1" ht="12.75" customHeight="1">
      <c r="H2351" s="99"/>
    </row>
    <row r="2352" spans="8:8" s="95" customFormat="1" ht="12.75" customHeight="1">
      <c r="H2352" s="99"/>
    </row>
    <row r="2353" spans="8:8" s="95" customFormat="1" ht="12.75" customHeight="1">
      <c r="H2353" s="99"/>
    </row>
    <row r="2354" spans="8:8" s="95" customFormat="1" ht="12.75" customHeight="1">
      <c r="H2354" s="99"/>
    </row>
    <row r="2355" spans="8:8" s="95" customFormat="1" ht="12.75" customHeight="1">
      <c r="H2355" s="99"/>
    </row>
    <row r="2356" spans="8:8" s="95" customFormat="1" ht="12.75" customHeight="1">
      <c r="H2356" s="99"/>
    </row>
    <row r="2357" spans="8:8" s="95" customFormat="1" ht="12.75" customHeight="1">
      <c r="H2357" s="99"/>
    </row>
    <row r="2358" spans="8:8" s="95" customFormat="1" ht="12.75" customHeight="1">
      <c r="H2358" s="99"/>
    </row>
    <row r="2359" spans="8:8" s="95" customFormat="1" ht="12.75" customHeight="1">
      <c r="H2359" s="99"/>
    </row>
    <row r="2360" spans="8:8" s="95" customFormat="1" ht="12.75" customHeight="1">
      <c r="H2360" s="99"/>
    </row>
    <row r="2361" spans="8:8" s="95" customFormat="1" ht="12.75" customHeight="1">
      <c r="H2361" s="99"/>
    </row>
    <row r="2362" spans="8:8" s="95" customFormat="1" ht="12.75" customHeight="1">
      <c r="H2362" s="99"/>
    </row>
    <row r="2363" spans="8:8" s="95" customFormat="1" ht="12.75" customHeight="1">
      <c r="H2363" s="99"/>
    </row>
    <row r="2364" spans="8:8" s="95" customFormat="1" ht="12.75" customHeight="1">
      <c r="H2364" s="99"/>
    </row>
    <row r="2365" spans="8:8" s="95" customFormat="1" ht="12.75" customHeight="1">
      <c r="H2365" s="99"/>
    </row>
    <row r="2366" spans="8:8" s="95" customFormat="1" ht="12.75" customHeight="1">
      <c r="H2366" s="99"/>
    </row>
    <row r="2367" spans="8:8" s="95" customFormat="1" ht="12.75" customHeight="1">
      <c r="H2367" s="99"/>
    </row>
    <row r="2368" spans="8:8" s="95" customFormat="1" ht="12.75" customHeight="1">
      <c r="H2368" s="99"/>
    </row>
    <row r="2369" spans="8:8" s="95" customFormat="1" ht="12.75" customHeight="1">
      <c r="H2369" s="99"/>
    </row>
    <row r="2370" spans="8:8" s="95" customFormat="1" ht="12.75" customHeight="1">
      <c r="H2370" s="99"/>
    </row>
    <row r="2371" spans="8:8" s="95" customFormat="1" ht="12.75" customHeight="1">
      <c r="H2371" s="99"/>
    </row>
    <row r="2372" spans="8:8" s="95" customFormat="1" ht="12.75" customHeight="1">
      <c r="H2372" s="99"/>
    </row>
    <row r="2373" spans="8:8" s="95" customFormat="1" ht="12.75" customHeight="1">
      <c r="H2373" s="99"/>
    </row>
    <row r="2374" spans="8:8" s="95" customFormat="1" ht="12.75" customHeight="1">
      <c r="H2374" s="99"/>
    </row>
    <row r="2375" spans="8:8" s="95" customFormat="1" ht="12.75" customHeight="1">
      <c r="H2375" s="99"/>
    </row>
    <row r="2376" spans="8:8" s="95" customFormat="1" ht="12.75" customHeight="1">
      <c r="H2376" s="99"/>
    </row>
    <row r="2377" spans="8:8" s="95" customFormat="1" ht="12.75" customHeight="1">
      <c r="H2377" s="99"/>
    </row>
    <row r="2378" spans="8:8" s="95" customFormat="1" ht="12.75" customHeight="1">
      <c r="H2378" s="99"/>
    </row>
    <row r="2379" spans="8:8" s="95" customFormat="1" ht="12.75" customHeight="1">
      <c r="H2379" s="99"/>
    </row>
    <row r="2380" spans="8:8" s="95" customFormat="1" ht="12.75" customHeight="1">
      <c r="H2380" s="99"/>
    </row>
    <row r="2381" spans="8:8" s="95" customFormat="1" ht="12.75" customHeight="1">
      <c r="H2381" s="99"/>
    </row>
    <row r="2382" spans="8:8" s="95" customFormat="1" ht="12.75" customHeight="1">
      <c r="H2382" s="99"/>
    </row>
    <row r="2383" spans="8:8" s="95" customFormat="1" ht="12.75" customHeight="1">
      <c r="H2383" s="99"/>
    </row>
    <row r="2384" spans="8:8" s="95" customFormat="1" ht="12.75" customHeight="1">
      <c r="H2384" s="99"/>
    </row>
    <row r="2385" spans="8:8" s="95" customFormat="1" ht="12.75" customHeight="1">
      <c r="H2385" s="99"/>
    </row>
    <row r="2386" spans="8:8" s="95" customFormat="1" ht="12.75" customHeight="1">
      <c r="H2386" s="99"/>
    </row>
    <row r="2387" spans="8:8" s="95" customFormat="1" ht="12.75" customHeight="1">
      <c r="H2387" s="99"/>
    </row>
    <row r="2388" spans="8:8" s="95" customFormat="1" ht="12.75" customHeight="1">
      <c r="H2388" s="99"/>
    </row>
    <row r="2389" spans="8:8" s="95" customFormat="1" ht="12.75" customHeight="1">
      <c r="H2389" s="99"/>
    </row>
    <row r="2390" spans="8:8" s="95" customFormat="1" ht="12.75" customHeight="1">
      <c r="H2390" s="99"/>
    </row>
    <row r="2391" spans="8:8" s="95" customFormat="1" ht="12.75" customHeight="1">
      <c r="H2391" s="99"/>
    </row>
    <row r="2392" spans="8:8" s="95" customFormat="1" ht="12.75" customHeight="1">
      <c r="H2392" s="99"/>
    </row>
    <row r="2393" spans="8:8" s="95" customFormat="1" ht="12.75" customHeight="1">
      <c r="H2393" s="99"/>
    </row>
    <row r="2394" spans="8:8" s="95" customFormat="1" ht="12.75" customHeight="1">
      <c r="H2394" s="99"/>
    </row>
    <row r="2395" spans="8:8" s="95" customFormat="1" ht="12.75" customHeight="1">
      <c r="H2395" s="99"/>
    </row>
    <row r="2396" spans="8:8" s="95" customFormat="1" ht="12.75" customHeight="1">
      <c r="H2396" s="99"/>
    </row>
    <row r="2397" spans="8:8" s="95" customFormat="1" ht="12.75" customHeight="1">
      <c r="H2397" s="99"/>
    </row>
    <row r="2398" spans="8:8" s="95" customFormat="1" ht="12.75" customHeight="1">
      <c r="H2398" s="99"/>
    </row>
    <row r="2399" spans="8:8" s="95" customFormat="1" ht="12.75" customHeight="1">
      <c r="H2399" s="99"/>
    </row>
    <row r="2400" spans="8:8" s="95" customFormat="1" ht="12.75" customHeight="1">
      <c r="H2400" s="99"/>
    </row>
    <row r="2401" spans="8:8" s="95" customFormat="1" ht="12.75" customHeight="1">
      <c r="H2401" s="99"/>
    </row>
    <row r="2402" spans="8:8" s="95" customFormat="1" ht="12.75" customHeight="1">
      <c r="H2402" s="99"/>
    </row>
    <row r="2403" spans="8:8" s="95" customFormat="1" ht="12.75" customHeight="1">
      <c r="H2403" s="99"/>
    </row>
    <row r="2404" spans="8:8" s="95" customFormat="1" ht="12.75" customHeight="1">
      <c r="H2404" s="99"/>
    </row>
    <row r="2405" spans="8:8" s="95" customFormat="1" ht="12.75" customHeight="1">
      <c r="H2405" s="99"/>
    </row>
    <row r="2406" spans="8:8" s="95" customFormat="1" ht="12.75" customHeight="1">
      <c r="H2406" s="99"/>
    </row>
    <row r="2407" spans="8:8" s="95" customFormat="1" ht="12.75" customHeight="1">
      <c r="H2407" s="99"/>
    </row>
    <row r="2408" spans="8:8" s="95" customFormat="1" ht="12.75" customHeight="1">
      <c r="H2408" s="99"/>
    </row>
    <row r="2409" spans="8:8" s="95" customFormat="1" ht="12.75" customHeight="1">
      <c r="H2409" s="99"/>
    </row>
    <row r="2410" spans="8:8" s="95" customFormat="1" ht="12.75" customHeight="1">
      <c r="H2410" s="99"/>
    </row>
    <row r="2411" spans="8:8" s="95" customFormat="1" ht="12.75" customHeight="1">
      <c r="H2411" s="99"/>
    </row>
    <row r="2412" spans="8:8" s="95" customFormat="1" ht="12.75" customHeight="1">
      <c r="H2412" s="99"/>
    </row>
    <row r="2413" spans="8:8" s="95" customFormat="1" ht="12.75" customHeight="1">
      <c r="H2413" s="99"/>
    </row>
    <row r="2414" spans="8:8" s="95" customFormat="1" ht="12.75" customHeight="1">
      <c r="H2414" s="99"/>
    </row>
    <row r="2415" spans="8:8" s="95" customFormat="1" ht="12.75" customHeight="1">
      <c r="H2415" s="99"/>
    </row>
    <row r="2416" spans="8:8" s="95" customFormat="1" ht="12.75" customHeight="1">
      <c r="H2416" s="99"/>
    </row>
    <row r="2417" spans="8:8" s="95" customFormat="1" ht="12.75" customHeight="1">
      <c r="H2417" s="99"/>
    </row>
    <row r="2418" spans="8:8" s="95" customFormat="1" ht="12.75" customHeight="1">
      <c r="H2418" s="99"/>
    </row>
    <row r="2419" spans="8:8" s="95" customFormat="1" ht="12.75" customHeight="1">
      <c r="H2419" s="99"/>
    </row>
    <row r="2420" spans="8:8" s="95" customFormat="1" ht="12.75" customHeight="1">
      <c r="H2420" s="99"/>
    </row>
    <row r="2421" spans="8:8" s="95" customFormat="1" ht="12.75" customHeight="1">
      <c r="H2421" s="99"/>
    </row>
    <row r="2422" spans="8:8" s="95" customFormat="1" ht="12.75" customHeight="1">
      <c r="H2422" s="99"/>
    </row>
    <row r="2423" spans="8:8" s="95" customFormat="1" ht="12.75" customHeight="1">
      <c r="H2423" s="99"/>
    </row>
    <row r="2424" spans="8:8" s="95" customFormat="1" ht="12.75" customHeight="1">
      <c r="H2424" s="99"/>
    </row>
    <row r="2425" spans="8:8" s="95" customFormat="1" ht="12.75" customHeight="1">
      <c r="H2425" s="99"/>
    </row>
    <row r="2426" spans="8:8" s="95" customFormat="1" ht="12.75" customHeight="1">
      <c r="H2426" s="99"/>
    </row>
    <row r="2427" spans="8:8" s="95" customFormat="1" ht="12.75" customHeight="1">
      <c r="H2427" s="99"/>
    </row>
    <row r="2428" spans="8:8" s="95" customFormat="1" ht="12.75" customHeight="1">
      <c r="H2428" s="99"/>
    </row>
    <row r="2429" spans="8:8" s="95" customFormat="1" ht="12.75" customHeight="1">
      <c r="H2429" s="99"/>
    </row>
    <row r="2430" spans="8:8" s="95" customFormat="1" ht="12.75" customHeight="1">
      <c r="H2430" s="99"/>
    </row>
    <row r="2431" spans="8:8" s="95" customFormat="1" ht="12.75" customHeight="1">
      <c r="H2431" s="99"/>
    </row>
    <row r="2432" spans="8:8" s="95" customFormat="1" ht="12.75" customHeight="1">
      <c r="H2432" s="99"/>
    </row>
    <row r="2433" spans="8:8" s="95" customFormat="1" ht="12.75" customHeight="1">
      <c r="H2433" s="99"/>
    </row>
    <row r="2434" spans="8:8" s="95" customFormat="1" ht="12.75" customHeight="1">
      <c r="H2434" s="99"/>
    </row>
    <row r="2435" spans="8:8" s="95" customFormat="1" ht="12.75" customHeight="1">
      <c r="H2435" s="99"/>
    </row>
    <row r="2436" spans="8:8" s="95" customFormat="1" ht="12.75" customHeight="1">
      <c r="H2436" s="99"/>
    </row>
    <row r="2437" spans="8:8" s="95" customFormat="1" ht="12.75" customHeight="1">
      <c r="H2437" s="99"/>
    </row>
    <row r="2438" spans="8:8" s="95" customFormat="1" ht="12.75" customHeight="1">
      <c r="H2438" s="99"/>
    </row>
    <row r="2439" spans="8:8" s="95" customFormat="1" ht="12.75" customHeight="1">
      <c r="H2439" s="99"/>
    </row>
    <row r="2440" spans="8:8" s="95" customFormat="1" ht="12.75" customHeight="1">
      <c r="H2440" s="99"/>
    </row>
    <row r="2441" spans="8:8" s="95" customFormat="1" ht="12.75" customHeight="1">
      <c r="H2441" s="99"/>
    </row>
    <row r="2442" spans="8:8" s="95" customFormat="1" ht="12.75" customHeight="1">
      <c r="H2442" s="99"/>
    </row>
    <row r="2443" spans="8:8" s="95" customFormat="1" ht="12.75" customHeight="1">
      <c r="H2443" s="99"/>
    </row>
    <row r="2444" spans="8:8" s="95" customFormat="1" ht="12.75" customHeight="1">
      <c r="H2444" s="99"/>
    </row>
    <row r="2445" spans="8:8" s="95" customFormat="1" ht="12.75" customHeight="1">
      <c r="H2445" s="99"/>
    </row>
    <row r="2446" spans="8:8" s="95" customFormat="1" ht="12.75" customHeight="1">
      <c r="H2446" s="99"/>
    </row>
    <row r="2447" spans="8:8" s="95" customFormat="1" ht="12.75" customHeight="1">
      <c r="H2447" s="99"/>
    </row>
    <row r="2448" spans="8:8" s="95" customFormat="1" ht="12.75" customHeight="1">
      <c r="H2448" s="99"/>
    </row>
    <row r="2449" spans="8:8" s="95" customFormat="1" ht="12.75" customHeight="1">
      <c r="H2449" s="99"/>
    </row>
    <row r="2450" spans="8:8" s="95" customFormat="1" ht="12.75" customHeight="1">
      <c r="H2450" s="99"/>
    </row>
    <row r="2451" spans="8:8" s="95" customFormat="1" ht="12.75" customHeight="1">
      <c r="H2451" s="99"/>
    </row>
    <row r="2452" spans="8:8" s="95" customFormat="1" ht="12.75" customHeight="1">
      <c r="H2452" s="99"/>
    </row>
    <row r="2453" spans="8:8" s="95" customFormat="1" ht="12.75" customHeight="1">
      <c r="H2453" s="99"/>
    </row>
    <row r="2454" spans="8:8" s="95" customFormat="1" ht="12.75" customHeight="1">
      <c r="H2454" s="99"/>
    </row>
    <row r="2455" spans="8:8" s="95" customFormat="1" ht="12.75" customHeight="1">
      <c r="H2455" s="99"/>
    </row>
    <row r="2456" spans="8:8" s="95" customFormat="1" ht="12.75" customHeight="1">
      <c r="H2456" s="99"/>
    </row>
    <row r="2457" spans="8:8" s="95" customFormat="1" ht="12.75" customHeight="1">
      <c r="H2457" s="99"/>
    </row>
    <row r="2458" spans="8:8" s="95" customFormat="1" ht="12.75" customHeight="1">
      <c r="H2458" s="99"/>
    </row>
    <row r="2459" spans="8:8" s="95" customFormat="1" ht="12.75" customHeight="1">
      <c r="H2459" s="99"/>
    </row>
    <row r="2460" spans="8:8" s="95" customFormat="1" ht="12.75" customHeight="1">
      <c r="H2460" s="99"/>
    </row>
    <row r="2461" spans="8:8" s="95" customFormat="1" ht="12.75" customHeight="1">
      <c r="H2461" s="99"/>
    </row>
    <row r="2462" spans="8:8" s="95" customFormat="1" ht="12.75" customHeight="1">
      <c r="H2462" s="99"/>
    </row>
    <row r="2463" spans="8:8" s="95" customFormat="1" ht="12.75" customHeight="1">
      <c r="H2463" s="99"/>
    </row>
    <row r="2464" spans="8:8" s="95" customFormat="1" ht="12.75" customHeight="1">
      <c r="H2464" s="99"/>
    </row>
    <row r="2465" spans="8:8" s="95" customFormat="1" ht="12.75" customHeight="1">
      <c r="H2465" s="99"/>
    </row>
    <row r="2466" spans="8:8" s="95" customFormat="1" ht="12.75" customHeight="1">
      <c r="H2466" s="99"/>
    </row>
    <row r="2467" spans="8:8" s="95" customFormat="1" ht="12.75" customHeight="1">
      <c r="H2467" s="99"/>
    </row>
    <row r="2468" spans="8:8" s="95" customFormat="1" ht="12.75" customHeight="1">
      <c r="H2468" s="99"/>
    </row>
    <row r="2469" spans="8:8" s="95" customFormat="1" ht="12.75" customHeight="1">
      <c r="H2469" s="99"/>
    </row>
    <row r="2470" spans="8:8" s="95" customFormat="1" ht="12.75" customHeight="1">
      <c r="H2470" s="99"/>
    </row>
    <row r="2471" spans="8:8" s="95" customFormat="1" ht="12.75" customHeight="1">
      <c r="H2471" s="99"/>
    </row>
    <row r="2472" spans="8:8" s="95" customFormat="1" ht="12.75" customHeight="1">
      <c r="H2472" s="99"/>
    </row>
    <row r="2473" spans="8:8" s="95" customFormat="1" ht="12.75" customHeight="1">
      <c r="H2473" s="99"/>
    </row>
    <row r="2474" spans="8:8" s="95" customFormat="1" ht="12.75" customHeight="1">
      <c r="H2474" s="99"/>
    </row>
    <row r="2475" spans="8:8" s="95" customFormat="1" ht="12.75" customHeight="1">
      <c r="H2475" s="99"/>
    </row>
    <row r="2476" spans="8:8" s="95" customFormat="1" ht="12.75" customHeight="1">
      <c r="H2476" s="99"/>
    </row>
    <row r="2477" spans="8:8" s="95" customFormat="1" ht="12.75" customHeight="1">
      <c r="H2477" s="99"/>
    </row>
    <row r="2478" spans="8:8" s="95" customFormat="1" ht="12.75" customHeight="1">
      <c r="H2478" s="99"/>
    </row>
    <row r="2479" spans="8:8" s="95" customFormat="1" ht="12.75" customHeight="1">
      <c r="H2479" s="99"/>
    </row>
    <row r="2480" spans="8:8" s="95" customFormat="1" ht="12.75" customHeight="1">
      <c r="H2480" s="99"/>
    </row>
    <row r="2481" spans="8:8" s="95" customFormat="1" ht="12.75" customHeight="1">
      <c r="H2481" s="99"/>
    </row>
    <row r="2482" spans="8:8" s="95" customFormat="1" ht="12.75" customHeight="1">
      <c r="H2482" s="99"/>
    </row>
    <row r="2483" spans="8:8" s="95" customFormat="1" ht="12.75" customHeight="1">
      <c r="H2483" s="99"/>
    </row>
    <row r="2484" spans="8:8" s="95" customFormat="1" ht="12.75" customHeight="1">
      <c r="H2484" s="99"/>
    </row>
    <row r="2485" spans="8:8" s="95" customFormat="1" ht="12.75" customHeight="1">
      <c r="H2485" s="99"/>
    </row>
    <row r="2486" spans="8:8" s="95" customFormat="1" ht="12.75" customHeight="1">
      <c r="H2486" s="99"/>
    </row>
    <row r="2487" spans="8:8" s="95" customFormat="1" ht="12.75" customHeight="1">
      <c r="H2487" s="99"/>
    </row>
    <row r="2488" spans="8:8" s="95" customFormat="1" ht="12.75" customHeight="1">
      <c r="H2488" s="99"/>
    </row>
    <row r="2489" spans="8:8" s="95" customFormat="1" ht="12.75" customHeight="1">
      <c r="H2489" s="99"/>
    </row>
    <row r="2490" spans="8:8" s="95" customFormat="1" ht="12.75" customHeight="1">
      <c r="H2490" s="99"/>
    </row>
    <row r="2491" spans="8:8" s="95" customFormat="1" ht="12.75" customHeight="1">
      <c r="H2491" s="99"/>
    </row>
    <row r="2492" spans="8:8" s="95" customFormat="1" ht="12.75" customHeight="1">
      <c r="H2492" s="99"/>
    </row>
    <row r="2493" spans="8:8" s="95" customFormat="1" ht="12.75" customHeight="1">
      <c r="H2493" s="99"/>
    </row>
    <row r="2494" spans="8:8" s="95" customFormat="1" ht="12.75" customHeight="1">
      <c r="H2494" s="99"/>
    </row>
    <row r="2495" spans="8:8" s="95" customFormat="1" ht="12.75" customHeight="1">
      <c r="H2495" s="99"/>
    </row>
    <row r="2496" spans="8:8" s="95" customFormat="1" ht="12.75" customHeight="1">
      <c r="H2496" s="99"/>
    </row>
    <row r="2497" spans="8:8" s="95" customFormat="1" ht="12.75" customHeight="1">
      <c r="H2497" s="99"/>
    </row>
    <row r="2498" spans="8:8" s="95" customFormat="1" ht="12.75" customHeight="1">
      <c r="H2498" s="99"/>
    </row>
    <row r="2499" spans="8:8" s="95" customFormat="1" ht="12.75" customHeight="1">
      <c r="H2499" s="99"/>
    </row>
    <row r="2500" spans="8:8" s="95" customFormat="1" ht="12.75" customHeight="1">
      <c r="H2500" s="99"/>
    </row>
    <row r="2501" spans="8:8" s="95" customFormat="1" ht="12.75" customHeight="1">
      <c r="H2501" s="99"/>
    </row>
    <row r="2502" spans="8:8" s="95" customFormat="1" ht="12.75" customHeight="1">
      <c r="H2502" s="99"/>
    </row>
    <row r="2503" spans="8:8" s="95" customFormat="1" ht="12.75" customHeight="1">
      <c r="H2503" s="99"/>
    </row>
    <row r="2504" spans="8:8" s="95" customFormat="1" ht="12.75" customHeight="1">
      <c r="H2504" s="99"/>
    </row>
    <row r="2505" spans="8:8" s="95" customFormat="1" ht="12.75" customHeight="1">
      <c r="H2505" s="99"/>
    </row>
    <row r="2506" spans="8:8" s="95" customFormat="1" ht="12.75" customHeight="1">
      <c r="H2506" s="99"/>
    </row>
    <row r="2507" spans="8:8" s="95" customFormat="1" ht="12.75" customHeight="1">
      <c r="H2507" s="99"/>
    </row>
    <row r="2508" spans="8:8" s="95" customFormat="1" ht="12.75" customHeight="1">
      <c r="H2508" s="99"/>
    </row>
    <row r="2509" spans="8:8" s="95" customFormat="1" ht="12.75" customHeight="1">
      <c r="H2509" s="99"/>
    </row>
    <row r="2510" spans="8:8" s="95" customFormat="1" ht="12.75" customHeight="1">
      <c r="H2510" s="99"/>
    </row>
    <row r="2511" spans="8:8" s="95" customFormat="1" ht="12.75" customHeight="1">
      <c r="H2511" s="99"/>
    </row>
    <row r="2512" spans="8:8" s="95" customFormat="1" ht="12.75" customHeight="1">
      <c r="H2512" s="99"/>
    </row>
    <row r="2513" spans="8:8" s="95" customFormat="1" ht="12.75" customHeight="1">
      <c r="H2513" s="99"/>
    </row>
    <row r="2514" spans="8:8" s="95" customFormat="1" ht="12.75" customHeight="1">
      <c r="H2514" s="99"/>
    </row>
    <row r="2515" spans="8:8" s="95" customFormat="1" ht="12.75" customHeight="1">
      <c r="H2515" s="99"/>
    </row>
    <row r="2516" spans="8:8" s="95" customFormat="1" ht="12.75" customHeight="1">
      <c r="H2516" s="99"/>
    </row>
    <row r="2517" spans="8:8" s="95" customFormat="1" ht="12.75" customHeight="1">
      <c r="H2517" s="99"/>
    </row>
    <row r="2518" spans="8:8" s="95" customFormat="1" ht="12.75" customHeight="1">
      <c r="H2518" s="99"/>
    </row>
    <row r="2519" spans="8:8" s="95" customFormat="1" ht="12.75" customHeight="1">
      <c r="H2519" s="99"/>
    </row>
    <row r="2520" spans="8:8" s="95" customFormat="1" ht="12.75" customHeight="1">
      <c r="H2520" s="99"/>
    </row>
    <row r="2521" spans="8:8" s="95" customFormat="1" ht="12.75" customHeight="1">
      <c r="H2521" s="99"/>
    </row>
    <row r="2522" spans="8:8" s="95" customFormat="1" ht="12.75" customHeight="1">
      <c r="H2522" s="99"/>
    </row>
    <row r="2523" spans="8:8" s="95" customFormat="1" ht="12.75" customHeight="1">
      <c r="H2523" s="99"/>
    </row>
    <row r="2524" spans="8:8" s="95" customFormat="1" ht="12.75" customHeight="1">
      <c r="H2524" s="99"/>
    </row>
    <row r="2525" spans="8:8" s="95" customFormat="1" ht="12.75" customHeight="1">
      <c r="H2525" s="99"/>
    </row>
    <row r="2526" spans="8:8" s="95" customFormat="1" ht="12.75" customHeight="1">
      <c r="H2526" s="99"/>
    </row>
    <row r="2527" spans="8:8" s="95" customFormat="1" ht="12.75" customHeight="1">
      <c r="H2527" s="99"/>
    </row>
    <row r="2528" spans="8:8" s="95" customFormat="1" ht="12.75" customHeight="1">
      <c r="H2528" s="99"/>
    </row>
    <row r="2529" spans="8:8" s="95" customFormat="1" ht="12.75" customHeight="1">
      <c r="H2529" s="99"/>
    </row>
    <row r="2530" spans="8:8" s="95" customFormat="1" ht="12.75" customHeight="1">
      <c r="H2530" s="99"/>
    </row>
    <row r="2531" spans="8:8" s="95" customFormat="1" ht="12.75" customHeight="1">
      <c r="H2531" s="99"/>
    </row>
    <row r="2532" spans="8:8" s="95" customFormat="1" ht="12.75" customHeight="1">
      <c r="H2532" s="99"/>
    </row>
    <row r="2533" spans="8:8" s="95" customFormat="1" ht="12.75" customHeight="1">
      <c r="H2533" s="99"/>
    </row>
    <row r="2534" spans="8:8" s="95" customFormat="1" ht="12.75" customHeight="1">
      <c r="H2534" s="99"/>
    </row>
    <row r="2535" spans="8:8" s="95" customFormat="1" ht="12.75" customHeight="1">
      <c r="H2535" s="99"/>
    </row>
    <row r="2536" spans="8:8" s="95" customFormat="1" ht="12.75" customHeight="1">
      <c r="H2536" s="99"/>
    </row>
    <row r="2537" spans="8:8" s="95" customFormat="1" ht="12.75" customHeight="1">
      <c r="H2537" s="99"/>
    </row>
    <row r="2538" spans="8:8" s="95" customFormat="1" ht="12.75" customHeight="1">
      <c r="H2538" s="99"/>
    </row>
    <row r="2539" spans="8:8" s="95" customFormat="1" ht="12.75" customHeight="1">
      <c r="H2539" s="99"/>
    </row>
    <row r="2540" spans="8:8" s="95" customFormat="1" ht="12.75" customHeight="1">
      <c r="H2540" s="99"/>
    </row>
    <row r="2541" spans="8:8" s="95" customFormat="1" ht="12.75" customHeight="1">
      <c r="H2541" s="99"/>
    </row>
    <row r="2542" spans="8:8" s="95" customFormat="1" ht="12.75" customHeight="1">
      <c r="H2542" s="99"/>
    </row>
    <row r="2543" spans="8:8" s="95" customFormat="1" ht="12.75" customHeight="1">
      <c r="H2543" s="99"/>
    </row>
    <row r="2544" spans="8:8" s="95" customFormat="1" ht="12.75" customHeight="1">
      <c r="H2544" s="99"/>
    </row>
    <row r="2545" spans="8:8" s="95" customFormat="1" ht="12.75" customHeight="1">
      <c r="H2545" s="99"/>
    </row>
    <row r="2546" spans="8:8" s="95" customFormat="1" ht="12.75" customHeight="1">
      <c r="H2546" s="99"/>
    </row>
    <row r="2547" spans="8:8" s="95" customFormat="1" ht="12.75" customHeight="1">
      <c r="H2547" s="99"/>
    </row>
    <row r="2548" spans="8:8" s="95" customFormat="1" ht="12.75" customHeight="1">
      <c r="H2548" s="99"/>
    </row>
    <row r="2549" spans="8:8" s="95" customFormat="1" ht="12.75" customHeight="1">
      <c r="H2549" s="99"/>
    </row>
    <row r="2550" spans="8:8" s="95" customFormat="1" ht="12.75" customHeight="1">
      <c r="H2550" s="99"/>
    </row>
    <row r="2551" spans="8:8" s="95" customFormat="1" ht="12.75" customHeight="1">
      <c r="H2551" s="99"/>
    </row>
    <row r="2552" spans="8:8" s="95" customFormat="1" ht="12.75" customHeight="1">
      <c r="H2552" s="99"/>
    </row>
    <row r="2553" spans="8:8" s="95" customFormat="1" ht="12.75" customHeight="1">
      <c r="H2553" s="99"/>
    </row>
    <row r="2554" spans="8:8" s="95" customFormat="1" ht="12.75" customHeight="1">
      <c r="H2554" s="99"/>
    </row>
    <row r="2555" spans="8:8" s="95" customFormat="1" ht="12.75" customHeight="1">
      <c r="H2555" s="99"/>
    </row>
    <row r="2556" spans="8:8" s="95" customFormat="1" ht="12.75" customHeight="1">
      <c r="H2556" s="99"/>
    </row>
    <row r="2557" spans="8:8" s="95" customFormat="1" ht="12.75" customHeight="1">
      <c r="H2557" s="99"/>
    </row>
    <row r="2558" spans="8:8" s="95" customFormat="1" ht="12.75" customHeight="1">
      <c r="H2558" s="99"/>
    </row>
    <row r="2559" spans="8:8" s="95" customFormat="1" ht="12.75" customHeight="1">
      <c r="H2559" s="99"/>
    </row>
    <row r="2560" spans="8:8" s="95" customFormat="1" ht="12.75" customHeight="1">
      <c r="H2560" s="99"/>
    </row>
    <row r="2561" spans="8:8" s="95" customFormat="1" ht="12.75" customHeight="1">
      <c r="H2561" s="99"/>
    </row>
    <row r="2562" spans="8:8" s="95" customFormat="1" ht="12.75" customHeight="1">
      <c r="H2562" s="99"/>
    </row>
    <row r="2563" spans="8:8" s="95" customFormat="1" ht="12.75" customHeight="1">
      <c r="H2563" s="99"/>
    </row>
    <row r="2564" spans="8:8" s="95" customFormat="1" ht="12.75" customHeight="1">
      <c r="H2564" s="99"/>
    </row>
    <row r="2565" spans="8:8" s="95" customFormat="1" ht="12.75" customHeight="1">
      <c r="H2565" s="99"/>
    </row>
    <row r="2566" spans="8:8" s="95" customFormat="1" ht="12.75" customHeight="1">
      <c r="H2566" s="99"/>
    </row>
    <row r="2567" spans="8:8" s="95" customFormat="1" ht="12.75" customHeight="1">
      <c r="H2567" s="99"/>
    </row>
    <row r="2568" spans="8:8" s="95" customFormat="1" ht="12.75" customHeight="1">
      <c r="H2568" s="99"/>
    </row>
    <row r="2569" spans="8:8" s="95" customFormat="1" ht="12.75" customHeight="1">
      <c r="H2569" s="99"/>
    </row>
    <row r="2570" spans="8:8" s="95" customFormat="1" ht="12.75" customHeight="1">
      <c r="H2570" s="99"/>
    </row>
    <row r="2571" spans="8:8" s="95" customFormat="1" ht="12.75" customHeight="1">
      <c r="H2571" s="99"/>
    </row>
    <row r="2572" spans="8:8" s="95" customFormat="1" ht="12.75" customHeight="1">
      <c r="H2572" s="99"/>
    </row>
    <row r="2573" spans="8:8" s="95" customFormat="1" ht="12.75" customHeight="1">
      <c r="H2573" s="99"/>
    </row>
    <row r="2574" spans="8:8" s="95" customFormat="1" ht="12.75" customHeight="1">
      <c r="H2574" s="99"/>
    </row>
    <row r="2575" spans="8:8" s="95" customFormat="1" ht="12.75" customHeight="1">
      <c r="H2575" s="99"/>
    </row>
    <row r="2576" spans="8:8" s="95" customFormat="1" ht="12.75" customHeight="1">
      <c r="H2576" s="99"/>
    </row>
    <row r="2577" spans="8:8" s="95" customFormat="1" ht="12.75" customHeight="1">
      <c r="H2577" s="99"/>
    </row>
    <row r="2578" spans="8:8" s="95" customFormat="1" ht="12.75" customHeight="1">
      <c r="H2578" s="99"/>
    </row>
    <row r="2579" spans="8:8" s="95" customFormat="1" ht="12.75" customHeight="1">
      <c r="H2579" s="99"/>
    </row>
    <row r="2580" spans="8:8" s="95" customFormat="1" ht="12.75" customHeight="1">
      <c r="H2580" s="99"/>
    </row>
    <row r="2581" spans="8:8" s="95" customFormat="1" ht="12.75" customHeight="1">
      <c r="H2581" s="99"/>
    </row>
    <row r="2582" spans="8:8" s="95" customFormat="1" ht="12.75" customHeight="1">
      <c r="H2582" s="99"/>
    </row>
    <row r="2583" spans="8:8" s="95" customFormat="1" ht="12.75" customHeight="1">
      <c r="H2583" s="99"/>
    </row>
    <row r="2584" spans="8:8" s="95" customFormat="1" ht="12.75" customHeight="1">
      <c r="H2584" s="99"/>
    </row>
    <row r="2585" spans="8:8" s="95" customFormat="1" ht="12.75" customHeight="1">
      <c r="H2585" s="99"/>
    </row>
    <row r="2586" spans="8:8" s="95" customFormat="1" ht="12.75" customHeight="1">
      <c r="H2586" s="99"/>
    </row>
    <row r="2587" spans="8:8" s="95" customFormat="1" ht="12.75" customHeight="1">
      <c r="H2587" s="99"/>
    </row>
    <row r="2588" spans="8:8" s="95" customFormat="1" ht="12.75" customHeight="1">
      <c r="H2588" s="99"/>
    </row>
    <row r="2589" spans="8:8" s="95" customFormat="1" ht="12.75" customHeight="1">
      <c r="H2589" s="99"/>
    </row>
    <row r="2590" spans="8:8" s="95" customFormat="1" ht="12.75" customHeight="1">
      <c r="H2590" s="99"/>
    </row>
    <row r="2591" spans="8:8" s="95" customFormat="1" ht="12.75" customHeight="1">
      <c r="H2591" s="99"/>
    </row>
    <row r="2592" spans="8:8" s="95" customFormat="1" ht="12.75" customHeight="1">
      <c r="H2592" s="99"/>
    </row>
    <row r="2593" spans="8:8" s="95" customFormat="1" ht="12.75" customHeight="1">
      <c r="H2593" s="99"/>
    </row>
    <row r="2594" spans="8:8" s="95" customFormat="1" ht="12.75" customHeight="1">
      <c r="H2594" s="99"/>
    </row>
    <row r="2595" spans="8:8" s="95" customFormat="1" ht="12.75" customHeight="1">
      <c r="H2595" s="99"/>
    </row>
    <row r="2596" spans="8:8" s="95" customFormat="1" ht="12.75" customHeight="1">
      <c r="H2596" s="99"/>
    </row>
    <row r="2597" spans="8:8" s="95" customFormat="1" ht="12.75" customHeight="1">
      <c r="H2597" s="99"/>
    </row>
    <row r="2598" spans="8:8" s="95" customFormat="1" ht="12.75" customHeight="1">
      <c r="H2598" s="99"/>
    </row>
    <row r="2599" spans="8:8" s="95" customFormat="1" ht="12.75" customHeight="1">
      <c r="H2599" s="99"/>
    </row>
    <row r="2600" spans="8:8" s="95" customFormat="1" ht="12.75" customHeight="1">
      <c r="H2600" s="99"/>
    </row>
    <row r="2601" spans="8:8" s="95" customFormat="1" ht="12.75" customHeight="1">
      <c r="H2601" s="99"/>
    </row>
    <row r="2602" spans="8:8" s="95" customFormat="1" ht="12.75" customHeight="1">
      <c r="H2602" s="99"/>
    </row>
    <row r="2603" spans="8:8" s="95" customFormat="1" ht="12.75" customHeight="1">
      <c r="H2603" s="99"/>
    </row>
    <row r="2604" spans="8:8" s="95" customFormat="1" ht="12.75" customHeight="1">
      <c r="H2604" s="99"/>
    </row>
    <row r="2605" spans="8:8" s="95" customFormat="1" ht="12.75" customHeight="1">
      <c r="H2605" s="99"/>
    </row>
    <row r="2606" spans="8:8" s="95" customFormat="1" ht="12.75" customHeight="1">
      <c r="H2606" s="99"/>
    </row>
    <row r="2607" spans="8:8" s="95" customFormat="1" ht="12.75" customHeight="1">
      <c r="H2607" s="99"/>
    </row>
    <row r="2608" spans="8:8" s="95" customFormat="1" ht="12.75" customHeight="1">
      <c r="H2608" s="99"/>
    </row>
    <row r="2609" spans="8:8" s="95" customFormat="1" ht="12.75" customHeight="1">
      <c r="H2609" s="99"/>
    </row>
    <row r="2610" spans="8:8" s="95" customFormat="1" ht="12.75" customHeight="1">
      <c r="H2610" s="99"/>
    </row>
    <row r="2611" spans="8:8" s="95" customFormat="1" ht="12.75" customHeight="1">
      <c r="H2611" s="99"/>
    </row>
    <row r="2612" spans="8:8" s="95" customFormat="1" ht="12.75" customHeight="1">
      <c r="H2612" s="99"/>
    </row>
    <row r="2613" spans="8:8" s="95" customFormat="1" ht="12.75" customHeight="1">
      <c r="H2613" s="99"/>
    </row>
    <row r="2614" spans="8:8" s="95" customFormat="1" ht="12.75" customHeight="1">
      <c r="H2614" s="99"/>
    </row>
    <row r="2615" spans="8:8" s="95" customFormat="1" ht="12.75" customHeight="1">
      <c r="H2615" s="99"/>
    </row>
    <row r="2616" spans="8:8" s="95" customFormat="1" ht="12.75" customHeight="1">
      <c r="H2616" s="99"/>
    </row>
    <row r="2617" spans="8:8" s="95" customFormat="1" ht="12.75" customHeight="1">
      <c r="H2617" s="99"/>
    </row>
    <row r="2618" spans="8:8" s="95" customFormat="1" ht="12.75" customHeight="1">
      <c r="H2618" s="99"/>
    </row>
    <row r="2619" spans="8:8" s="95" customFormat="1" ht="12.75" customHeight="1">
      <c r="H2619" s="99"/>
    </row>
    <row r="2620" spans="8:8" s="95" customFormat="1" ht="12.75" customHeight="1">
      <c r="H2620" s="99"/>
    </row>
    <row r="2621" spans="8:8" s="95" customFormat="1" ht="12.75" customHeight="1">
      <c r="H2621" s="99"/>
    </row>
    <row r="2622" spans="8:8" s="95" customFormat="1" ht="12.75" customHeight="1">
      <c r="H2622" s="99"/>
    </row>
    <row r="2623" spans="8:8" s="95" customFormat="1" ht="12.75" customHeight="1">
      <c r="H2623" s="99"/>
    </row>
    <row r="2624" spans="8:8" s="95" customFormat="1" ht="12.75" customHeight="1">
      <c r="H2624" s="99"/>
    </row>
    <row r="2625" spans="8:8" s="95" customFormat="1" ht="12.75" customHeight="1">
      <c r="H2625" s="99"/>
    </row>
    <row r="2626" spans="8:8" s="95" customFormat="1" ht="12.75" customHeight="1">
      <c r="H2626" s="99"/>
    </row>
    <row r="2627" spans="8:8" s="95" customFormat="1" ht="12.75" customHeight="1">
      <c r="H2627" s="99"/>
    </row>
    <row r="2628" spans="8:8" s="95" customFormat="1" ht="12.75" customHeight="1">
      <c r="H2628" s="99"/>
    </row>
    <row r="2629" spans="8:8" s="95" customFormat="1" ht="12.75" customHeight="1">
      <c r="H2629" s="99"/>
    </row>
    <row r="2630" spans="8:8" s="95" customFormat="1" ht="12.75" customHeight="1">
      <c r="H2630" s="99"/>
    </row>
    <row r="2631" spans="8:8" s="95" customFormat="1" ht="12.75" customHeight="1">
      <c r="H2631" s="99"/>
    </row>
    <row r="2632" spans="8:8" s="95" customFormat="1" ht="12.75" customHeight="1">
      <c r="H2632" s="99"/>
    </row>
    <row r="2633" spans="8:8" s="95" customFormat="1" ht="12.75" customHeight="1">
      <c r="H2633" s="99"/>
    </row>
    <row r="2634" spans="8:8" s="95" customFormat="1" ht="12.75" customHeight="1">
      <c r="H2634" s="99"/>
    </row>
    <row r="2635" spans="8:8" s="95" customFormat="1" ht="12.75" customHeight="1">
      <c r="H2635" s="99"/>
    </row>
    <row r="2636" spans="8:8" s="95" customFormat="1" ht="12.75" customHeight="1">
      <c r="H2636" s="99"/>
    </row>
    <row r="2637" spans="8:8" s="95" customFormat="1" ht="12.75" customHeight="1">
      <c r="H2637" s="99"/>
    </row>
    <row r="2638" spans="8:8" s="95" customFormat="1" ht="12.75" customHeight="1">
      <c r="H2638" s="99"/>
    </row>
    <row r="2639" spans="8:8" s="95" customFormat="1" ht="12.75" customHeight="1">
      <c r="H2639" s="99"/>
    </row>
    <row r="2640" spans="8:8" s="95" customFormat="1" ht="12.75" customHeight="1">
      <c r="H2640" s="99"/>
    </row>
    <row r="2641" spans="8:8" s="95" customFormat="1" ht="12.75" customHeight="1">
      <c r="H2641" s="99"/>
    </row>
    <row r="2642" spans="8:8" s="95" customFormat="1" ht="12.75" customHeight="1">
      <c r="H2642" s="99"/>
    </row>
    <row r="2643" spans="8:8" s="95" customFormat="1" ht="12.75" customHeight="1">
      <c r="H2643" s="99"/>
    </row>
    <row r="2644" spans="8:8" s="95" customFormat="1" ht="12.75" customHeight="1">
      <c r="H2644" s="99"/>
    </row>
    <row r="2645" spans="8:8" s="95" customFormat="1" ht="12.75" customHeight="1">
      <c r="H2645" s="99"/>
    </row>
    <row r="2646" spans="8:8" s="95" customFormat="1" ht="12.75" customHeight="1">
      <c r="H2646" s="99"/>
    </row>
    <row r="2647" spans="8:8" s="95" customFormat="1" ht="12.75" customHeight="1">
      <c r="H2647" s="99"/>
    </row>
    <row r="2648" spans="8:8" s="95" customFormat="1" ht="12.75" customHeight="1">
      <c r="H2648" s="99"/>
    </row>
    <row r="2649" spans="8:8" s="95" customFormat="1" ht="12.75" customHeight="1">
      <c r="H2649" s="99"/>
    </row>
    <row r="2650" spans="8:8" s="95" customFormat="1" ht="12.75" customHeight="1">
      <c r="H2650" s="99"/>
    </row>
    <row r="2651" spans="8:8" s="95" customFormat="1" ht="12.75" customHeight="1">
      <c r="H2651" s="99"/>
    </row>
    <row r="2652" spans="8:8" s="95" customFormat="1" ht="12.75" customHeight="1">
      <c r="H2652" s="99"/>
    </row>
    <row r="2653" spans="8:8" s="95" customFormat="1" ht="12.75" customHeight="1">
      <c r="H2653" s="99"/>
    </row>
    <row r="2654" spans="8:8" s="95" customFormat="1" ht="12.75" customHeight="1">
      <c r="H2654" s="99"/>
    </row>
    <row r="2655" spans="8:8" s="95" customFormat="1" ht="12.75" customHeight="1">
      <c r="H2655" s="99"/>
    </row>
    <row r="2656" spans="8:8" s="95" customFormat="1" ht="12.75" customHeight="1">
      <c r="H2656" s="99"/>
    </row>
    <row r="2657" spans="8:8" s="95" customFormat="1" ht="12.75" customHeight="1">
      <c r="H2657" s="99"/>
    </row>
    <row r="2658" spans="8:8" s="95" customFormat="1" ht="12.75" customHeight="1">
      <c r="H2658" s="99"/>
    </row>
    <row r="2659" spans="8:8" s="95" customFormat="1" ht="12.75" customHeight="1">
      <c r="H2659" s="99"/>
    </row>
    <row r="2660" spans="8:8" s="95" customFormat="1" ht="12.75" customHeight="1">
      <c r="H2660" s="99"/>
    </row>
    <row r="2661" spans="8:8" s="95" customFormat="1" ht="12.75" customHeight="1">
      <c r="H2661" s="99"/>
    </row>
    <row r="2662" spans="8:8" s="95" customFormat="1" ht="12.75" customHeight="1">
      <c r="H2662" s="99"/>
    </row>
    <row r="2663" spans="8:8" s="95" customFormat="1" ht="12.75" customHeight="1">
      <c r="H2663" s="99"/>
    </row>
    <row r="2664" spans="8:8" s="95" customFormat="1" ht="12.75" customHeight="1">
      <c r="H2664" s="99"/>
    </row>
    <row r="2665" spans="8:8" s="95" customFormat="1" ht="12.75" customHeight="1">
      <c r="H2665" s="99"/>
    </row>
    <row r="2666" spans="8:8" s="95" customFormat="1" ht="12.75" customHeight="1">
      <c r="H2666" s="99"/>
    </row>
    <row r="2667" spans="8:8" s="95" customFormat="1" ht="12.75" customHeight="1">
      <c r="H2667" s="99"/>
    </row>
    <row r="2668" spans="8:8" s="95" customFormat="1" ht="12.75" customHeight="1">
      <c r="H2668" s="99"/>
    </row>
    <row r="2669" spans="8:8" s="95" customFormat="1" ht="12.75" customHeight="1">
      <c r="H2669" s="99"/>
    </row>
    <row r="2670" spans="8:8" s="95" customFormat="1" ht="12.75" customHeight="1">
      <c r="H2670" s="99"/>
    </row>
    <row r="2671" spans="8:8" s="95" customFormat="1" ht="12.75" customHeight="1">
      <c r="H2671" s="99"/>
    </row>
    <row r="2672" spans="8:8" s="95" customFormat="1" ht="12.75" customHeight="1">
      <c r="H2672" s="99"/>
    </row>
    <row r="2673" spans="8:8" s="95" customFormat="1" ht="12.75" customHeight="1">
      <c r="H2673" s="99"/>
    </row>
    <row r="2674" spans="8:8" s="95" customFormat="1" ht="12.75" customHeight="1">
      <c r="H2674" s="99"/>
    </row>
    <row r="2675" spans="8:8" s="95" customFormat="1" ht="12.75" customHeight="1">
      <c r="H2675" s="99"/>
    </row>
    <row r="2676" spans="8:8" s="95" customFormat="1" ht="12.75" customHeight="1">
      <c r="H2676" s="99"/>
    </row>
    <row r="2677" spans="8:8" s="95" customFormat="1" ht="12.75" customHeight="1">
      <c r="H2677" s="99"/>
    </row>
    <row r="2678" spans="8:8" s="95" customFormat="1" ht="12.75" customHeight="1">
      <c r="H2678" s="99"/>
    </row>
    <row r="2679" spans="8:8" s="95" customFormat="1" ht="12.75" customHeight="1">
      <c r="H2679" s="99"/>
    </row>
    <row r="2680" spans="8:8" s="95" customFormat="1" ht="12.75" customHeight="1">
      <c r="H2680" s="99"/>
    </row>
    <row r="2681" spans="8:8" s="95" customFormat="1" ht="12.75" customHeight="1">
      <c r="H2681" s="99"/>
    </row>
    <row r="2682" spans="8:8" s="95" customFormat="1" ht="12.75" customHeight="1">
      <c r="H2682" s="99"/>
    </row>
    <row r="2683" spans="8:8" s="95" customFormat="1" ht="12.75" customHeight="1">
      <c r="H2683" s="99"/>
    </row>
    <row r="2684" spans="8:8" s="95" customFormat="1" ht="12.75" customHeight="1">
      <c r="H2684" s="99"/>
    </row>
    <row r="2685" spans="8:8" s="95" customFormat="1" ht="12.75" customHeight="1">
      <c r="H2685" s="99"/>
    </row>
    <row r="2686" spans="8:8" s="95" customFormat="1" ht="12.75" customHeight="1">
      <c r="H2686" s="99"/>
    </row>
    <row r="2687" spans="8:8" s="95" customFormat="1" ht="12.75" customHeight="1">
      <c r="H2687" s="99"/>
    </row>
    <row r="2688" spans="8:8" s="95" customFormat="1" ht="12.75" customHeight="1">
      <c r="H2688" s="99"/>
    </row>
    <row r="2689" spans="8:8" s="95" customFormat="1" ht="12.75" customHeight="1">
      <c r="H2689" s="99"/>
    </row>
    <row r="2690" spans="8:8" s="95" customFormat="1" ht="12.75" customHeight="1">
      <c r="H2690" s="99"/>
    </row>
    <row r="2691" spans="8:8" s="95" customFormat="1" ht="12.75" customHeight="1">
      <c r="H2691" s="99"/>
    </row>
    <row r="2692" spans="8:8" s="95" customFormat="1" ht="12.75" customHeight="1">
      <c r="H2692" s="99"/>
    </row>
    <row r="2693" spans="8:8" s="95" customFormat="1" ht="12.75" customHeight="1">
      <c r="H2693" s="99"/>
    </row>
    <row r="2694" spans="8:8" s="95" customFormat="1" ht="12.75" customHeight="1">
      <c r="H2694" s="99"/>
    </row>
    <row r="2695" spans="8:8" s="95" customFormat="1" ht="12.75" customHeight="1">
      <c r="H2695" s="99"/>
    </row>
    <row r="2696" spans="8:8" s="95" customFormat="1" ht="12.75" customHeight="1">
      <c r="H2696" s="99"/>
    </row>
    <row r="2697" spans="8:8" s="95" customFormat="1" ht="12.75" customHeight="1">
      <c r="H2697" s="99"/>
    </row>
    <row r="2698" spans="8:8" s="95" customFormat="1" ht="12.75" customHeight="1">
      <c r="H2698" s="99"/>
    </row>
    <row r="2699" spans="8:8" s="95" customFormat="1" ht="12.75" customHeight="1">
      <c r="H2699" s="99"/>
    </row>
    <row r="2700" spans="8:8" s="95" customFormat="1" ht="12.75" customHeight="1">
      <c r="H2700" s="99"/>
    </row>
    <row r="2701" spans="8:8" s="95" customFormat="1" ht="12.75" customHeight="1">
      <c r="H2701" s="99"/>
    </row>
    <row r="2702" spans="8:8" s="95" customFormat="1" ht="12.75" customHeight="1">
      <c r="H2702" s="99"/>
    </row>
    <row r="2703" spans="8:8" s="95" customFormat="1" ht="12.75" customHeight="1">
      <c r="H2703" s="99"/>
    </row>
    <row r="2704" spans="8:8" s="95" customFormat="1" ht="12.75" customHeight="1">
      <c r="H2704" s="99"/>
    </row>
    <row r="2705" spans="8:8" s="95" customFormat="1" ht="12.75" customHeight="1">
      <c r="H2705" s="99"/>
    </row>
    <row r="2706" spans="8:8" s="95" customFormat="1" ht="12.75" customHeight="1">
      <c r="H2706" s="99"/>
    </row>
    <row r="2707" spans="8:8" s="95" customFormat="1" ht="12.75" customHeight="1">
      <c r="H2707" s="99"/>
    </row>
    <row r="2708" spans="8:8" s="95" customFormat="1" ht="12.75" customHeight="1">
      <c r="H2708" s="99"/>
    </row>
    <row r="2709" spans="8:8" s="95" customFormat="1" ht="12.75" customHeight="1">
      <c r="H2709" s="99"/>
    </row>
    <row r="2710" spans="8:8" s="95" customFormat="1" ht="12.75" customHeight="1">
      <c r="H2710" s="99"/>
    </row>
    <row r="2711" spans="8:8" s="95" customFormat="1" ht="12.75" customHeight="1">
      <c r="H2711" s="99"/>
    </row>
    <row r="2712" spans="8:8" s="95" customFormat="1" ht="12.75" customHeight="1">
      <c r="H2712" s="99"/>
    </row>
    <row r="2713" spans="8:8" s="95" customFormat="1" ht="12.75" customHeight="1">
      <c r="H2713" s="99"/>
    </row>
    <row r="2714" spans="8:8" s="95" customFormat="1" ht="12.75" customHeight="1">
      <c r="H2714" s="99"/>
    </row>
    <row r="2715" spans="8:8" s="95" customFormat="1" ht="12.75" customHeight="1">
      <c r="H2715" s="99"/>
    </row>
    <row r="2716" spans="8:8" s="95" customFormat="1" ht="12.75" customHeight="1">
      <c r="H2716" s="99"/>
    </row>
    <row r="2717" spans="8:8" s="95" customFormat="1" ht="12.75" customHeight="1">
      <c r="H2717" s="99"/>
    </row>
    <row r="2718" spans="8:8" s="95" customFormat="1" ht="12.75" customHeight="1">
      <c r="H2718" s="99"/>
    </row>
    <row r="2719" spans="8:8" s="95" customFormat="1" ht="12.75" customHeight="1">
      <c r="H2719" s="99"/>
    </row>
    <row r="2720" spans="8:8" s="95" customFormat="1" ht="12.75" customHeight="1">
      <c r="H2720" s="99"/>
    </row>
    <row r="2721" spans="8:8" s="95" customFormat="1" ht="12.75" customHeight="1">
      <c r="H2721" s="99"/>
    </row>
    <row r="2722" spans="8:8" s="95" customFormat="1" ht="12.75" customHeight="1">
      <c r="H2722" s="99"/>
    </row>
    <row r="2723" spans="8:8" s="95" customFormat="1" ht="12.75" customHeight="1">
      <c r="H2723" s="99"/>
    </row>
    <row r="2724" spans="8:8" s="95" customFormat="1" ht="12.75" customHeight="1">
      <c r="H2724" s="99"/>
    </row>
    <row r="2725" spans="8:8" s="95" customFormat="1" ht="12.75" customHeight="1">
      <c r="H2725" s="99"/>
    </row>
    <row r="2726" spans="8:8" s="95" customFormat="1" ht="12.75" customHeight="1">
      <c r="H2726" s="99"/>
    </row>
    <row r="2727" spans="8:8" s="95" customFormat="1" ht="12.75" customHeight="1">
      <c r="H2727" s="99"/>
    </row>
    <row r="2728" spans="8:8" s="95" customFormat="1" ht="12.75" customHeight="1">
      <c r="H2728" s="99"/>
    </row>
    <row r="2729" spans="8:8" s="95" customFormat="1" ht="12.75" customHeight="1">
      <c r="H2729" s="99"/>
    </row>
    <row r="2730" spans="8:8" s="95" customFormat="1" ht="12.75" customHeight="1">
      <c r="H2730" s="99"/>
    </row>
    <row r="2731" spans="8:8" s="95" customFormat="1" ht="12.75" customHeight="1">
      <c r="H2731" s="99"/>
    </row>
    <row r="2732" spans="8:8" s="95" customFormat="1" ht="12.75" customHeight="1">
      <c r="H2732" s="99"/>
    </row>
    <row r="2733" spans="8:8" s="95" customFormat="1" ht="12.75" customHeight="1">
      <c r="H2733" s="99"/>
    </row>
    <row r="2734" spans="8:8" s="95" customFormat="1" ht="12.75" customHeight="1">
      <c r="H2734" s="99"/>
    </row>
    <row r="2735" spans="8:8" s="95" customFormat="1" ht="12.75" customHeight="1">
      <c r="H2735" s="99"/>
    </row>
    <row r="2736" spans="8:8" s="95" customFormat="1" ht="12.75" customHeight="1">
      <c r="H2736" s="99"/>
    </row>
    <row r="2737" spans="8:8" s="95" customFormat="1" ht="12.75" customHeight="1">
      <c r="H2737" s="99"/>
    </row>
    <row r="2738" spans="8:8" s="95" customFormat="1" ht="12.75" customHeight="1">
      <c r="H2738" s="99"/>
    </row>
    <row r="2739" spans="8:8" s="95" customFormat="1" ht="12.75" customHeight="1">
      <c r="H2739" s="99"/>
    </row>
    <row r="2740" spans="8:8" s="95" customFormat="1" ht="12.75" customHeight="1">
      <c r="H2740" s="99"/>
    </row>
    <row r="2741" spans="8:8" s="95" customFormat="1" ht="12.75" customHeight="1">
      <c r="H2741" s="99"/>
    </row>
    <row r="2742" spans="8:8" s="95" customFormat="1" ht="12.75" customHeight="1">
      <c r="H2742" s="99"/>
    </row>
    <row r="2743" spans="8:8" s="95" customFormat="1" ht="12.75" customHeight="1">
      <c r="H2743" s="99"/>
    </row>
    <row r="2744" spans="8:8" s="95" customFormat="1" ht="12.75" customHeight="1">
      <c r="H2744" s="99"/>
    </row>
    <row r="2745" spans="8:8" s="95" customFormat="1" ht="12.75" customHeight="1">
      <c r="H2745" s="99"/>
    </row>
    <row r="2746" spans="8:8" s="95" customFormat="1" ht="12.75" customHeight="1">
      <c r="H2746" s="99"/>
    </row>
    <row r="2747" spans="8:8" s="95" customFormat="1" ht="12.75" customHeight="1">
      <c r="H2747" s="99"/>
    </row>
    <row r="2748" spans="8:8" s="95" customFormat="1" ht="12.75" customHeight="1">
      <c r="H2748" s="99"/>
    </row>
    <row r="2749" spans="8:8" s="95" customFormat="1" ht="12.75" customHeight="1">
      <c r="H2749" s="99"/>
    </row>
    <row r="2750" spans="8:8" s="95" customFormat="1" ht="12.75" customHeight="1">
      <c r="H2750" s="99"/>
    </row>
    <row r="2751" spans="8:8" s="95" customFormat="1" ht="12.75" customHeight="1">
      <c r="H2751" s="99"/>
    </row>
    <row r="2752" spans="8:8" s="95" customFormat="1" ht="12.75" customHeight="1">
      <c r="H2752" s="99"/>
    </row>
    <row r="2753" spans="8:8" s="95" customFormat="1" ht="12.75" customHeight="1">
      <c r="H2753" s="99"/>
    </row>
    <row r="2754" spans="8:8" s="95" customFormat="1" ht="12.75" customHeight="1">
      <c r="H2754" s="99"/>
    </row>
    <row r="2755" spans="8:8" s="95" customFormat="1" ht="12.75" customHeight="1">
      <c r="H2755" s="99"/>
    </row>
    <row r="2756" spans="8:8" s="95" customFormat="1" ht="12.75" customHeight="1">
      <c r="H2756" s="99"/>
    </row>
    <row r="2757" spans="8:8" s="95" customFormat="1" ht="12.75" customHeight="1">
      <c r="H2757" s="99"/>
    </row>
    <row r="2758" spans="8:8" s="95" customFormat="1" ht="12.75" customHeight="1">
      <c r="H2758" s="99"/>
    </row>
    <row r="2759" spans="8:8" s="95" customFormat="1" ht="12.75" customHeight="1">
      <c r="H2759" s="99"/>
    </row>
    <row r="2760" spans="8:8" s="95" customFormat="1" ht="12.75" customHeight="1">
      <c r="H2760" s="99"/>
    </row>
    <row r="2761" spans="8:8" s="95" customFormat="1" ht="12.75" customHeight="1">
      <c r="H2761" s="99"/>
    </row>
    <row r="2762" spans="8:8" s="95" customFormat="1" ht="12.75" customHeight="1">
      <c r="H2762" s="99"/>
    </row>
    <row r="2763" spans="8:8" s="95" customFormat="1" ht="12.75" customHeight="1">
      <c r="H2763" s="99"/>
    </row>
    <row r="2764" spans="8:8" s="95" customFormat="1" ht="12.75" customHeight="1">
      <c r="H2764" s="99"/>
    </row>
    <row r="2765" spans="8:8" s="95" customFormat="1" ht="12.75" customHeight="1">
      <c r="H2765" s="99"/>
    </row>
    <row r="2766" spans="8:8" s="95" customFormat="1" ht="12.75" customHeight="1">
      <c r="H2766" s="99"/>
    </row>
    <row r="2767" spans="8:8" s="95" customFormat="1" ht="12.75" customHeight="1">
      <c r="H2767" s="99"/>
    </row>
    <row r="2768" spans="8:8" s="95" customFormat="1" ht="12.75" customHeight="1">
      <c r="H2768" s="99"/>
    </row>
    <row r="2769" spans="8:8" s="95" customFormat="1" ht="12.75" customHeight="1">
      <c r="H2769" s="99"/>
    </row>
    <row r="2770" spans="8:8" s="95" customFormat="1" ht="12.75" customHeight="1">
      <c r="H2770" s="99"/>
    </row>
    <row r="2771" spans="8:8" s="95" customFormat="1" ht="12.75" customHeight="1">
      <c r="H2771" s="99"/>
    </row>
    <row r="2772" spans="8:8" s="95" customFormat="1" ht="12.75" customHeight="1">
      <c r="H2772" s="99"/>
    </row>
    <row r="2773" spans="8:8" s="95" customFormat="1" ht="12.75" customHeight="1">
      <c r="H2773" s="99"/>
    </row>
    <row r="2774" spans="8:8" s="95" customFormat="1" ht="12.75" customHeight="1">
      <c r="H2774" s="99"/>
    </row>
    <row r="2775" spans="8:8" s="95" customFormat="1" ht="12.75" customHeight="1">
      <c r="H2775" s="99"/>
    </row>
    <row r="2776" spans="8:8" s="95" customFormat="1" ht="12.75" customHeight="1">
      <c r="H2776" s="99"/>
    </row>
    <row r="2777" spans="8:8" s="95" customFormat="1" ht="12.75" customHeight="1">
      <c r="H2777" s="99"/>
    </row>
    <row r="2778" spans="8:8" s="95" customFormat="1" ht="12.75" customHeight="1">
      <c r="H2778" s="99"/>
    </row>
    <row r="2779" spans="8:8" s="95" customFormat="1" ht="12.75" customHeight="1">
      <c r="H2779" s="99"/>
    </row>
    <row r="2780" spans="8:8" s="95" customFormat="1" ht="12.75" customHeight="1">
      <c r="H2780" s="99"/>
    </row>
    <row r="2781" spans="8:8" s="95" customFormat="1" ht="12.75" customHeight="1">
      <c r="H2781" s="99"/>
    </row>
    <row r="2782" spans="8:8" s="95" customFormat="1" ht="12.75" customHeight="1">
      <c r="H2782" s="99"/>
    </row>
    <row r="2783" spans="8:8" s="95" customFormat="1" ht="12.75" customHeight="1">
      <c r="H2783" s="99"/>
    </row>
    <row r="2784" spans="8:8" s="95" customFormat="1" ht="12.75" customHeight="1">
      <c r="H2784" s="99"/>
    </row>
    <row r="2785" spans="8:8" s="95" customFormat="1" ht="12.75" customHeight="1">
      <c r="H2785" s="99"/>
    </row>
    <row r="2786" spans="8:8" s="95" customFormat="1" ht="12.75" customHeight="1">
      <c r="H2786" s="99"/>
    </row>
    <row r="2787" spans="8:8" s="95" customFormat="1" ht="12.75" customHeight="1">
      <c r="H2787" s="99"/>
    </row>
    <row r="2788" spans="8:8" s="95" customFormat="1" ht="12.75" customHeight="1">
      <c r="H2788" s="99"/>
    </row>
    <row r="2789" spans="8:8" s="95" customFormat="1" ht="12.75" customHeight="1">
      <c r="H2789" s="99"/>
    </row>
    <row r="2790" spans="8:8" s="95" customFormat="1" ht="12.75" customHeight="1">
      <c r="H2790" s="99"/>
    </row>
    <row r="2791" spans="8:8" s="95" customFormat="1" ht="12.75" customHeight="1">
      <c r="H2791" s="99"/>
    </row>
    <row r="2792" spans="8:8" s="95" customFormat="1" ht="12.75" customHeight="1">
      <c r="H2792" s="99"/>
    </row>
    <row r="2793" spans="8:8" s="95" customFormat="1" ht="12.75" customHeight="1">
      <c r="H2793" s="99"/>
    </row>
    <row r="2794" spans="8:8" s="95" customFormat="1" ht="12.75" customHeight="1">
      <c r="H2794" s="99"/>
    </row>
    <row r="2795" spans="8:8" s="95" customFormat="1" ht="12.75" customHeight="1">
      <c r="H2795" s="99"/>
    </row>
    <row r="2796" spans="8:8" s="95" customFormat="1" ht="12.75" customHeight="1">
      <c r="H2796" s="99"/>
    </row>
    <row r="2797" spans="8:8" s="95" customFormat="1" ht="12.75" customHeight="1">
      <c r="H2797" s="99"/>
    </row>
    <row r="2798" spans="8:8" s="95" customFormat="1" ht="12.75" customHeight="1">
      <c r="H2798" s="99"/>
    </row>
    <row r="2799" spans="8:8" s="95" customFormat="1" ht="12.75" customHeight="1">
      <c r="H2799" s="99"/>
    </row>
    <row r="2800" spans="8:8" s="95" customFormat="1" ht="12.75" customHeight="1">
      <c r="H2800" s="99"/>
    </row>
    <row r="2801" spans="8:8" s="95" customFormat="1" ht="12.75" customHeight="1">
      <c r="H2801" s="99"/>
    </row>
    <row r="2802" spans="8:8" s="95" customFormat="1" ht="12.75" customHeight="1">
      <c r="H2802" s="99"/>
    </row>
    <row r="2803" spans="8:8" s="95" customFormat="1" ht="12.75" customHeight="1">
      <c r="H2803" s="99"/>
    </row>
    <row r="2804" spans="8:8" s="95" customFormat="1" ht="12.75" customHeight="1">
      <c r="H2804" s="99"/>
    </row>
    <row r="2805" spans="8:8" s="95" customFormat="1" ht="12.75" customHeight="1">
      <c r="H2805" s="99"/>
    </row>
    <row r="2806" spans="8:8" s="95" customFormat="1" ht="12.75" customHeight="1">
      <c r="H2806" s="99"/>
    </row>
    <row r="2807" spans="8:8" s="95" customFormat="1" ht="12.75" customHeight="1">
      <c r="H2807" s="99"/>
    </row>
    <row r="2808" spans="8:8" s="95" customFormat="1" ht="12.75" customHeight="1">
      <c r="H2808" s="99"/>
    </row>
    <row r="2809" spans="8:8" s="95" customFormat="1" ht="12.75" customHeight="1">
      <c r="H2809" s="99"/>
    </row>
    <row r="2810" spans="8:8" s="95" customFormat="1" ht="12.75" customHeight="1">
      <c r="H2810" s="99"/>
    </row>
    <row r="2811" spans="8:8" s="95" customFormat="1" ht="12.75" customHeight="1">
      <c r="H2811" s="99"/>
    </row>
    <row r="2812" spans="8:8" s="95" customFormat="1" ht="12.75" customHeight="1">
      <c r="H2812" s="99"/>
    </row>
    <row r="2813" spans="8:8" s="95" customFormat="1" ht="12.75" customHeight="1">
      <c r="H2813" s="99"/>
    </row>
    <row r="2814" spans="8:8" s="95" customFormat="1" ht="12.75" customHeight="1">
      <c r="H2814" s="99"/>
    </row>
    <row r="2815" spans="8:8" s="95" customFormat="1" ht="12.75" customHeight="1">
      <c r="H2815" s="99"/>
    </row>
    <row r="2816" spans="8:8" s="95" customFormat="1" ht="12.75" customHeight="1">
      <c r="H2816" s="99"/>
    </row>
    <row r="2817" spans="8:8" s="95" customFormat="1" ht="12.75" customHeight="1">
      <c r="H2817" s="99"/>
    </row>
    <row r="2818" spans="8:8" s="95" customFormat="1" ht="12.75" customHeight="1">
      <c r="H2818" s="99"/>
    </row>
    <row r="2819" spans="8:8" s="95" customFormat="1" ht="12.75" customHeight="1">
      <c r="H2819" s="99"/>
    </row>
    <row r="2820" spans="8:8" s="95" customFormat="1" ht="12.75" customHeight="1">
      <c r="H2820" s="99"/>
    </row>
    <row r="2821" spans="8:8" s="95" customFormat="1" ht="12.75" customHeight="1">
      <c r="H2821" s="99"/>
    </row>
    <row r="2822" spans="8:8" s="95" customFormat="1" ht="12.75" customHeight="1">
      <c r="H2822" s="99"/>
    </row>
    <row r="2823" spans="8:8" s="95" customFormat="1" ht="12.75" customHeight="1">
      <c r="H2823" s="99"/>
    </row>
    <row r="2824" spans="8:8" s="95" customFormat="1" ht="12.75" customHeight="1">
      <c r="H2824" s="99"/>
    </row>
    <row r="2825" spans="8:8" s="95" customFormat="1" ht="12.75" customHeight="1">
      <c r="H2825" s="99"/>
    </row>
    <row r="2826" spans="8:8" s="95" customFormat="1" ht="12.75" customHeight="1">
      <c r="H2826" s="99"/>
    </row>
    <row r="2827" spans="8:8" s="95" customFormat="1" ht="12.75" customHeight="1">
      <c r="H2827" s="99"/>
    </row>
    <row r="2828" spans="8:8" s="95" customFormat="1" ht="12.75" customHeight="1">
      <c r="H2828" s="99"/>
    </row>
    <row r="2829" spans="8:8" s="95" customFormat="1" ht="12.75" customHeight="1">
      <c r="H2829" s="99"/>
    </row>
    <row r="2830" spans="8:8" s="95" customFormat="1" ht="12.75" customHeight="1">
      <c r="H2830" s="99"/>
    </row>
    <row r="2831" spans="8:8" s="95" customFormat="1" ht="12.75" customHeight="1">
      <c r="H2831" s="99"/>
    </row>
    <row r="2832" spans="8:8" s="95" customFormat="1" ht="12.75" customHeight="1">
      <c r="H2832" s="99"/>
    </row>
    <row r="2833" spans="8:8" s="95" customFormat="1" ht="12.75" customHeight="1">
      <c r="H2833" s="99"/>
    </row>
    <row r="2834" spans="8:8" s="95" customFormat="1" ht="12.75" customHeight="1">
      <c r="H2834" s="99"/>
    </row>
    <row r="2835" spans="8:8" s="95" customFormat="1" ht="12.75" customHeight="1">
      <c r="H2835" s="99"/>
    </row>
    <row r="2836" spans="8:8" s="95" customFormat="1" ht="12.75" customHeight="1">
      <c r="H2836" s="99"/>
    </row>
    <row r="2837" spans="8:8" s="95" customFormat="1" ht="12.75" customHeight="1">
      <c r="H2837" s="99"/>
    </row>
    <row r="2838" spans="8:8" s="95" customFormat="1" ht="12.75" customHeight="1">
      <c r="H2838" s="99"/>
    </row>
    <row r="2839" spans="8:8" s="95" customFormat="1" ht="12.75" customHeight="1">
      <c r="H2839" s="99"/>
    </row>
    <row r="2840" spans="8:8" s="95" customFormat="1" ht="12.75" customHeight="1">
      <c r="H2840" s="99"/>
    </row>
    <row r="2841" spans="8:8" s="95" customFormat="1" ht="12.75" customHeight="1">
      <c r="H2841" s="99"/>
    </row>
    <row r="2842" spans="8:8" s="95" customFormat="1" ht="12.75" customHeight="1">
      <c r="H2842" s="99"/>
    </row>
    <row r="2843" spans="8:8" s="95" customFormat="1" ht="12.75" customHeight="1">
      <c r="H2843" s="99"/>
    </row>
    <row r="2844" spans="8:8" s="95" customFormat="1" ht="12.75" customHeight="1">
      <c r="H2844" s="99"/>
    </row>
    <row r="2845" spans="8:8" s="95" customFormat="1" ht="12.75" customHeight="1">
      <c r="H2845" s="99"/>
    </row>
    <row r="2846" spans="8:8" s="95" customFormat="1" ht="12.75" customHeight="1">
      <c r="H2846" s="99"/>
    </row>
    <row r="2847" spans="8:8" s="95" customFormat="1" ht="12.75" customHeight="1">
      <c r="H2847" s="99"/>
    </row>
    <row r="2848" spans="8:8" s="95" customFormat="1" ht="12.75" customHeight="1">
      <c r="H2848" s="99"/>
    </row>
    <row r="2849" spans="8:8" s="95" customFormat="1" ht="12.75" customHeight="1">
      <c r="H2849" s="99"/>
    </row>
    <row r="2850" spans="8:8" s="95" customFormat="1" ht="12.75" customHeight="1">
      <c r="H2850" s="99"/>
    </row>
    <row r="2851" spans="8:8" s="95" customFormat="1" ht="12.75" customHeight="1">
      <c r="H2851" s="99"/>
    </row>
    <row r="2852" spans="8:8" s="95" customFormat="1" ht="12.75" customHeight="1">
      <c r="H2852" s="99"/>
    </row>
    <row r="2853" spans="8:8" s="95" customFormat="1" ht="12.75" customHeight="1">
      <c r="H2853" s="99"/>
    </row>
    <row r="2854" spans="8:8" s="95" customFormat="1" ht="12.75" customHeight="1">
      <c r="H2854" s="99"/>
    </row>
    <row r="2855" spans="8:8" s="95" customFormat="1" ht="12.75" customHeight="1">
      <c r="H2855" s="99"/>
    </row>
    <row r="2856" spans="8:8" s="95" customFormat="1" ht="12.75" customHeight="1">
      <c r="H2856" s="99"/>
    </row>
    <row r="2857" spans="8:8" s="95" customFormat="1" ht="12.75" customHeight="1">
      <c r="H2857" s="99"/>
    </row>
    <row r="2858" spans="8:8" s="95" customFormat="1" ht="12.75" customHeight="1">
      <c r="H2858" s="99"/>
    </row>
    <row r="2859" spans="8:8" s="95" customFormat="1" ht="12.75" customHeight="1">
      <c r="H2859" s="99"/>
    </row>
    <row r="2860" spans="8:8" s="95" customFormat="1" ht="12.75" customHeight="1">
      <c r="H2860" s="99"/>
    </row>
    <row r="2861" spans="8:8" s="95" customFormat="1" ht="12.75" customHeight="1">
      <c r="H2861" s="99"/>
    </row>
    <row r="2862" spans="8:8" s="95" customFormat="1" ht="12.75" customHeight="1">
      <c r="H2862" s="99"/>
    </row>
    <row r="2863" spans="8:8" s="95" customFormat="1" ht="12.75" customHeight="1">
      <c r="H2863" s="99"/>
    </row>
    <row r="2864" spans="8:8" s="95" customFormat="1" ht="12.75" customHeight="1">
      <c r="H2864" s="99"/>
    </row>
    <row r="2865" spans="8:8" s="95" customFormat="1" ht="12.75" customHeight="1">
      <c r="H2865" s="99"/>
    </row>
    <row r="2866" spans="8:8" s="95" customFormat="1" ht="12.75" customHeight="1">
      <c r="H2866" s="99"/>
    </row>
    <row r="2867" spans="8:8" s="95" customFormat="1" ht="12.75" customHeight="1">
      <c r="H2867" s="99"/>
    </row>
    <row r="2868" spans="8:8" s="95" customFormat="1" ht="12.75" customHeight="1">
      <c r="H2868" s="99"/>
    </row>
    <row r="2869" spans="8:8" s="95" customFormat="1" ht="12.75" customHeight="1">
      <c r="H2869" s="99"/>
    </row>
    <row r="2870" spans="8:8" s="95" customFormat="1" ht="12.75" customHeight="1">
      <c r="H2870" s="99"/>
    </row>
    <row r="2871" spans="8:8" s="95" customFormat="1" ht="12.75" customHeight="1">
      <c r="H2871" s="99"/>
    </row>
    <row r="2872" spans="8:8" s="95" customFormat="1" ht="12.75" customHeight="1">
      <c r="H2872" s="99"/>
    </row>
    <row r="2873" spans="8:8" s="95" customFormat="1" ht="12.75" customHeight="1">
      <c r="H2873" s="99"/>
    </row>
    <row r="2874" spans="8:8" s="95" customFormat="1" ht="12.75" customHeight="1">
      <c r="H2874" s="99"/>
    </row>
    <row r="2875" spans="8:8" s="95" customFormat="1" ht="12.75" customHeight="1">
      <c r="H2875" s="99"/>
    </row>
    <row r="2876" spans="8:8" s="95" customFormat="1" ht="12.75" customHeight="1">
      <c r="H2876" s="99"/>
    </row>
    <row r="2877" spans="8:8" s="95" customFormat="1" ht="12.75" customHeight="1">
      <c r="H2877" s="99"/>
    </row>
    <row r="2878" spans="8:8" s="95" customFormat="1" ht="12.75" customHeight="1">
      <c r="H2878" s="99"/>
    </row>
    <row r="2879" spans="8:8" s="95" customFormat="1" ht="12.75" customHeight="1">
      <c r="H2879" s="99"/>
    </row>
    <row r="2880" spans="8:8" s="95" customFormat="1" ht="12.75" customHeight="1">
      <c r="H2880" s="99"/>
    </row>
    <row r="2881" spans="8:8" s="95" customFormat="1" ht="12.75" customHeight="1">
      <c r="H2881" s="99"/>
    </row>
    <row r="2882" spans="8:8" s="95" customFormat="1" ht="12.75" customHeight="1">
      <c r="H2882" s="99"/>
    </row>
    <row r="2883" spans="8:8" s="95" customFormat="1" ht="12.75" customHeight="1">
      <c r="H2883" s="99"/>
    </row>
    <row r="2884" spans="8:8" s="95" customFormat="1" ht="12.75" customHeight="1">
      <c r="H2884" s="99"/>
    </row>
    <row r="2885" spans="8:8" s="95" customFormat="1" ht="12.75" customHeight="1">
      <c r="H2885" s="99"/>
    </row>
    <row r="2886" spans="8:8" s="95" customFormat="1" ht="12.75" customHeight="1">
      <c r="H2886" s="99"/>
    </row>
    <row r="2887" spans="8:8" s="95" customFormat="1" ht="12.75" customHeight="1">
      <c r="H2887" s="99"/>
    </row>
    <row r="2888" spans="8:8" s="95" customFormat="1" ht="12.75" customHeight="1">
      <c r="H2888" s="99"/>
    </row>
    <row r="2889" spans="8:8" s="95" customFormat="1" ht="12.75" customHeight="1">
      <c r="H2889" s="99"/>
    </row>
    <row r="2890" spans="8:8" s="95" customFormat="1" ht="12.75" customHeight="1">
      <c r="H2890" s="99"/>
    </row>
    <row r="2891" spans="8:8" s="95" customFormat="1" ht="12.75" customHeight="1">
      <c r="H2891" s="99"/>
    </row>
    <row r="2892" spans="8:8" s="95" customFormat="1" ht="12.75" customHeight="1">
      <c r="H2892" s="99"/>
    </row>
    <row r="2893" spans="8:8" s="95" customFormat="1" ht="12.75" customHeight="1">
      <c r="H2893" s="99"/>
    </row>
    <row r="2894" spans="8:8" s="95" customFormat="1" ht="12.75" customHeight="1">
      <c r="H2894" s="99"/>
    </row>
    <row r="2895" spans="8:8" s="95" customFormat="1" ht="12.75" customHeight="1">
      <c r="H2895" s="99"/>
    </row>
    <row r="2896" spans="8:8" s="95" customFormat="1" ht="12.75" customHeight="1">
      <c r="H2896" s="99"/>
    </row>
    <row r="2897" spans="8:8" s="95" customFormat="1" ht="12.75" customHeight="1">
      <c r="H2897" s="99"/>
    </row>
    <row r="2898" spans="8:8" s="95" customFormat="1" ht="12.75" customHeight="1">
      <c r="H2898" s="99"/>
    </row>
    <row r="2899" spans="8:8" s="95" customFormat="1" ht="12.75" customHeight="1">
      <c r="H2899" s="99"/>
    </row>
    <row r="2900" spans="8:8" s="95" customFormat="1" ht="12.75" customHeight="1">
      <c r="H2900" s="99"/>
    </row>
    <row r="2901" spans="8:8" s="95" customFormat="1" ht="12.75" customHeight="1">
      <c r="H2901" s="99"/>
    </row>
    <row r="2902" spans="8:8" s="95" customFormat="1" ht="12.75" customHeight="1">
      <c r="H2902" s="99"/>
    </row>
    <row r="2903" spans="8:8" s="95" customFormat="1" ht="12.75" customHeight="1">
      <c r="H2903" s="99"/>
    </row>
    <row r="2904" spans="8:8" s="95" customFormat="1" ht="12.75" customHeight="1">
      <c r="H2904" s="99"/>
    </row>
    <row r="2905" spans="8:8" s="95" customFormat="1" ht="12.75" customHeight="1">
      <c r="H2905" s="99"/>
    </row>
    <row r="2906" spans="8:8" s="95" customFormat="1" ht="12.75" customHeight="1">
      <c r="H2906" s="99"/>
    </row>
    <row r="2907" spans="8:8" s="95" customFormat="1" ht="12.75" customHeight="1">
      <c r="H2907" s="99"/>
    </row>
    <row r="2908" spans="8:8" s="95" customFormat="1" ht="12.75" customHeight="1">
      <c r="H2908" s="99"/>
    </row>
    <row r="2909" spans="8:8" s="95" customFormat="1" ht="12.75" customHeight="1">
      <c r="H2909" s="99"/>
    </row>
    <row r="2910" spans="8:8" s="95" customFormat="1" ht="12.75" customHeight="1">
      <c r="H2910" s="99"/>
    </row>
    <row r="2911" spans="8:8" s="95" customFormat="1" ht="12.75" customHeight="1">
      <c r="H2911" s="99"/>
    </row>
    <row r="2912" spans="8:8" s="95" customFormat="1" ht="12.75" customHeight="1">
      <c r="H2912" s="99"/>
    </row>
    <row r="2913" spans="8:8" s="95" customFormat="1" ht="12.75" customHeight="1">
      <c r="H2913" s="99"/>
    </row>
    <row r="2914" spans="8:8" s="95" customFormat="1" ht="12.75" customHeight="1">
      <c r="H2914" s="99"/>
    </row>
    <row r="2915" spans="8:8" s="95" customFormat="1" ht="12.75" customHeight="1">
      <c r="H2915" s="99"/>
    </row>
    <row r="2916" spans="8:8" s="95" customFormat="1" ht="12.75" customHeight="1">
      <c r="H2916" s="99"/>
    </row>
    <row r="2917" spans="8:8" s="95" customFormat="1" ht="12.75" customHeight="1">
      <c r="H2917" s="99"/>
    </row>
    <row r="2918" spans="8:8" s="95" customFormat="1" ht="12.75" customHeight="1">
      <c r="H2918" s="99"/>
    </row>
    <row r="2919" spans="8:8" s="95" customFormat="1" ht="12.75" customHeight="1">
      <c r="H2919" s="99"/>
    </row>
    <row r="2920" spans="8:8" s="95" customFormat="1" ht="12.75" customHeight="1">
      <c r="H2920" s="99"/>
    </row>
    <row r="2921" spans="8:8" s="95" customFormat="1" ht="12.75" customHeight="1">
      <c r="H2921" s="99"/>
    </row>
    <row r="2922" spans="8:8" s="95" customFormat="1" ht="12.75" customHeight="1">
      <c r="H2922" s="99"/>
    </row>
    <row r="2923" spans="8:8" s="95" customFormat="1" ht="12.75" customHeight="1">
      <c r="H2923" s="99"/>
    </row>
    <row r="2924" spans="8:8" s="95" customFormat="1" ht="12.75" customHeight="1">
      <c r="H2924" s="99"/>
    </row>
    <row r="2925" spans="8:8" s="95" customFormat="1" ht="12.75" customHeight="1">
      <c r="H2925" s="99"/>
    </row>
    <row r="2926" spans="8:8" s="95" customFormat="1" ht="12.75" customHeight="1">
      <c r="H2926" s="99"/>
    </row>
    <row r="2927" spans="8:8" s="95" customFormat="1" ht="12.75" customHeight="1">
      <c r="H2927" s="99"/>
    </row>
    <row r="2928" spans="8:8" s="95" customFormat="1" ht="12.75" customHeight="1">
      <c r="H2928" s="99"/>
    </row>
    <row r="2929" spans="8:8" s="95" customFormat="1" ht="12.75" customHeight="1">
      <c r="H2929" s="99"/>
    </row>
    <row r="2930" spans="8:8" s="95" customFormat="1" ht="12.75" customHeight="1">
      <c r="H2930" s="99"/>
    </row>
    <row r="2931" spans="8:8" s="95" customFormat="1" ht="12.75" customHeight="1">
      <c r="H2931" s="99"/>
    </row>
    <row r="2932" spans="8:8" s="95" customFormat="1" ht="12.75" customHeight="1">
      <c r="H2932" s="99"/>
    </row>
    <row r="2933" spans="8:8" s="95" customFormat="1" ht="12.75" customHeight="1">
      <c r="H2933" s="99"/>
    </row>
    <row r="2934" spans="8:8" s="95" customFormat="1" ht="12.75" customHeight="1">
      <c r="H2934" s="99"/>
    </row>
    <row r="2935" spans="8:8" s="95" customFormat="1" ht="12.75" customHeight="1">
      <c r="H2935" s="99"/>
    </row>
    <row r="2936" spans="8:8" s="95" customFormat="1" ht="12.75" customHeight="1">
      <c r="H2936" s="99"/>
    </row>
    <row r="2937" spans="8:8" s="95" customFormat="1" ht="12.75" customHeight="1">
      <c r="H2937" s="99"/>
    </row>
    <row r="2938" spans="8:8" s="95" customFormat="1" ht="12.75" customHeight="1">
      <c r="H2938" s="99"/>
    </row>
    <row r="2939" spans="8:8" s="95" customFormat="1" ht="12.75" customHeight="1">
      <c r="H2939" s="99"/>
    </row>
    <row r="2940" spans="8:8" s="95" customFormat="1" ht="12.75" customHeight="1">
      <c r="H2940" s="99"/>
    </row>
    <row r="2941" spans="8:8" s="95" customFormat="1" ht="12.75" customHeight="1">
      <c r="H2941" s="99"/>
    </row>
    <row r="2942" spans="8:8" s="95" customFormat="1" ht="12.75" customHeight="1">
      <c r="H2942" s="99"/>
    </row>
    <row r="2943" spans="8:8" s="95" customFormat="1" ht="12.75" customHeight="1">
      <c r="H2943" s="99"/>
    </row>
    <row r="2944" spans="8:8" s="95" customFormat="1" ht="12.75" customHeight="1">
      <c r="H2944" s="99"/>
    </row>
    <row r="2945" spans="8:8" s="95" customFormat="1" ht="12.75" customHeight="1">
      <c r="H2945" s="99"/>
    </row>
    <row r="2946" spans="8:8" s="95" customFormat="1" ht="12.75" customHeight="1">
      <c r="H2946" s="99"/>
    </row>
    <row r="2947" spans="8:8" s="95" customFormat="1" ht="12.75" customHeight="1">
      <c r="H2947" s="99"/>
    </row>
    <row r="2948" spans="8:8" s="95" customFormat="1" ht="12.75" customHeight="1">
      <c r="H2948" s="99"/>
    </row>
    <row r="2949" spans="8:8" s="95" customFormat="1" ht="12.75" customHeight="1">
      <c r="H2949" s="99"/>
    </row>
    <row r="2950" spans="8:8" s="95" customFormat="1" ht="12.75" customHeight="1">
      <c r="H2950" s="99"/>
    </row>
    <row r="2951" spans="8:8" s="95" customFormat="1" ht="12.75" customHeight="1">
      <c r="H2951" s="99"/>
    </row>
    <row r="2952" spans="8:8" s="95" customFormat="1" ht="12.75" customHeight="1">
      <c r="H2952" s="99"/>
    </row>
    <row r="2953" spans="8:8" s="95" customFormat="1" ht="12.75" customHeight="1">
      <c r="H2953" s="99"/>
    </row>
    <row r="2954" spans="8:8" s="95" customFormat="1" ht="12.75" customHeight="1">
      <c r="H2954" s="99"/>
    </row>
    <row r="2955" spans="8:8" s="95" customFormat="1" ht="12.75" customHeight="1">
      <c r="H2955" s="99"/>
    </row>
    <row r="2956" spans="8:8" s="95" customFormat="1" ht="12.75" customHeight="1">
      <c r="H2956" s="99"/>
    </row>
    <row r="2957" spans="8:8" s="95" customFormat="1" ht="12.75" customHeight="1">
      <c r="H2957" s="99"/>
    </row>
    <row r="2958" spans="8:8" s="95" customFormat="1" ht="12.75" customHeight="1">
      <c r="H2958" s="99"/>
    </row>
    <row r="2959" spans="8:8" s="95" customFormat="1" ht="12.75" customHeight="1">
      <c r="H2959" s="99"/>
    </row>
    <row r="2960" spans="8:8" s="95" customFormat="1" ht="12.75" customHeight="1">
      <c r="H2960" s="99"/>
    </row>
    <row r="2961" spans="8:8" s="95" customFormat="1" ht="12.75" customHeight="1">
      <c r="H2961" s="99"/>
    </row>
    <row r="2962" spans="8:8" s="95" customFormat="1" ht="12.75" customHeight="1">
      <c r="H2962" s="99"/>
    </row>
    <row r="2963" spans="8:8" s="95" customFormat="1" ht="12.75" customHeight="1">
      <c r="H2963" s="99"/>
    </row>
    <row r="2964" spans="8:8" s="95" customFormat="1" ht="12.75" customHeight="1">
      <c r="H2964" s="99"/>
    </row>
    <row r="2965" spans="8:8" s="95" customFormat="1" ht="12.75" customHeight="1">
      <c r="H2965" s="99"/>
    </row>
    <row r="2966" spans="8:8" s="95" customFormat="1" ht="12.75" customHeight="1">
      <c r="H2966" s="99"/>
    </row>
    <row r="2967" spans="8:8" s="95" customFormat="1" ht="12.75" customHeight="1">
      <c r="H2967" s="99"/>
    </row>
    <row r="2968" spans="8:8" s="95" customFormat="1" ht="12.75" customHeight="1">
      <c r="H2968" s="99"/>
    </row>
    <row r="2969" spans="8:8" s="95" customFormat="1" ht="12.75" customHeight="1">
      <c r="H2969" s="99"/>
    </row>
    <row r="2970" spans="8:8" s="95" customFormat="1" ht="12.75" customHeight="1">
      <c r="H2970" s="99"/>
    </row>
    <row r="2971" spans="8:8" s="95" customFormat="1" ht="12.75" customHeight="1">
      <c r="H2971" s="99"/>
    </row>
    <row r="2972" spans="8:8" s="95" customFormat="1" ht="12.75" customHeight="1">
      <c r="H2972" s="99"/>
    </row>
    <row r="2973" spans="8:8" s="95" customFormat="1" ht="12.75" customHeight="1">
      <c r="H2973" s="99"/>
    </row>
    <row r="2974" spans="8:8" s="95" customFormat="1" ht="12.75" customHeight="1">
      <c r="H2974" s="99"/>
    </row>
    <row r="2975" spans="8:8" s="95" customFormat="1" ht="12.75" customHeight="1">
      <c r="H2975" s="99"/>
    </row>
    <row r="2976" spans="8:8" s="95" customFormat="1" ht="12.75" customHeight="1">
      <c r="H2976" s="99"/>
    </row>
    <row r="2977" spans="8:8" s="95" customFormat="1" ht="12.75" customHeight="1">
      <c r="H2977" s="99"/>
    </row>
    <row r="2978" spans="8:8" s="95" customFormat="1" ht="12.75" customHeight="1">
      <c r="H2978" s="99"/>
    </row>
    <row r="2979" spans="8:8" s="95" customFormat="1" ht="12.75" customHeight="1">
      <c r="H2979" s="99"/>
    </row>
    <row r="2980" spans="8:8" s="95" customFormat="1" ht="12.75" customHeight="1">
      <c r="H2980" s="99"/>
    </row>
    <row r="2981" spans="8:8" s="95" customFormat="1" ht="12.75" customHeight="1">
      <c r="H2981" s="99"/>
    </row>
    <row r="2982" spans="8:8" s="95" customFormat="1" ht="12.75" customHeight="1">
      <c r="H2982" s="99"/>
    </row>
    <row r="2983" spans="8:8" s="95" customFormat="1" ht="12.75" customHeight="1">
      <c r="H2983" s="99"/>
    </row>
    <row r="2984" spans="8:8" s="95" customFormat="1" ht="12.75" customHeight="1">
      <c r="H2984" s="99"/>
    </row>
    <row r="2985" spans="8:8" s="95" customFormat="1" ht="12.75" customHeight="1">
      <c r="H2985" s="99"/>
    </row>
    <row r="2986" spans="8:8" s="95" customFormat="1" ht="12.75" customHeight="1">
      <c r="H2986" s="99"/>
    </row>
    <row r="2987" spans="8:8" s="95" customFormat="1" ht="12.75" customHeight="1">
      <c r="H2987" s="99"/>
    </row>
    <row r="2988" spans="8:8" s="95" customFormat="1" ht="12.75" customHeight="1">
      <c r="H2988" s="99"/>
    </row>
    <row r="2989" spans="8:8" s="95" customFormat="1" ht="12.75" customHeight="1">
      <c r="H2989" s="99"/>
    </row>
    <row r="2990" spans="8:8" s="95" customFormat="1" ht="12.75" customHeight="1">
      <c r="H2990" s="99"/>
    </row>
    <row r="2991" spans="8:8" s="95" customFormat="1" ht="12.75" customHeight="1">
      <c r="H2991" s="99"/>
    </row>
    <row r="2992" spans="8:8" s="95" customFormat="1" ht="12.75" customHeight="1">
      <c r="H2992" s="99"/>
    </row>
    <row r="2993" spans="8:8" s="95" customFormat="1" ht="12.75" customHeight="1">
      <c r="H2993" s="99"/>
    </row>
    <row r="2994" spans="8:8" s="95" customFormat="1" ht="12.75" customHeight="1">
      <c r="H2994" s="99"/>
    </row>
    <row r="2995" spans="8:8" s="95" customFormat="1" ht="12.75" customHeight="1">
      <c r="H2995" s="99"/>
    </row>
    <row r="2996" spans="8:8" s="95" customFormat="1" ht="12.75" customHeight="1">
      <c r="H2996" s="99"/>
    </row>
    <row r="2997" spans="8:8" s="95" customFormat="1" ht="12.75" customHeight="1">
      <c r="H2997" s="99"/>
    </row>
    <row r="2998" spans="8:8" s="95" customFormat="1" ht="12.75" customHeight="1">
      <c r="H2998" s="99"/>
    </row>
    <row r="2999" spans="8:8" s="95" customFormat="1" ht="12.75" customHeight="1">
      <c r="H2999" s="99"/>
    </row>
    <row r="3000" spans="8:8" s="95" customFormat="1" ht="12.75" customHeight="1">
      <c r="H3000" s="99"/>
    </row>
    <row r="3001" spans="8:8" s="95" customFormat="1" ht="12.75" customHeight="1">
      <c r="H3001" s="99"/>
    </row>
    <row r="3002" spans="8:8" s="95" customFormat="1" ht="12.75" customHeight="1">
      <c r="H3002" s="99"/>
    </row>
    <row r="3003" spans="8:8" s="95" customFormat="1" ht="12.75" customHeight="1">
      <c r="H3003" s="99"/>
    </row>
    <row r="3004" spans="8:8" s="95" customFormat="1" ht="12.75" customHeight="1">
      <c r="H3004" s="99"/>
    </row>
    <row r="3005" spans="8:8" s="95" customFormat="1" ht="12.75" customHeight="1">
      <c r="H3005" s="99"/>
    </row>
    <row r="3006" spans="8:8" s="95" customFormat="1" ht="12.75" customHeight="1">
      <c r="H3006" s="99"/>
    </row>
    <row r="3007" spans="8:8" s="95" customFormat="1" ht="12.75" customHeight="1">
      <c r="H3007" s="99"/>
    </row>
    <row r="3008" spans="8:8" s="95" customFormat="1" ht="12.75" customHeight="1">
      <c r="H3008" s="99"/>
    </row>
    <row r="3009" spans="8:8" s="95" customFormat="1" ht="12.75" customHeight="1">
      <c r="H3009" s="99"/>
    </row>
    <row r="3010" spans="8:8" s="95" customFormat="1" ht="12.75" customHeight="1">
      <c r="H3010" s="99"/>
    </row>
    <row r="3011" spans="8:8" s="95" customFormat="1" ht="12.75" customHeight="1">
      <c r="H3011" s="99"/>
    </row>
    <row r="3012" spans="8:8" s="95" customFormat="1" ht="12.75" customHeight="1">
      <c r="H3012" s="99"/>
    </row>
    <row r="3013" spans="8:8" s="95" customFormat="1" ht="12.75" customHeight="1">
      <c r="H3013" s="99"/>
    </row>
    <row r="3014" spans="8:8" s="95" customFormat="1" ht="12.75" customHeight="1">
      <c r="H3014" s="99"/>
    </row>
    <row r="3015" spans="8:8" s="95" customFormat="1" ht="12.75" customHeight="1">
      <c r="H3015" s="99"/>
    </row>
    <row r="3016" spans="8:8" s="95" customFormat="1" ht="12.75" customHeight="1">
      <c r="H3016" s="99"/>
    </row>
    <row r="3017" spans="8:8" s="95" customFormat="1" ht="12.75" customHeight="1">
      <c r="H3017" s="99"/>
    </row>
    <row r="3018" spans="8:8" s="95" customFormat="1" ht="12.75" customHeight="1">
      <c r="H3018" s="99"/>
    </row>
    <row r="3019" spans="8:8" s="95" customFormat="1" ht="12.75" customHeight="1">
      <c r="H3019" s="99"/>
    </row>
    <row r="3020" spans="8:8" s="95" customFormat="1" ht="12.75" customHeight="1">
      <c r="H3020" s="99"/>
    </row>
    <row r="3021" spans="8:8" s="95" customFormat="1" ht="12.75" customHeight="1">
      <c r="H3021" s="99"/>
    </row>
    <row r="3022" spans="8:8" s="95" customFormat="1" ht="12.75" customHeight="1">
      <c r="H3022" s="99"/>
    </row>
    <row r="3023" spans="8:8" s="95" customFormat="1" ht="12.75" customHeight="1">
      <c r="H3023" s="99"/>
    </row>
    <row r="3024" spans="8:8" s="95" customFormat="1" ht="12.75" customHeight="1">
      <c r="H3024" s="99"/>
    </row>
    <row r="3025" spans="8:8" s="95" customFormat="1" ht="12.75" customHeight="1">
      <c r="H3025" s="99"/>
    </row>
    <row r="3026" spans="8:8" s="95" customFormat="1" ht="12.75" customHeight="1">
      <c r="H3026" s="99"/>
    </row>
    <row r="3027" spans="8:8" s="95" customFormat="1" ht="12.75" customHeight="1">
      <c r="H3027" s="99"/>
    </row>
    <row r="3028" spans="8:8" s="95" customFormat="1" ht="12.75" customHeight="1">
      <c r="H3028" s="99"/>
    </row>
    <row r="3029" spans="8:8" s="95" customFormat="1" ht="12.75" customHeight="1">
      <c r="H3029" s="99"/>
    </row>
    <row r="3030" spans="8:8" s="95" customFormat="1" ht="12.75" customHeight="1">
      <c r="H3030" s="99"/>
    </row>
    <row r="3031" spans="8:8" s="95" customFormat="1" ht="12.75" customHeight="1">
      <c r="H3031" s="99"/>
    </row>
    <row r="3032" spans="8:8" s="95" customFormat="1" ht="12.75" customHeight="1">
      <c r="H3032" s="99"/>
    </row>
    <row r="3033" spans="8:8" s="95" customFormat="1" ht="12.75" customHeight="1">
      <c r="H3033" s="99"/>
    </row>
    <row r="3034" spans="8:8" s="95" customFormat="1" ht="12.75" customHeight="1">
      <c r="H3034" s="99"/>
    </row>
    <row r="3035" spans="8:8" s="95" customFormat="1" ht="12.75" customHeight="1">
      <c r="H3035" s="99"/>
    </row>
    <row r="3036" spans="8:8" s="95" customFormat="1" ht="12.75" customHeight="1">
      <c r="H3036" s="99"/>
    </row>
    <row r="3037" spans="8:8" s="95" customFormat="1" ht="12.75" customHeight="1">
      <c r="H3037" s="99"/>
    </row>
    <row r="3038" spans="8:8" s="95" customFormat="1" ht="12.75" customHeight="1">
      <c r="H3038" s="99"/>
    </row>
    <row r="3039" spans="8:8" s="95" customFormat="1" ht="12.75" customHeight="1">
      <c r="H3039" s="99"/>
    </row>
    <row r="3040" spans="8:8" s="95" customFormat="1" ht="12.75" customHeight="1">
      <c r="H3040" s="99"/>
    </row>
    <row r="3041" spans="8:8" s="95" customFormat="1" ht="12.75" customHeight="1">
      <c r="H3041" s="99"/>
    </row>
    <row r="3042" spans="8:8" s="95" customFormat="1" ht="12.75" customHeight="1">
      <c r="H3042" s="99"/>
    </row>
    <row r="3043" spans="8:8" s="95" customFormat="1" ht="12.75" customHeight="1">
      <c r="H3043" s="99"/>
    </row>
    <row r="3044" spans="8:8" s="95" customFormat="1" ht="12.75" customHeight="1">
      <c r="H3044" s="99"/>
    </row>
    <row r="3045" spans="8:8" s="95" customFormat="1" ht="12.75" customHeight="1">
      <c r="H3045" s="99"/>
    </row>
    <row r="3046" spans="8:8" s="95" customFormat="1" ht="12.75" customHeight="1">
      <c r="H3046" s="99"/>
    </row>
    <row r="3047" spans="8:8" s="95" customFormat="1" ht="12.75" customHeight="1">
      <c r="H3047" s="99"/>
    </row>
    <row r="3048" spans="8:8" s="95" customFormat="1" ht="12.75" customHeight="1">
      <c r="H3048" s="99"/>
    </row>
    <row r="3049" spans="8:8" s="95" customFormat="1" ht="12.75" customHeight="1">
      <c r="H3049" s="99"/>
    </row>
    <row r="3050" spans="8:8" s="95" customFormat="1" ht="12.75" customHeight="1">
      <c r="H3050" s="99"/>
    </row>
    <row r="3051" spans="8:8" s="95" customFormat="1" ht="12.75" customHeight="1">
      <c r="H3051" s="99"/>
    </row>
    <row r="3052" spans="8:8" s="95" customFormat="1" ht="12.75" customHeight="1">
      <c r="H3052" s="99"/>
    </row>
    <row r="3053" spans="8:8" s="95" customFormat="1" ht="12.75" customHeight="1">
      <c r="H3053" s="99"/>
    </row>
    <row r="3054" spans="8:8" s="95" customFormat="1" ht="12.75" customHeight="1">
      <c r="H3054" s="99"/>
    </row>
    <row r="3055" spans="8:8" s="95" customFormat="1" ht="12.75" customHeight="1">
      <c r="H3055" s="99"/>
    </row>
    <row r="3056" spans="8:8" s="95" customFormat="1" ht="12.75" customHeight="1">
      <c r="H3056" s="99"/>
    </row>
    <row r="3057" spans="8:8" s="95" customFormat="1" ht="12.75" customHeight="1">
      <c r="H3057" s="99"/>
    </row>
    <row r="3058" spans="8:8" s="95" customFormat="1" ht="12.75" customHeight="1">
      <c r="H3058" s="99"/>
    </row>
    <row r="3059" spans="8:8" s="95" customFormat="1" ht="12.75" customHeight="1">
      <c r="H3059" s="99"/>
    </row>
    <row r="3060" spans="8:8" s="95" customFormat="1" ht="12.75" customHeight="1">
      <c r="H3060" s="99"/>
    </row>
    <row r="3061" spans="8:8" s="95" customFormat="1" ht="12.75" customHeight="1">
      <c r="H3061" s="99"/>
    </row>
    <row r="3062" spans="8:8" s="95" customFormat="1" ht="12.75" customHeight="1">
      <c r="H3062" s="99"/>
    </row>
    <row r="3063" spans="8:8" s="95" customFormat="1" ht="12.75" customHeight="1">
      <c r="H3063" s="99"/>
    </row>
    <row r="3064" spans="8:8" s="95" customFormat="1" ht="12.75" customHeight="1">
      <c r="H3064" s="99"/>
    </row>
    <row r="3065" spans="8:8" s="95" customFormat="1" ht="12.75" customHeight="1">
      <c r="H3065" s="99"/>
    </row>
    <row r="3066" spans="8:8" s="95" customFormat="1" ht="12.75" customHeight="1">
      <c r="H3066" s="99"/>
    </row>
    <row r="3067" spans="8:8" s="95" customFormat="1" ht="12.75" customHeight="1">
      <c r="H3067" s="99"/>
    </row>
    <row r="3068" spans="8:8" s="95" customFormat="1" ht="12.75" customHeight="1">
      <c r="H3068" s="99"/>
    </row>
    <row r="3069" spans="8:8" s="95" customFormat="1" ht="12.75" customHeight="1">
      <c r="H3069" s="99"/>
    </row>
    <row r="3070" spans="8:8" s="95" customFormat="1" ht="12.75" customHeight="1">
      <c r="H3070" s="99"/>
    </row>
    <row r="3071" spans="8:8" s="95" customFormat="1" ht="12.75" customHeight="1">
      <c r="H3071" s="99"/>
    </row>
    <row r="3072" spans="8:8" s="95" customFormat="1" ht="12.75" customHeight="1">
      <c r="H3072" s="99"/>
    </row>
    <row r="3073" spans="8:8" s="95" customFormat="1" ht="12.75" customHeight="1">
      <c r="H3073" s="99"/>
    </row>
    <row r="3074" spans="8:8" s="95" customFormat="1" ht="12.75" customHeight="1">
      <c r="H3074" s="99"/>
    </row>
    <row r="3075" spans="8:8" s="95" customFormat="1" ht="12.75" customHeight="1">
      <c r="H3075" s="99"/>
    </row>
    <row r="3076" spans="8:8" s="95" customFormat="1" ht="12.75" customHeight="1">
      <c r="H3076" s="99"/>
    </row>
    <row r="3077" spans="8:8" s="95" customFormat="1" ht="12.75" customHeight="1">
      <c r="H3077" s="99"/>
    </row>
    <row r="3078" spans="8:8" s="95" customFormat="1" ht="12.75" customHeight="1">
      <c r="H3078" s="99"/>
    </row>
    <row r="3079" spans="8:8" s="95" customFormat="1" ht="12.75" customHeight="1">
      <c r="H3079" s="99"/>
    </row>
    <row r="3080" spans="8:8" s="95" customFormat="1" ht="12.75" customHeight="1">
      <c r="H3080" s="99"/>
    </row>
    <row r="3081" spans="8:8" s="95" customFormat="1" ht="12.75" customHeight="1">
      <c r="H3081" s="99"/>
    </row>
    <row r="3082" spans="8:8" s="95" customFormat="1" ht="12.75" customHeight="1">
      <c r="H3082" s="99"/>
    </row>
    <row r="3083" spans="8:8" s="95" customFormat="1" ht="12.75" customHeight="1">
      <c r="H3083" s="99"/>
    </row>
    <row r="3084" spans="8:8" s="95" customFormat="1" ht="12.75" customHeight="1">
      <c r="H3084" s="99"/>
    </row>
    <row r="3085" spans="8:8" s="95" customFormat="1" ht="12.75" customHeight="1">
      <c r="H3085" s="99"/>
    </row>
    <row r="3086" spans="8:8" s="95" customFormat="1" ht="12.75" customHeight="1">
      <c r="H3086" s="99"/>
    </row>
    <row r="3087" spans="8:8" s="95" customFormat="1" ht="12.75" customHeight="1">
      <c r="H3087" s="99"/>
    </row>
    <row r="3088" spans="8:8" s="95" customFormat="1" ht="12.75" customHeight="1">
      <c r="H3088" s="99"/>
    </row>
    <row r="3089" spans="8:8" s="95" customFormat="1" ht="12.75" customHeight="1">
      <c r="H3089" s="99"/>
    </row>
    <row r="3090" spans="8:8" s="95" customFormat="1" ht="12.75" customHeight="1">
      <c r="H3090" s="99"/>
    </row>
    <row r="3091" spans="8:8" s="95" customFormat="1" ht="12.75" customHeight="1">
      <c r="H3091" s="99"/>
    </row>
    <row r="3092" spans="8:8" s="95" customFormat="1" ht="12.75" customHeight="1">
      <c r="H3092" s="99"/>
    </row>
    <row r="3093" spans="8:8" s="95" customFormat="1" ht="12.75" customHeight="1">
      <c r="H3093" s="99"/>
    </row>
    <row r="3094" spans="8:8" s="95" customFormat="1" ht="12.75" customHeight="1">
      <c r="H3094" s="99"/>
    </row>
    <row r="3095" spans="8:8" s="95" customFormat="1" ht="12.75" customHeight="1">
      <c r="H3095" s="99"/>
    </row>
    <row r="3096" spans="8:8" s="95" customFormat="1" ht="12.75" customHeight="1">
      <c r="H3096" s="99"/>
    </row>
    <row r="3097" spans="8:8" s="95" customFormat="1" ht="12.75" customHeight="1">
      <c r="H3097" s="99"/>
    </row>
    <row r="3098" spans="8:8" s="95" customFormat="1" ht="12.75" customHeight="1">
      <c r="H3098" s="99"/>
    </row>
    <row r="3099" spans="8:8" s="95" customFormat="1" ht="12.75" customHeight="1">
      <c r="H3099" s="99"/>
    </row>
    <row r="3100" spans="8:8" s="95" customFormat="1" ht="12.75" customHeight="1">
      <c r="H3100" s="99"/>
    </row>
    <row r="3101" spans="8:8" s="95" customFormat="1" ht="12.75" customHeight="1">
      <c r="H3101" s="99"/>
    </row>
    <row r="3102" spans="8:8" s="95" customFormat="1" ht="12.75" customHeight="1">
      <c r="H3102" s="99"/>
    </row>
    <row r="3103" spans="8:8" s="95" customFormat="1" ht="12.75" customHeight="1">
      <c r="H3103" s="99"/>
    </row>
    <row r="3104" spans="8:8" s="95" customFormat="1" ht="12.75" customHeight="1">
      <c r="H3104" s="99"/>
    </row>
    <row r="3105" spans="8:8" s="95" customFormat="1" ht="12.75" customHeight="1">
      <c r="H3105" s="99"/>
    </row>
    <row r="3106" spans="8:8" s="95" customFormat="1" ht="12.75" customHeight="1">
      <c r="H3106" s="99"/>
    </row>
    <row r="3107" spans="8:8" s="95" customFormat="1" ht="12.75" customHeight="1">
      <c r="H3107" s="99"/>
    </row>
    <row r="3108" spans="8:8" s="95" customFormat="1" ht="12.75" customHeight="1">
      <c r="H3108" s="99"/>
    </row>
    <row r="3109" spans="8:8" s="95" customFormat="1" ht="12.75" customHeight="1">
      <c r="H3109" s="99"/>
    </row>
    <row r="3110" spans="8:8" s="95" customFormat="1" ht="12.75" customHeight="1">
      <c r="H3110" s="99"/>
    </row>
    <row r="3111" spans="8:8" s="95" customFormat="1" ht="12.75" customHeight="1">
      <c r="H3111" s="99"/>
    </row>
    <row r="3112" spans="8:8" s="95" customFormat="1" ht="12.75" customHeight="1">
      <c r="H3112" s="99"/>
    </row>
    <row r="3113" spans="8:8" s="95" customFormat="1" ht="12.75" customHeight="1">
      <c r="H3113" s="99"/>
    </row>
    <row r="3114" spans="8:8" s="95" customFormat="1" ht="12.75" customHeight="1">
      <c r="H3114" s="99"/>
    </row>
    <row r="3115" spans="8:8" s="95" customFormat="1" ht="12.75" customHeight="1">
      <c r="H3115" s="99"/>
    </row>
    <row r="3116" spans="8:8" s="95" customFormat="1" ht="12.75" customHeight="1">
      <c r="H3116" s="99"/>
    </row>
    <row r="3117" spans="8:8" s="95" customFormat="1" ht="12.75" customHeight="1">
      <c r="H3117" s="99"/>
    </row>
    <row r="3118" spans="8:8" s="95" customFormat="1" ht="12.75" customHeight="1">
      <c r="H3118" s="99"/>
    </row>
    <row r="3119" spans="8:8" s="95" customFormat="1" ht="12.75" customHeight="1">
      <c r="H3119" s="99"/>
    </row>
    <row r="3120" spans="8:8" s="95" customFormat="1" ht="12.75" customHeight="1">
      <c r="H3120" s="99"/>
    </row>
    <row r="3121" spans="8:8" s="95" customFormat="1" ht="12.75" customHeight="1">
      <c r="H3121" s="99"/>
    </row>
    <row r="3122" spans="8:8" s="95" customFormat="1" ht="12.75" customHeight="1">
      <c r="H3122" s="99"/>
    </row>
    <row r="3123" spans="8:8" s="95" customFormat="1" ht="12.75" customHeight="1">
      <c r="H3123" s="99"/>
    </row>
    <row r="3124" spans="8:8" s="95" customFormat="1" ht="12.75" customHeight="1">
      <c r="H3124" s="99"/>
    </row>
    <row r="3125" spans="8:8" s="95" customFormat="1" ht="12.75" customHeight="1">
      <c r="H3125" s="99"/>
    </row>
    <row r="3126" spans="8:8" s="95" customFormat="1" ht="12.75" customHeight="1">
      <c r="H3126" s="99"/>
    </row>
    <row r="3127" spans="8:8" s="95" customFormat="1" ht="12.75" customHeight="1">
      <c r="H3127" s="99"/>
    </row>
    <row r="3128" spans="8:8" s="95" customFormat="1" ht="12.75" customHeight="1">
      <c r="H3128" s="99"/>
    </row>
    <row r="3129" spans="8:8" s="95" customFormat="1" ht="12.75" customHeight="1">
      <c r="H3129" s="99"/>
    </row>
    <row r="3130" spans="8:8" s="95" customFormat="1" ht="12.75" customHeight="1">
      <c r="H3130" s="99"/>
    </row>
    <row r="3131" spans="8:8" s="95" customFormat="1" ht="12.75" customHeight="1">
      <c r="H3131" s="99"/>
    </row>
    <row r="3132" spans="8:8" s="95" customFormat="1" ht="12.75" customHeight="1">
      <c r="H3132" s="99"/>
    </row>
    <row r="3133" spans="8:8" s="95" customFormat="1" ht="12.75" customHeight="1">
      <c r="H3133" s="99"/>
    </row>
    <row r="3134" spans="8:8" s="95" customFormat="1" ht="12.75" customHeight="1">
      <c r="H3134" s="99"/>
    </row>
    <row r="3135" spans="8:8" s="95" customFormat="1" ht="12.75" customHeight="1">
      <c r="H3135" s="99"/>
    </row>
    <row r="3136" spans="8:8" s="95" customFormat="1" ht="12.75" customHeight="1">
      <c r="H3136" s="99"/>
    </row>
    <row r="3137" spans="8:8" s="95" customFormat="1" ht="12.75" customHeight="1">
      <c r="H3137" s="99"/>
    </row>
    <row r="3138" spans="8:8" s="95" customFormat="1" ht="12.75" customHeight="1">
      <c r="H3138" s="99"/>
    </row>
    <row r="3139" spans="8:8" s="95" customFormat="1" ht="12.75" customHeight="1">
      <c r="H3139" s="99"/>
    </row>
    <row r="3140" spans="8:8" s="95" customFormat="1" ht="12.75" customHeight="1">
      <c r="H3140" s="99"/>
    </row>
    <row r="3141" spans="8:8" s="95" customFormat="1" ht="12.75" customHeight="1">
      <c r="H3141" s="99"/>
    </row>
    <row r="3142" spans="8:8" s="95" customFormat="1" ht="12.75" customHeight="1">
      <c r="H3142" s="99"/>
    </row>
    <row r="3143" spans="8:8" s="95" customFormat="1" ht="12.75" customHeight="1">
      <c r="H3143" s="99"/>
    </row>
    <row r="3144" spans="8:8" s="95" customFormat="1" ht="12.75" customHeight="1">
      <c r="H3144" s="99"/>
    </row>
    <row r="3145" spans="8:8" s="95" customFormat="1" ht="12.75" customHeight="1">
      <c r="H3145" s="99"/>
    </row>
    <row r="3146" spans="8:8" s="95" customFormat="1" ht="12.75" customHeight="1">
      <c r="H3146" s="99"/>
    </row>
    <row r="3147" spans="8:8" s="95" customFormat="1" ht="12.75" customHeight="1">
      <c r="H3147" s="99"/>
    </row>
    <row r="3148" spans="8:8" s="95" customFormat="1" ht="12.75" customHeight="1">
      <c r="H3148" s="99"/>
    </row>
    <row r="3149" spans="8:8" s="95" customFormat="1" ht="12.75" customHeight="1">
      <c r="H3149" s="99"/>
    </row>
    <row r="3150" spans="8:8" s="95" customFormat="1" ht="12.75" customHeight="1">
      <c r="H3150" s="99"/>
    </row>
    <row r="3151" spans="8:8" s="95" customFormat="1" ht="12.75" customHeight="1">
      <c r="H3151" s="99"/>
    </row>
    <row r="3152" spans="8:8" s="95" customFormat="1" ht="12.75" customHeight="1">
      <c r="H3152" s="99"/>
    </row>
    <row r="3153" spans="8:8" s="95" customFormat="1" ht="12.75" customHeight="1">
      <c r="H3153" s="99"/>
    </row>
    <row r="3154" spans="8:8" s="95" customFormat="1" ht="12.75" customHeight="1">
      <c r="H3154" s="99"/>
    </row>
    <row r="3155" spans="8:8" s="95" customFormat="1" ht="12.75" customHeight="1">
      <c r="H3155" s="99"/>
    </row>
    <row r="3156" spans="8:8" s="95" customFormat="1" ht="12.75" customHeight="1">
      <c r="H3156" s="99"/>
    </row>
    <row r="3157" spans="8:8" s="95" customFormat="1" ht="12.75" customHeight="1">
      <c r="H3157" s="99"/>
    </row>
    <row r="3158" spans="8:8" s="95" customFormat="1" ht="12.75" customHeight="1">
      <c r="H3158" s="99"/>
    </row>
    <row r="3159" spans="8:8" s="95" customFormat="1" ht="12.75" customHeight="1">
      <c r="H3159" s="99"/>
    </row>
    <row r="3160" spans="8:8" s="95" customFormat="1" ht="12.75" customHeight="1">
      <c r="H3160" s="99"/>
    </row>
    <row r="3161" spans="8:8" s="95" customFormat="1" ht="12.75" customHeight="1">
      <c r="H3161" s="99"/>
    </row>
    <row r="3162" spans="8:8" s="95" customFormat="1" ht="12.75" customHeight="1">
      <c r="H3162" s="99"/>
    </row>
    <row r="3163" spans="8:8" s="95" customFormat="1" ht="12.75" customHeight="1">
      <c r="H3163" s="99"/>
    </row>
    <row r="3164" spans="8:8" s="95" customFormat="1" ht="12.75" customHeight="1">
      <c r="H3164" s="99"/>
    </row>
    <row r="3165" spans="8:8" s="95" customFormat="1" ht="12.75" customHeight="1">
      <c r="H3165" s="99"/>
    </row>
    <row r="3166" spans="8:8" s="95" customFormat="1" ht="12.75" customHeight="1">
      <c r="H3166" s="99"/>
    </row>
    <row r="3167" spans="8:8" s="95" customFormat="1" ht="12.75" customHeight="1">
      <c r="H3167" s="99"/>
    </row>
    <row r="3168" spans="8:8" s="95" customFormat="1" ht="12.75" customHeight="1">
      <c r="H3168" s="99"/>
    </row>
    <row r="3169" spans="8:8" s="95" customFormat="1" ht="12.75" customHeight="1">
      <c r="H3169" s="99"/>
    </row>
    <row r="3170" spans="8:8" s="95" customFormat="1" ht="12.75" customHeight="1">
      <c r="H3170" s="99"/>
    </row>
    <row r="3171" spans="8:8" s="95" customFormat="1" ht="12.75" customHeight="1">
      <c r="H3171" s="99"/>
    </row>
    <row r="3172" spans="8:8" s="95" customFormat="1" ht="12.75" customHeight="1">
      <c r="H3172" s="99"/>
    </row>
    <row r="3173" spans="8:8" s="95" customFormat="1" ht="12.75" customHeight="1">
      <c r="H3173" s="99"/>
    </row>
    <row r="3174" spans="8:8" s="95" customFormat="1" ht="12.75" customHeight="1">
      <c r="H3174" s="99"/>
    </row>
    <row r="3175" spans="8:8" s="95" customFormat="1" ht="12.75" customHeight="1">
      <c r="H3175" s="99"/>
    </row>
    <row r="3176" spans="8:8" s="95" customFormat="1" ht="12.75" customHeight="1">
      <c r="H3176" s="99"/>
    </row>
    <row r="3177" spans="8:8" s="95" customFormat="1" ht="12.75" customHeight="1">
      <c r="H3177" s="99"/>
    </row>
    <row r="3178" spans="8:8" s="95" customFormat="1" ht="12.75" customHeight="1">
      <c r="H3178" s="99"/>
    </row>
    <row r="3179" spans="8:8" s="95" customFormat="1" ht="12.75" customHeight="1">
      <c r="H3179" s="99"/>
    </row>
    <row r="3180" spans="8:8" s="95" customFormat="1" ht="12.75" customHeight="1">
      <c r="H3180" s="99"/>
    </row>
    <row r="3181" spans="8:8" s="95" customFormat="1" ht="12.75" customHeight="1">
      <c r="H3181" s="99"/>
    </row>
    <row r="3182" spans="8:8" s="95" customFormat="1" ht="12.75" customHeight="1">
      <c r="H3182" s="99"/>
    </row>
    <row r="3183" spans="8:8" s="95" customFormat="1" ht="12.75" customHeight="1">
      <c r="H3183" s="99"/>
    </row>
    <row r="3184" spans="8:8" s="95" customFormat="1" ht="12.75" customHeight="1">
      <c r="H3184" s="99"/>
    </row>
    <row r="3185" spans="8:8" s="95" customFormat="1" ht="12.75" customHeight="1">
      <c r="H3185" s="99"/>
    </row>
    <row r="3186" spans="8:8" s="95" customFormat="1" ht="12.75" customHeight="1">
      <c r="H3186" s="99"/>
    </row>
    <row r="3187" spans="8:8" s="95" customFormat="1" ht="12.75" customHeight="1">
      <c r="H3187" s="99"/>
    </row>
    <row r="3188" spans="8:8" s="95" customFormat="1" ht="12.75" customHeight="1">
      <c r="H3188" s="99"/>
    </row>
    <row r="3189" spans="8:8" s="95" customFormat="1" ht="12.75" customHeight="1">
      <c r="H3189" s="99"/>
    </row>
    <row r="3190" spans="8:8" s="95" customFormat="1" ht="12.75" customHeight="1">
      <c r="H3190" s="99"/>
    </row>
    <row r="3191" spans="8:8" s="95" customFormat="1" ht="12.75" customHeight="1">
      <c r="H3191" s="99"/>
    </row>
    <row r="3192" spans="8:8" s="95" customFormat="1" ht="12.75" customHeight="1">
      <c r="H3192" s="99"/>
    </row>
    <row r="3193" spans="8:8" s="95" customFormat="1" ht="12.75" customHeight="1">
      <c r="H3193" s="99"/>
    </row>
    <row r="3194" spans="8:8" s="95" customFormat="1" ht="12.75" customHeight="1">
      <c r="H3194" s="99"/>
    </row>
    <row r="3195" spans="8:8" s="95" customFormat="1" ht="12.75" customHeight="1">
      <c r="H3195" s="99"/>
    </row>
    <row r="3196" spans="8:8" s="95" customFormat="1" ht="12.75" customHeight="1">
      <c r="H3196" s="99"/>
    </row>
    <row r="3197" spans="8:8" s="95" customFormat="1" ht="12.75" customHeight="1">
      <c r="H3197" s="99"/>
    </row>
    <row r="3198" spans="8:8" s="95" customFormat="1" ht="12.75" customHeight="1">
      <c r="H3198" s="99"/>
    </row>
    <row r="3199" spans="8:8" s="95" customFormat="1" ht="12.75" customHeight="1">
      <c r="H3199" s="99"/>
    </row>
    <row r="3200" spans="8:8" s="95" customFormat="1" ht="12.75" customHeight="1">
      <c r="H3200" s="99"/>
    </row>
    <row r="3201" spans="8:8" s="95" customFormat="1" ht="12.75" customHeight="1">
      <c r="H3201" s="99"/>
    </row>
    <row r="3202" spans="8:8" s="95" customFormat="1" ht="12.75" customHeight="1">
      <c r="H3202" s="99"/>
    </row>
    <row r="3203" spans="8:8" s="95" customFormat="1" ht="12.75" customHeight="1">
      <c r="H3203" s="99"/>
    </row>
    <row r="3204" spans="8:8" s="95" customFormat="1" ht="12.75" customHeight="1">
      <c r="H3204" s="99"/>
    </row>
    <row r="3205" spans="8:8" s="95" customFormat="1" ht="12.75" customHeight="1">
      <c r="H3205" s="99"/>
    </row>
    <row r="3206" spans="8:8" s="95" customFormat="1" ht="12.75" customHeight="1">
      <c r="H3206" s="99"/>
    </row>
    <row r="3207" spans="8:8" s="95" customFormat="1" ht="12.75" customHeight="1">
      <c r="H3207" s="99"/>
    </row>
    <row r="3208" spans="8:8" s="95" customFormat="1" ht="12.75" customHeight="1">
      <c r="H3208" s="99"/>
    </row>
    <row r="3209" spans="8:8" s="95" customFormat="1" ht="12.75" customHeight="1">
      <c r="H3209" s="99"/>
    </row>
    <row r="3210" spans="8:8" s="95" customFormat="1" ht="12.75" customHeight="1">
      <c r="H3210" s="99"/>
    </row>
    <row r="3211" spans="8:8" s="95" customFormat="1" ht="12.75" customHeight="1">
      <c r="H3211" s="99"/>
    </row>
    <row r="3212" spans="8:8" s="95" customFormat="1" ht="12.75" customHeight="1">
      <c r="H3212" s="99"/>
    </row>
    <row r="3213" spans="8:8" s="95" customFormat="1" ht="12.75" customHeight="1">
      <c r="H3213" s="99"/>
    </row>
    <row r="3214" spans="8:8" s="95" customFormat="1" ht="12.75" customHeight="1">
      <c r="H3214" s="99"/>
    </row>
    <row r="3215" spans="8:8" s="95" customFormat="1" ht="12.75" customHeight="1">
      <c r="H3215" s="99"/>
    </row>
    <row r="3216" spans="8:8" s="95" customFormat="1" ht="12.75" customHeight="1">
      <c r="H3216" s="99"/>
    </row>
    <row r="3217" spans="8:8" s="95" customFormat="1" ht="12.75" customHeight="1">
      <c r="H3217" s="99"/>
    </row>
    <row r="3218" spans="8:8" s="95" customFormat="1" ht="12.75" customHeight="1">
      <c r="H3218" s="99"/>
    </row>
    <row r="3219" spans="8:8" s="95" customFormat="1" ht="12.75" customHeight="1">
      <c r="H3219" s="99"/>
    </row>
    <row r="3220" spans="8:8" s="95" customFormat="1" ht="12.75" customHeight="1">
      <c r="H3220" s="99"/>
    </row>
    <row r="3221" spans="8:8" s="95" customFormat="1" ht="12.75" customHeight="1">
      <c r="H3221" s="99"/>
    </row>
    <row r="3222" spans="8:8" s="95" customFormat="1" ht="12.75" customHeight="1">
      <c r="H3222" s="99"/>
    </row>
    <row r="3223" spans="8:8" s="95" customFormat="1" ht="12.75" customHeight="1">
      <c r="H3223" s="99"/>
    </row>
    <row r="3224" spans="8:8" s="95" customFormat="1" ht="12.75" customHeight="1">
      <c r="H3224" s="99"/>
    </row>
    <row r="3225" spans="8:8" s="95" customFormat="1" ht="12.75" customHeight="1">
      <c r="H3225" s="99"/>
    </row>
    <row r="3226" spans="8:8" s="95" customFormat="1" ht="12.75" customHeight="1">
      <c r="H3226" s="99"/>
    </row>
    <row r="3227" spans="8:8" s="95" customFormat="1" ht="12.75" customHeight="1">
      <c r="H3227" s="99"/>
    </row>
    <row r="3228" spans="8:8" s="95" customFormat="1" ht="12.75" customHeight="1">
      <c r="H3228" s="99"/>
    </row>
    <row r="3229" spans="8:8" s="95" customFormat="1" ht="12.75" customHeight="1">
      <c r="H3229" s="99"/>
    </row>
    <row r="3230" spans="8:8" s="95" customFormat="1" ht="12.75" customHeight="1">
      <c r="H3230" s="99"/>
    </row>
    <row r="3231" spans="8:8" s="95" customFormat="1" ht="12.75" customHeight="1">
      <c r="H3231" s="99"/>
    </row>
    <row r="3232" spans="8:8" s="95" customFormat="1" ht="12.75" customHeight="1">
      <c r="H3232" s="99"/>
    </row>
    <row r="3233" spans="8:8" s="95" customFormat="1" ht="12.75" customHeight="1">
      <c r="H3233" s="99"/>
    </row>
    <row r="3234" spans="8:8" s="95" customFormat="1" ht="12.75" customHeight="1">
      <c r="H3234" s="99"/>
    </row>
    <row r="3235" spans="8:8" s="95" customFormat="1" ht="12.75" customHeight="1">
      <c r="H3235" s="99"/>
    </row>
    <row r="3236" spans="8:8" s="95" customFormat="1" ht="12.75" customHeight="1">
      <c r="H3236" s="99"/>
    </row>
    <row r="3237" spans="8:8" s="95" customFormat="1" ht="12.75" customHeight="1">
      <c r="H3237" s="99"/>
    </row>
    <row r="3238" spans="8:8" s="95" customFormat="1" ht="12.75" customHeight="1">
      <c r="H3238" s="99"/>
    </row>
    <row r="3239" spans="8:8" s="95" customFormat="1" ht="12.75" customHeight="1">
      <c r="H3239" s="99"/>
    </row>
    <row r="3240" spans="8:8" s="95" customFormat="1" ht="12.75" customHeight="1">
      <c r="H3240" s="99"/>
    </row>
    <row r="3241" spans="8:8" s="95" customFormat="1" ht="12.75" customHeight="1">
      <c r="H3241" s="99"/>
    </row>
    <row r="3242" spans="8:8" s="95" customFormat="1" ht="12.75" customHeight="1">
      <c r="H3242" s="99"/>
    </row>
    <row r="3243" spans="8:8" s="95" customFormat="1" ht="12.75" customHeight="1">
      <c r="H3243" s="99"/>
    </row>
    <row r="3244" spans="8:8" s="95" customFormat="1" ht="12.75" customHeight="1">
      <c r="H3244" s="99"/>
    </row>
    <row r="3245" spans="8:8" s="95" customFormat="1" ht="12.75" customHeight="1">
      <c r="H3245" s="99"/>
    </row>
    <row r="3246" spans="8:8" s="95" customFormat="1" ht="12.75" customHeight="1">
      <c r="H3246" s="99"/>
    </row>
    <row r="3247" spans="8:8" s="95" customFormat="1" ht="12.75" customHeight="1">
      <c r="H3247" s="99"/>
    </row>
    <row r="3248" spans="8:8" s="95" customFormat="1" ht="12.75" customHeight="1">
      <c r="H3248" s="99"/>
    </row>
    <row r="3249" spans="8:8" s="95" customFormat="1" ht="12.75" customHeight="1">
      <c r="H3249" s="99"/>
    </row>
    <row r="3250" spans="8:8" s="95" customFormat="1" ht="12.75" customHeight="1">
      <c r="H3250" s="99"/>
    </row>
    <row r="3251" spans="8:8" s="95" customFormat="1" ht="12.75" customHeight="1">
      <c r="H3251" s="99"/>
    </row>
    <row r="3252" spans="8:8" s="95" customFormat="1" ht="12.75" customHeight="1">
      <c r="H3252" s="99"/>
    </row>
    <row r="3253" spans="8:8" s="95" customFormat="1" ht="12.75" customHeight="1">
      <c r="H3253" s="99"/>
    </row>
    <row r="3254" spans="8:8" s="95" customFormat="1" ht="12.75" customHeight="1">
      <c r="H3254" s="99"/>
    </row>
    <row r="3255" spans="8:8" s="95" customFormat="1" ht="12.75" customHeight="1">
      <c r="H3255" s="99"/>
    </row>
    <row r="3256" spans="8:8" s="95" customFormat="1" ht="12.75" customHeight="1">
      <c r="H3256" s="99"/>
    </row>
    <row r="3257" spans="8:8" s="95" customFormat="1" ht="12.75" customHeight="1">
      <c r="H3257" s="99"/>
    </row>
    <row r="3258" spans="8:8" s="95" customFormat="1" ht="12.75" customHeight="1">
      <c r="H3258" s="99"/>
    </row>
    <row r="3259" spans="8:8" s="95" customFormat="1" ht="12.75" customHeight="1">
      <c r="H3259" s="99"/>
    </row>
    <row r="3260" spans="8:8" s="95" customFormat="1" ht="12.75" customHeight="1">
      <c r="H3260" s="99"/>
    </row>
    <row r="3261" spans="8:8" s="95" customFormat="1" ht="12.75" customHeight="1">
      <c r="H3261" s="99"/>
    </row>
    <row r="3262" spans="8:8" s="95" customFormat="1" ht="12.75" customHeight="1">
      <c r="H3262" s="99"/>
    </row>
    <row r="3263" spans="8:8" s="95" customFormat="1" ht="12.75" customHeight="1">
      <c r="H3263" s="99"/>
    </row>
    <row r="3264" spans="8:8" s="95" customFormat="1" ht="12.75" customHeight="1">
      <c r="H3264" s="99"/>
    </row>
    <row r="3265" spans="8:8" s="95" customFormat="1" ht="12.75" customHeight="1">
      <c r="H3265" s="99"/>
    </row>
    <row r="3266" spans="8:8" s="95" customFormat="1" ht="12.75" customHeight="1">
      <c r="H3266" s="99"/>
    </row>
    <row r="3267" spans="8:8" s="95" customFormat="1" ht="12.75" customHeight="1">
      <c r="H3267" s="99"/>
    </row>
    <row r="3268" spans="8:8" s="95" customFormat="1" ht="12.75" customHeight="1">
      <c r="H3268" s="99"/>
    </row>
    <row r="3269" spans="8:8" s="95" customFormat="1" ht="12.75" customHeight="1">
      <c r="H3269" s="99"/>
    </row>
    <row r="3270" spans="8:8" s="95" customFormat="1" ht="12.75" customHeight="1">
      <c r="H3270" s="99"/>
    </row>
    <row r="3271" spans="8:8" s="95" customFormat="1" ht="12.75" customHeight="1">
      <c r="H3271" s="99"/>
    </row>
    <row r="3272" spans="8:8" s="95" customFormat="1" ht="12.75" customHeight="1">
      <c r="H3272" s="99"/>
    </row>
    <row r="3273" spans="8:8" s="95" customFormat="1" ht="12.75" customHeight="1">
      <c r="H3273" s="99"/>
    </row>
    <row r="3274" spans="8:8" s="95" customFormat="1" ht="12.75" customHeight="1">
      <c r="H3274" s="99"/>
    </row>
    <row r="3275" spans="8:8" s="95" customFormat="1" ht="12.75" customHeight="1">
      <c r="H3275" s="99"/>
    </row>
    <row r="3276" spans="8:8" s="95" customFormat="1" ht="12.75" customHeight="1">
      <c r="H3276" s="99"/>
    </row>
    <row r="3277" spans="8:8" s="95" customFormat="1" ht="12.75" customHeight="1">
      <c r="H3277" s="99"/>
    </row>
    <row r="3278" spans="8:8" s="95" customFormat="1" ht="12.75" customHeight="1">
      <c r="H3278" s="99"/>
    </row>
    <row r="3279" spans="8:8" s="95" customFormat="1" ht="12.75" customHeight="1">
      <c r="H3279" s="99"/>
    </row>
    <row r="3280" spans="8:8" s="95" customFormat="1" ht="12.75" customHeight="1">
      <c r="H3280" s="99"/>
    </row>
    <row r="3281" spans="8:8" s="95" customFormat="1" ht="12.75" customHeight="1">
      <c r="H3281" s="99"/>
    </row>
    <row r="3282" spans="8:8" s="95" customFormat="1" ht="12.75" customHeight="1">
      <c r="H3282" s="99"/>
    </row>
    <row r="3283" spans="8:8" s="95" customFormat="1" ht="12.75" customHeight="1">
      <c r="H3283" s="99"/>
    </row>
    <row r="3284" spans="8:8" s="95" customFormat="1" ht="12.75" customHeight="1">
      <c r="H3284" s="99"/>
    </row>
    <row r="3285" spans="8:8" s="95" customFormat="1" ht="12.75" customHeight="1">
      <c r="H3285" s="99"/>
    </row>
    <row r="3286" spans="8:8" s="95" customFormat="1" ht="12.75" customHeight="1">
      <c r="H3286" s="99"/>
    </row>
    <row r="3287" spans="8:8" s="95" customFormat="1" ht="12.75" customHeight="1">
      <c r="H3287" s="99"/>
    </row>
    <row r="3288" spans="8:8" s="95" customFormat="1" ht="12.75" customHeight="1">
      <c r="H3288" s="99"/>
    </row>
    <row r="3289" spans="8:8" s="95" customFormat="1" ht="12.75" customHeight="1">
      <c r="H3289" s="99"/>
    </row>
    <row r="3290" spans="8:8" s="95" customFormat="1" ht="12.75" customHeight="1">
      <c r="H3290" s="99"/>
    </row>
    <row r="3291" spans="8:8" s="95" customFormat="1" ht="12.75" customHeight="1">
      <c r="H3291" s="99"/>
    </row>
    <row r="3292" spans="8:8" s="95" customFormat="1" ht="12.75" customHeight="1">
      <c r="H3292" s="99"/>
    </row>
    <row r="3293" spans="8:8" s="95" customFormat="1" ht="12.75" customHeight="1">
      <c r="H3293" s="99"/>
    </row>
    <row r="3294" spans="8:8" s="95" customFormat="1" ht="12.75" customHeight="1">
      <c r="H3294" s="99"/>
    </row>
    <row r="3295" spans="8:8" s="95" customFormat="1" ht="12.75" customHeight="1">
      <c r="H3295" s="99"/>
    </row>
    <row r="3296" spans="8:8" s="95" customFormat="1" ht="12.75" customHeight="1">
      <c r="H3296" s="99"/>
    </row>
    <row r="3297" spans="8:8" s="95" customFormat="1" ht="12.75" customHeight="1">
      <c r="H3297" s="99"/>
    </row>
    <row r="3298" spans="8:8" s="95" customFormat="1" ht="12.75" customHeight="1">
      <c r="H3298" s="99"/>
    </row>
    <row r="3299" spans="8:8" s="95" customFormat="1" ht="12.75" customHeight="1">
      <c r="H3299" s="99"/>
    </row>
    <row r="3300" spans="8:8" s="95" customFormat="1" ht="12.75" customHeight="1">
      <c r="H3300" s="99"/>
    </row>
    <row r="3301" spans="8:8" s="95" customFormat="1" ht="12.75" customHeight="1">
      <c r="H3301" s="99"/>
    </row>
    <row r="3302" spans="8:8" s="95" customFormat="1" ht="12.75" customHeight="1">
      <c r="H3302" s="99"/>
    </row>
    <row r="3303" spans="8:8" s="95" customFormat="1" ht="12.75" customHeight="1">
      <c r="H3303" s="99"/>
    </row>
    <row r="3304" spans="8:8" s="95" customFormat="1" ht="12.75" customHeight="1">
      <c r="H3304" s="99"/>
    </row>
    <row r="3305" spans="8:8" s="95" customFormat="1" ht="12.75" customHeight="1">
      <c r="H3305" s="99"/>
    </row>
    <row r="3306" spans="8:8" s="95" customFormat="1" ht="12.75" customHeight="1">
      <c r="H3306" s="99"/>
    </row>
    <row r="3307" spans="8:8" s="95" customFormat="1" ht="12.75" customHeight="1">
      <c r="H3307" s="99"/>
    </row>
    <row r="3308" spans="8:8" s="95" customFormat="1" ht="12.75" customHeight="1">
      <c r="H3308" s="99"/>
    </row>
    <row r="3309" spans="8:8" s="95" customFormat="1" ht="12.75" customHeight="1">
      <c r="H3309" s="99"/>
    </row>
    <row r="3310" spans="8:8" s="95" customFormat="1" ht="12.75" customHeight="1">
      <c r="H3310" s="99"/>
    </row>
    <row r="3311" spans="8:8" s="95" customFormat="1" ht="12.75" customHeight="1">
      <c r="H3311" s="99"/>
    </row>
    <row r="3312" spans="8:8" s="95" customFormat="1" ht="12.75" customHeight="1">
      <c r="H3312" s="99"/>
    </row>
    <row r="3313" spans="8:8" s="95" customFormat="1" ht="12.75" customHeight="1">
      <c r="H3313" s="99"/>
    </row>
    <row r="3314" spans="8:8" s="95" customFormat="1" ht="12.75" customHeight="1">
      <c r="H3314" s="99"/>
    </row>
    <row r="3315" spans="8:8" s="95" customFormat="1" ht="12.75" customHeight="1">
      <c r="H3315" s="99"/>
    </row>
    <row r="3316" spans="8:8" s="95" customFormat="1" ht="12.75" customHeight="1">
      <c r="H3316" s="99"/>
    </row>
    <row r="3317" spans="8:8" s="95" customFormat="1" ht="12.75" customHeight="1">
      <c r="H3317" s="99"/>
    </row>
    <row r="3318" spans="8:8" s="95" customFormat="1" ht="12.75" customHeight="1">
      <c r="H3318" s="99"/>
    </row>
    <row r="3319" spans="8:8" s="95" customFormat="1" ht="12.75" customHeight="1">
      <c r="H3319" s="99"/>
    </row>
    <row r="3320" spans="8:8" s="95" customFormat="1" ht="12.75" customHeight="1">
      <c r="H3320" s="99"/>
    </row>
    <row r="3321" spans="8:8" s="95" customFormat="1" ht="12.75" customHeight="1">
      <c r="H3321" s="99"/>
    </row>
    <row r="3322" spans="8:8" s="95" customFormat="1" ht="12.75" customHeight="1">
      <c r="H3322" s="99"/>
    </row>
    <row r="3323" spans="8:8" s="95" customFormat="1" ht="12.75" customHeight="1">
      <c r="H3323" s="99"/>
    </row>
    <row r="3324" spans="8:8" s="95" customFormat="1" ht="12.75" customHeight="1">
      <c r="H3324" s="99"/>
    </row>
    <row r="3325" spans="8:8" s="95" customFormat="1" ht="12.75" customHeight="1">
      <c r="H3325" s="99"/>
    </row>
    <row r="3326" spans="8:8" s="95" customFormat="1" ht="12.75" customHeight="1">
      <c r="H3326" s="99"/>
    </row>
    <row r="3327" spans="8:8" s="95" customFormat="1" ht="12.75" customHeight="1">
      <c r="H3327" s="99"/>
    </row>
    <row r="3328" spans="8:8" s="95" customFormat="1" ht="12.75" customHeight="1">
      <c r="H3328" s="99"/>
    </row>
    <row r="3329" spans="8:8" s="95" customFormat="1" ht="12.75" customHeight="1">
      <c r="H3329" s="99"/>
    </row>
    <row r="3330" spans="8:8" s="95" customFormat="1" ht="12.75" customHeight="1">
      <c r="H3330" s="99"/>
    </row>
    <row r="3331" spans="8:8" s="95" customFormat="1" ht="12.75" customHeight="1">
      <c r="H3331" s="99"/>
    </row>
    <row r="3332" spans="8:8" s="95" customFormat="1" ht="12.75" customHeight="1">
      <c r="H3332" s="99"/>
    </row>
    <row r="3333" spans="8:8" s="95" customFormat="1" ht="12.75" customHeight="1">
      <c r="H3333" s="99"/>
    </row>
    <row r="3334" spans="8:8" s="95" customFormat="1" ht="12.75" customHeight="1">
      <c r="H3334" s="99"/>
    </row>
    <row r="3335" spans="8:8" s="95" customFormat="1" ht="12.75" customHeight="1">
      <c r="H3335" s="99"/>
    </row>
    <row r="3336" spans="8:8" s="95" customFormat="1" ht="12.75" customHeight="1">
      <c r="H3336" s="99"/>
    </row>
    <row r="3337" spans="8:8" s="95" customFormat="1" ht="12.75" customHeight="1">
      <c r="H3337" s="99"/>
    </row>
    <row r="3338" spans="8:8" s="95" customFormat="1" ht="12.75" customHeight="1">
      <c r="H3338" s="99"/>
    </row>
    <row r="3339" spans="8:8" s="95" customFormat="1" ht="12.75" customHeight="1">
      <c r="H3339" s="99"/>
    </row>
    <row r="3340" spans="8:8" s="95" customFormat="1" ht="12.75" customHeight="1">
      <c r="H3340" s="99"/>
    </row>
    <row r="3341" spans="8:8" s="95" customFormat="1" ht="12.75" customHeight="1">
      <c r="H3341" s="99"/>
    </row>
    <row r="3342" spans="8:8" s="95" customFormat="1" ht="12.75" customHeight="1">
      <c r="H3342" s="99"/>
    </row>
    <row r="3343" spans="8:8" s="95" customFormat="1" ht="12.75" customHeight="1">
      <c r="H3343" s="99"/>
    </row>
    <row r="3344" spans="8:8" s="95" customFormat="1" ht="12.75" customHeight="1">
      <c r="H3344" s="99"/>
    </row>
    <row r="3345" spans="8:8" s="95" customFormat="1" ht="12.75" customHeight="1">
      <c r="H3345" s="99"/>
    </row>
    <row r="3346" spans="8:8" s="95" customFormat="1" ht="12.75" customHeight="1">
      <c r="H3346" s="99"/>
    </row>
    <row r="3347" spans="8:8" s="95" customFormat="1" ht="12.75" customHeight="1">
      <c r="H3347" s="99"/>
    </row>
    <row r="3348" spans="8:8" s="95" customFormat="1" ht="12.75" customHeight="1">
      <c r="H3348" s="99"/>
    </row>
    <row r="3349" spans="8:8" s="95" customFormat="1" ht="12.75" customHeight="1">
      <c r="H3349" s="99"/>
    </row>
    <row r="3350" spans="8:8" s="95" customFormat="1" ht="12.75" customHeight="1">
      <c r="H3350" s="99"/>
    </row>
    <row r="3351" spans="8:8" s="95" customFormat="1" ht="12.75" customHeight="1">
      <c r="H3351" s="99"/>
    </row>
    <row r="3352" spans="8:8" s="95" customFormat="1" ht="12.75" customHeight="1">
      <c r="H3352" s="99"/>
    </row>
    <row r="3353" spans="8:8" s="95" customFormat="1" ht="12.75" customHeight="1">
      <c r="H3353" s="99"/>
    </row>
    <row r="3354" spans="8:8" s="95" customFormat="1" ht="12.75" customHeight="1">
      <c r="H3354" s="99"/>
    </row>
    <row r="3355" spans="8:8" s="95" customFormat="1" ht="12.75" customHeight="1">
      <c r="H3355" s="99"/>
    </row>
    <row r="3356" spans="8:8" s="95" customFormat="1" ht="12.75" customHeight="1">
      <c r="H3356" s="99"/>
    </row>
    <row r="3357" spans="8:8" s="95" customFormat="1" ht="12.75" customHeight="1">
      <c r="H3357" s="99"/>
    </row>
    <row r="3358" spans="8:8" s="95" customFormat="1" ht="12.75" customHeight="1">
      <c r="H3358" s="99"/>
    </row>
    <row r="3359" spans="8:8" s="95" customFormat="1" ht="12.75" customHeight="1">
      <c r="H3359" s="99"/>
    </row>
    <row r="3360" spans="8:8" s="95" customFormat="1" ht="12.75" customHeight="1">
      <c r="H3360" s="99"/>
    </row>
    <row r="3361" spans="8:8" s="95" customFormat="1" ht="12.75" customHeight="1">
      <c r="H3361" s="99"/>
    </row>
    <row r="3362" spans="8:8" s="95" customFormat="1" ht="12.75" customHeight="1">
      <c r="H3362" s="99"/>
    </row>
    <row r="3363" spans="8:8" s="95" customFormat="1" ht="12.75" customHeight="1">
      <c r="H3363" s="99"/>
    </row>
    <row r="3364" spans="8:8" s="95" customFormat="1" ht="12.75" customHeight="1">
      <c r="H3364" s="99"/>
    </row>
    <row r="3365" spans="8:8" s="95" customFormat="1" ht="12.75" customHeight="1">
      <c r="H3365" s="99"/>
    </row>
    <row r="3366" spans="8:8" s="95" customFormat="1" ht="12.75" customHeight="1">
      <c r="H3366" s="99"/>
    </row>
    <row r="3367" spans="8:8" s="95" customFormat="1" ht="12.75" customHeight="1">
      <c r="H3367" s="99"/>
    </row>
    <row r="3368" spans="8:8" s="95" customFormat="1" ht="12.75" customHeight="1">
      <c r="H3368" s="99"/>
    </row>
    <row r="3369" spans="8:8" s="95" customFormat="1" ht="12.75" customHeight="1">
      <c r="H3369" s="99"/>
    </row>
    <row r="3370" spans="8:8" s="95" customFormat="1" ht="12.75" customHeight="1">
      <c r="H3370" s="99"/>
    </row>
    <row r="3371" spans="8:8" s="95" customFormat="1" ht="12.75" customHeight="1">
      <c r="H3371" s="99"/>
    </row>
    <row r="3372" spans="8:8" s="95" customFormat="1" ht="12.75" customHeight="1">
      <c r="H3372" s="99"/>
    </row>
    <row r="3373" spans="8:8" s="95" customFormat="1" ht="12.75" customHeight="1">
      <c r="H3373" s="99"/>
    </row>
    <row r="3374" spans="8:8" s="95" customFormat="1" ht="12.75" customHeight="1">
      <c r="H3374" s="99"/>
    </row>
    <row r="3375" spans="8:8" s="95" customFormat="1" ht="12.75" customHeight="1">
      <c r="H3375" s="99"/>
    </row>
    <row r="3376" spans="8:8" s="95" customFormat="1" ht="12.75" customHeight="1">
      <c r="H3376" s="99"/>
    </row>
    <row r="3377" spans="8:8" s="95" customFormat="1" ht="12.75" customHeight="1">
      <c r="H3377" s="99"/>
    </row>
    <row r="3378" spans="8:8" s="95" customFormat="1" ht="12.75" customHeight="1">
      <c r="H3378" s="99"/>
    </row>
    <row r="3379" spans="8:8" s="95" customFormat="1" ht="12.75" customHeight="1">
      <c r="H3379" s="99"/>
    </row>
    <row r="3380" spans="8:8" s="95" customFormat="1" ht="12.75" customHeight="1">
      <c r="H3380" s="99"/>
    </row>
    <row r="3381" spans="8:8" s="95" customFormat="1" ht="12.75" customHeight="1">
      <c r="H3381" s="99"/>
    </row>
    <row r="3382" spans="8:8" s="95" customFormat="1" ht="12.75" customHeight="1">
      <c r="H3382" s="99"/>
    </row>
    <row r="3383" spans="8:8" s="95" customFormat="1" ht="12.75" customHeight="1">
      <c r="H3383" s="99"/>
    </row>
    <row r="3384" spans="8:8" s="95" customFormat="1" ht="12.75" customHeight="1">
      <c r="H3384" s="99"/>
    </row>
    <row r="3385" spans="8:8" s="95" customFormat="1" ht="12.75" customHeight="1">
      <c r="H3385" s="99"/>
    </row>
    <row r="3386" spans="8:8" s="95" customFormat="1" ht="12.75" customHeight="1">
      <c r="H3386" s="99"/>
    </row>
    <row r="3387" spans="8:8" s="95" customFormat="1" ht="12.75" customHeight="1">
      <c r="H3387" s="99"/>
    </row>
    <row r="3388" spans="8:8" s="95" customFormat="1" ht="12.75" customHeight="1">
      <c r="H3388" s="99"/>
    </row>
    <row r="3389" spans="8:8" s="95" customFormat="1" ht="12.75" customHeight="1">
      <c r="H3389" s="99"/>
    </row>
    <row r="3390" spans="8:8" s="95" customFormat="1" ht="12.75" customHeight="1">
      <c r="H3390" s="99"/>
    </row>
    <row r="3391" spans="8:8" s="95" customFormat="1" ht="12.75" customHeight="1">
      <c r="H3391" s="99"/>
    </row>
    <row r="3392" spans="8:8" s="95" customFormat="1" ht="12.75" customHeight="1">
      <c r="H3392" s="99"/>
    </row>
    <row r="3393" spans="8:8" s="95" customFormat="1" ht="12.75" customHeight="1">
      <c r="H3393" s="99"/>
    </row>
    <row r="3394" spans="8:8" s="95" customFormat="1" ht="12.75" customHeight="1">
      <c r="H3394" s="99"/>
    </row>
    <row r="3395" spans="8:8" s="95" customFormat="1" ht="12.75" customHeight="1">
      <c r="H3395" s="99"/>
    </row>
    <row r="3396" spans="8:8" s="95" customFormat="1" ht="12.75" customHeight="1">
      <c r="H3396" s="99"/>
    </row>
    <row r="3397" spans="8:8" s="95" customFormat="1" ht="12.75" customHeight="1">
      <c r="H3397" s="99"/>
    </row>
    <row r="3398" spans="8:8" s="95" customFormat="1" ht="12.75" customHeight="1">
      <c r="H3398" s="99"/>
    </row>
    <row r="3399" spans="8:8" s="95" customFormat="1" ht="12.75" customHeight="1">
      <c r="H3399" s="99"/>
    </row>
    <row r="3400" spans="8:8" s="95" customFormat="1" ht="12.75" customHeight="1">
      <c r="H3400" s="99"/>
    </row>
    <row r="3401" spans="8:8" s="95" customFormat="1" ht="12.75" customHeight="1">
      <c r="H3401" s="99"/>
    </row>
    <row r="3402" spans="8:8" s="95" customFormat="1" ht="12.75" customHeight="1">
      <c r="H3402" s="99"/>
    </row>
    <row r="3403" spans="8:8" s="95" customFormat="1" ht="12.75" customHeight="1">
      <c r="H3403" s="99"/>
    </row>
    <row r="3404" spans="8:8" s="95" customFormat="1" ht="12.75" customHeight="1">
      <c r="H3404" s="99"/>
    </row>
    <row r="3405" spans="8:8" s="95" customFormat="1" ht="12.75" customHeight="1">
      <c r="H3405" s="99"/>
    </row>
    <row r="3406" spans="8:8" s="95" customFormat="1" ht="12.75" customHeight="1">
      <c r="H3406" s="99"/>
    </row>
    <row r="3407" spans="8:8" s="95" customFormat="1" ht="12.75" customHeight="1">
      <c r="H3407" s="99"/>
    </row>
    <row r="3408" spans="8:8" s="95" customFormat="1" ht="12.75" customHeight="1">
      <c r="H3408" s="99"/>
    </row>
    <row r="3409" spans="8:8" s="95" customFormat="1" ht="12.75" customHeight="1">
      <c r="H3409" s="99"/>
    </row>
    <row r="3410" spans="8:8" s="95" customFormat="1" ht="12.75" customHeight="1">
      <c r="H3410" s="99"/>
    </row>
    <row r="3411" spans="8:8" s="95" customFormat="1" ht="12.75" customHeight="1">
      <c r="H3411" s="99"/>
    </row>
    <row r="3412" spans="8:8" s="95" customFormat="1" ht="12.75" customHeight="1">
      <c r="H3412" s="99"/>
    </row>
    <row r="3413" spans="8:8" s="95" customFormat="1" ht="12.75" customHeight="1">
      <c r="H3413" s="99"/>
    </row>
    <row r="3414" spans="8:8" s="95" customFormat="1" ht="12.75" customHeight="1">
      <c r="H3414" s="99"/>
    </row>
    <row r="3415" spans="8:8" s="95" customFormat="1" ht="12.75" customHeight="1">
      <c r="H3415" s="99"/>
    </row>
    <row r="3416" spans="8:8" s="95" customFormat="1" ht="12.75" customHeight="1">
      <c r="H3416" s="99"/>
    </row>
    <row r="3417" spans="8:8" s="95" customFormat="1" ht="12.75" customHeight="1">
      <c r="H3417" s="99"/>
    </row>
    <row r="3418" spans="8:8" s="95" customFormat="1" ht="12.75" customHeight="1">
      <c r="H3418" s="99"/>
    </row>
    <row r="3419" spans="8:8" s="95" customFormat="1" ht="12.75" customHeight="1">
      <c r="H3419" s="99"/>
    </row>
    <row r="3420" spans="8:8" s="95" customFormat="1" ht="12.75" customHeight="1">
      <c r="H3420" s="99"/>
    </row>
    <row r="3421" spans="8:8" s="95" customFormat="1" ht="12.75" customHeight="1">
      <c r="H3421" s="99"/>
    </row>
    <row r="3422" spans="8:8" s="95" customFormat="1" ht="12.75" customHeight="1">
      <c r="H3422" s="99"/>
    </row>
    <row r="3423" spans="8:8" s="95" customFormat="1" ht="12.75" customHeight="1">
      <c r="H3423" s="99"/>
    </row>
    <row r="3424" spans="8:8" s="95" customFormat="1" ht="12.75" customHeight="1">
      <c r="H3424" s="99"/>
    </row>
    <row r="3425" spans="8:8" s="95" customFormat="1" ht="12.75" customHeight="1">
      <c r="H3425" s="99"/>
    </row>
    <row r="3426" spans="8:8" s="95" customFormat="1" ht="12.75" customHeight="1">
      <c r="H3426" s="99"/>
    </row>
    <row r="3427" spans="8:8" s="95" customFormat="1" ht="12.75" customHeight="1">
      <c r="H3427" s="99"/>
    </row>
    <row r="3428" spans="8:8" s="95" customFormat="1" ht="12.75" customHeight="1">
      <c r="H3428" s="99"/>
    </row>
    <row r="3429" spans="8:8" s="95" customFormat="1" ht="12.75" customHeight="1">
      <c r="H3429" s="99"/>
    </row>
    <row r="3430" spans="8:8" s="95" customFormat="1" ht="12.75" customHeight="1">
      <c r="H3430" s="99"/>
    </row>
    <row r="3431" spans="8:8" s="95" customFormat="1" ht="12.75" customHeight="1">
      <c r="H3431" s="99"/>
    </row>
    <row r="3432" spans="8:8" s="95" customFormat="1" ht="12.75" customHeight="1">
      <c r="H3432" s="99"/>
    </row>
    <row r="3433" spans="8:8" s="95" customFormat="1" ht="12.75" customHeight="1">
      <c r="H3433" s="99"/>
    </row>
    <row r="3434" spans="8:8" s="95" customFormat="1" ht="12.75" customHeight="1">
      <c r="H3434" s="99"/>
    </row>
    <row r="3435" spans="8:8" s="95" customFormat="1" ht="12.75" customHeight="1">
      <c r="H3435" s="99"/>
    </row>
    <row r="3436" spans="8:8" s="95" customFormat="1" ht="12.75" customHeight="1">
      <c r="H3436" s="99"/>
    </row>
    <row r="3437" spans="8:8" s="95" customFormat="1" ht="12.75" customHeight="1">
      <c r="H3437" s="99"/>
    </row>
    <row r="3438" spans="8:8" s="95" customFormat="1" ht="12.75" customHeight="1">
      <c r="H3438" s="99"/>
    </row>
    <row r="3439" spans="8:8" s="95" customFormat="1" ht="12.75" customHeight="1">
      <c r="H3439" s="99"/>
    </row>
    <row r="3440" spans="8:8" s="95" customFormat="1" ht="12.75" customHeight="1">
      <c r="H3440" s="99"/>
    </row>
    <row r="3441" spans="8:8" s="95" customFormat="1" ht="12.75" customHeight="1">
      <c r="H3441" s="99"/>
    </row>
    <row r="3442" spans="8:8" s="95" customFormat="1" ht="12.75" customHeight="1">
      <c r="H3442" s="99"/>
    </row>
    <row r="3443" spans="8:8" s="95" customFormat="1" ht="12.75" customHeight="1">
      <c r="H3443" s="99"/>
    </row>
    <row r="3444" spans="8:8" s="95" customFormat="1" ht="12.75" customHeight="1">
      <c r="H3444" s="99"/>
    </row>
    <row r="3445" spans="8:8" s="95" customFormat="1" ht="12.75" customHeight="1">
      <c r="H3445" s="99"/>
    </row>
    <row r="3446" spans="8:8" s="95" customFormat="1" ht="12.75" customHeight="1">
      <c r="H3446" s="99"/>
    </row>
    <row r="3447" spans="8:8" s="95" customFormat="1" ht="12.75" customHeight="1">
      <c r="H3447" s="99"/>
    </row>
    <row r="3448" spans="8:8" s="95" customFormat="1" ht="12.75" customHeight="1">
      <c r="H3448" s="99"/>
    </row>
    <row r="3449" spans="8:8" s="95" customFormat="1" ht="12.75" customHeight="1">
      <c r="H3449" s="99"/>
    </row>
    <row r="3450" spans="8:8" s="95" customFormat="1" ht="12.75" customHeight="1">
      <c r="H3450" s="99"/>
    </row>
    <row r="3451" spans="8:8" s="95" customFormat="1" ht="12.75" customHeight="1">
      <c r="H3451" s="99"/>
    </row>
    <row r="3452" spans="8:8" s="95" customFormat="1" ht="12.75" customHeight="1">
      <c r="H3452" s="99"/>
    </row>
    <row r="3453" spans="8:8" s="95" customFormat="1" ht="12.75" customHeight="1">
      <c r="H3453" s="99"/>
    </row>
    <row r="3454" spans="8:8" s="95" customFormat="1" ht="12.75" customHeight="1">
      <c r="H3454" s="99"/>
    </row>
    <row r="3455" spans="8:8" s="95" customFormat="1" ht="12.75" customHeight="1">
      <c r="H3455" s="99"/>
    </row>
    <row r="3456" spans="8:8" s="95" customFormat="1" ht="12.75" customHeight="1">
      <c r="H3456" s="99"/>
    </row>
    <row r="3457" spans="8:8" s="95" customFormat="1" ht="12.75" customHeight="1">
      <c r="H3457" s="99"/>
    </row>
    <row r="3458" spans="8:8" s="95" customFormat="1" ht="12.75" customHeight="1">
      <c r="H3458" s="99"/>
    </row>
    <row r="3459" spans="8:8" s="95" customFormat="1" ht="12.75" customHeight="1">
      <c r="H3459" s="99"/>
    </row>
    <row r="3460" spans="8:8" s="95" customFormat="1" ht="12.75" customHeight="1">
      <c r="H3460" s="99"/>
    </row>
    <row r="3461" spans="8:8" s="95" customFormat="1" ht="12.75" customHeight="1">
      <c r="H3461" s="99"/>
    </row>
    <row r="3462" spans="8:8" s="95" customFormat="1" ht="12.75" customHeight="1">
      <c r="H3462" s="99"/>
    </row>
    <row r="3463" spans="8:8" s="95" customFormat="1" ht="12.75" customHeight="1">
      <c r="H3463" s="99"/>
    </row>
    <row r="3464" spans="8:8" s="95" customFormat="1" ht="12.75" customHeight="1">
      <c r="H3464" s="99"/>
    </row>
    <row r="3465" spans="8:8" s="95" customFormat="1" ht="12.75" customHeight="1">
      <c r="H3465" s="99"/>
    </row>
    <row r="3466" spans="8:8" s="95" customFormat="1" ht="12.75" customHeight="1">
      <c r="H3466" s="99"/>
    </row>
    <row r="3467" spans="8:8" s="95" customFormat="1" ht="12.75" customHeight="1">
      <c r="H3467" s="99"/>
    </row>
    <row r="3468" spans="8:8" s="95" customFormat="1" ht="12.75" customHeight="1">
      <c r="H3468" s="99"/>
    </row>
    <row r="3469" spans="8:8" s="95" customFormat="1" ht="12.75" customHeight="1">
      <c r="H3469" s="99"/>
    </row>
    <row r="3470" spans="8:8" s="95" customFormat="1" ht="12.75" customHeight="1">
      <c r="H3470" s="99"/>
    </row>
    <row r="3471" spans="8:8" s="95" customFormat="1" ht="12.75" customHeight="1">
      <c r="H3471" s="99"/>
    </row>
    <row r="3472" spans="8:8" s="95" customFormat="1" ht="12.75" customHeight="1">
      <c r="H3472" s="99"/>
    </row>
    <row r="3473" spans="8:8" s="95" customFormat="1" ht="12.75" customHeight="1">
      <c r="H3473" s="99"/>
    </row>
    <row r="3474" spans="8:8" s="95" customFormat="1" ht="12.75" customHeight="1">
      <c r="H3474" s="99"/>
    </row>
    <row r="3475" spans="8:8" s="95" customFormat="1" ht="12.75" customHeight="1">
      <c r="H3475" s="99"/>
    </row>
    <row r="3476" spans="8:8" s="95" customFormat="1" ht="12.75" customHeight="1">
      <c r="H3476" s="99"/>
    </row>
    <row r="3477" spans="8:8" s="95" customFormat="1" ht="12.75" customHeight="1">
      <c r="H3477" s="99"/>
    </row>
    <row r="3478" spans="8:8" s="95" customFormat="1" ht="12.75" customHeight="1">
      <c r="H3478" s="99"/>
    </row>
    <row r="3479" spans="8:8" s="95" customFormat="1" ht="12.75" customHeight="1">
      <c r="H3479" s="99"/>
    </row>
    <row r="3480" spans="8:8" s="95" customFormat="1" ht="12.75" customHeight="1">
      <c r="H3480" s="99"/>
    </row>
    <row r="3481" spans="8:8" s="95" customFormat="1" ht="12.75" customHeight="1">
      <c r="H3481" s="99"/>
    </row>
    <row r="3482" spans="8:8" s="95" customFormat="1" ht="12.75" customHeight="1">
      <c r="H3482" s="99"/>
    </row>
    <row r="3483" spans="8:8" s="95" customFormat="1" ht="12.75" customHeight="1">
      <c r="H3483" s="99"/>
    </row>
    <row r="3484" spans="8:8" s="95" customFormat="1" ht="12.75" customHeight="1">
      <c r="H3484" s="99"/>
    </row>
    <row r="3485" spans="8:8" s="95" customFormat="1" ht="12.75" customHeight="1">
      <c r="H3485" s="99"/>
    </row>
    <row r="3486" spans="8:8" s="95" customFormat="1" ht="12.75" customHeight="1">
      <c r="H3486" s="99"/>
    </row>
    <row r="3487" spans="8:8" s="95" customFormat="1" ht="12.75" customHeight="1">
      <c r="H3487" s="99"/>
    </row>
    <row r="3488" spans="8:8" s="95" customFormat="1" ht="12.75" customHeight="1">
      <c r="H3488" s="99"/>
    </row>
    <row r="3489" spans="8:8" s="95" customFormat="1" ht="12.75" customHeight="1">
      <c r="H3489" s="99"/>
    </row>
    <row r="3490" spans="8:8" s="95" customFormat="1" ht="12.75" customHeight="1">
      <c r="H3490" s="99"/>
    </row>
    <row r="3491" spans="8:8" s="95" customFormat="1" ht="12.75" customHeight="1">
      <c r="H3491" s="99"/>
    </row>
    <row r="3492" spans="8:8" s="95" customFormat="1" ht="12.75" customHeight="1">
      <c r="H3492" s="99"/>
    </row>
    <row r="3493" spans="8:8" s="95" customFormat="1" ht="12.75" customHeight="1">
      <c r="H3493" s="99"/>
    </row>
    <row r="3494" spans="8:8" s="95" customFormat="1" ht="12.75" customHeight="1">
      <c r="H3494" s="99"/>
    </row>
    <row r="3495" spans="8:8" s="95" customFormat="1" ht="12.75" customHeight="1">
      <c r="H3495" s="99"/>
    </row>
    <row r="3496" spans="8:8" s="95" customFormat="1" ht="12.75" customHeight="1">
      <c r="H3496" s="99"/>
    </row>
    <row r="3497" spans="8:8" s="95" customFormat="1" ht="12.75" customHeight="1">
      <c r="H3497" s="99"/>
    </row>
    <row r="3498" spans="8:8" s="95" customFormat="1" ht="12.75" customHeight="1">
      <c r="H3498" s="99"/>
    </row>
    <row r="3499" spans="8:8" s="95" customFormat="1" ht="12.75" customHeight="1">
      <c r="H3499" s="99"/>
    </row>
    <row r="3500" spans="8:8" s="95" customFormat="1" ht="12.75" customHeight="1">
      <c r="H3500" s="99"/>
    </row>
    <row r="3501" spans="8:8" s="95" customFormat="1" ht="12.75" customHeight="1">
      <c r="H3501" s="99"/>
    </row>
    <row r="3502" spans="8:8" s="95" customFormat="1" ht="12.75" customHeight="1">
      <c r="H3502" s="99"/>
    </row>
    <row r="3503" spans="8:8" s="95" customFormat="1" ht="12.75" customHeight="1">
      <c r="H3503" s="99"/>
    </row>
    <row r="3504" spans="8:8" s="95" customFormat="1" ht="12.75" customHeight="1">
      <c r="H3504" s="99"/>
    </row>
    <row r="3505" spans="8:8" s="95" customFormat="1" ht="12.75" customHeight="1">
      <c r="H3505" s="99"/>
    </row>
    <row r="3506" spans="8:8" s="95" customFormat="1" ht="12.75" customHeight="1">
      <c r="H3506" s="99"/>
    </row>
    <row r="3507" spans="8:8" s="95" customFormat="1" ht="12.75" customHeight="1">
      <c r="H3507" s="99"/>
    </row>
    <row r="3508" spans="8:8" s="95" customFormat="1" ht="12.75" customHeight="1">
      <c r="H3508" s="99"/>
    </row>
    <row r="3509" spans="8:8" s="95" customFormat="1" ht="12.75" customHeight="1">
      <c r="H3509" s="99"/>
    </row>
    <row r="3510" spans="8:8" s="95" customFormat="1" ht="12.75" customHeight="1">
      <c r="H3510" s="99"/>
    </row>
    <row r="3511" spans="8:8" s="95" customFormat="1" ht="12.75" customHeight="1">
      <c r="H3511" s="99"/>
    </row>
    <row r="3512" spans="8:8" s="95" customFormat="1" ht="12.75" customHeight="1">
      <c r="H3512" s="99"/>
    </row>
    <row r="3513" spans="8:8" s="95" customFormat="1" ht="12.75" customHeight="1">
      <c r="H3513" s="99"/>
    </row>
    <row r="3514" spans="8:8" s="95" customFormat="1" ht="12.75" customHeight="1">
      <c r="H3514" s="99"/>
    </row>
    <row r="3515" spans="8:8" s="95" customFormat="1" ht="12.75" customHeight="1">
      <c r="H3515" s="99"/>
    </row>
    <row r="3516" spans="8:8" s="95" customFormat="1" ht="12.75" customHeight="1">
      <c r="H3516" s="99"/>
    </row>
    <row r="3517" spans="8:8" s="95" customFormat="1" ht="12.75" customHeight="1">
      <c r="H3517" s="99"/>
    </row>
    <row r="3518" spans="8:8" s="95" customFormat="1" ht="12.75" customHeight="1">
      <c r="H3518" s="99"/>
    </row>
    <row r="3519" spans="8:8" s="95" customFormat="1" ht="12.75" customHeight="1">
      <c r="H3519" s="99"/>
    </row>
    <row r="3520" spans="8:8" s="95" customFormat="1" ht="12.75" customHeight="1">
      <c r="H3520" s="99"/>
    </row>
    <row r="3521" spans="8:8" s="95" customFormat="1" ht="12.75" customHeight="1">
      <c r="H3521" s="99"/>
    </row>
    <row r="3522" spans="8:8" s="95" customFormat="1" ht="12.75" customHeight="1">
      <c r="H3522" s="99"/>
    </row>
    <row r="3523" spans="8:8" s="95" customFormat="1" ht="12.75" customHeight="1">
      <c r="H3523" s="99"/>
    </row>
    <row r="3524" spans="8:8" s="95" customFormat="1" ht="12.75" customHeight="1">
      <c r="H3524" s="99"/>
    </row>
    <row r="3525" spans="8:8" s="95" customFormat="1" ht="12.75" customHeight="1">
      <c r="H3525" s="99"/>
    </row>
    <row r="3526" spans="8:8" s="95" customFormat="1" ht="12.75" customHeight="1">
      <c r="H3526" s="99"/>
    </row>
    <row r="3527" spans="8:8" s="95" customFormat="1" ht="12.75" customHeight="1">
      <c r="H3527" s="99"/>
    </row>
    <row r="3528" spans="8:8" s="95" customFormat="1" ht="12.75" customHeight="1">
      <c r="H3528" s="99"/>
    </row>
    <row r="3529" spans="8:8" s="95" customFormat="1" ht="12.75" customHeight="1">
      <c r="H3529" s="99"/>
    </row>
    <row r="3530" spans="8:8" s="95" customFormat="1" ht="12.75" customHeight="1">
      <c r="H3530" s="99"/>
    </row>
    <row r="3531" spans="8:8" s="95" customFormat="1" ht="12.75" customHeight="1">
      <c r="H3531" s="99"/>
    </row>
    <row r="3532" spans="8:8" s="95" customFormat="1" ht="12.75" customHeight="1">
      <c r="H3532" s="99"/>
    </row>
    <row r="3533" spans="8:8" s="95" customFormat="1" ht="12.75" customHeight="1">
      <c r="H3533" s="99"/>
    </row>
    <row r="3534" spans="8:8" s="95" customFormat="1" ht="12.75" customHeight="1">
      <c r="H3534" s="99"/>
    </row>
    <row r="3535" spans="8:8" s="95" customFormat="1" ht="12.75" customHeight="1">
      <c r="H3535" s="99"/>
    </row>
    <row r="3536" spans="8:8" s="95" customFormat="1" ht="12.75" customHeight="1">
      <c r="H3536" s="99"/>
    </row>
    <row r="3537" spans="8:8" s="95" customFormat="1" ht="12.75" customHeight="1">
      <c r="H3537" s="99"/>
    </row>
    <row r="3538" spans="8:8" s="95" customFormat="1" ht="12.75" customHeight="1">
      <c r="H3538" s="99"/>
    </row>
    <row r="3539" spans="8:8" s="95" customFormat="1" ht="12.75" customHeight="1">
      <c r="H3539" s="99"/>
    </row>
    <row r="3540" spans="8:8" s="95" customFormat="1" ht="12.75" customHeight="1">
      <c r="H3540" s="99"/>
    </row>
    <row r="3541" spans="8:8" s="95" customFormat="1" ht="12.75" customHeight="1">
      <c r="H3541" s="99"/>
    </row>
    <row r="3542" spans="8:8" s="95" customFormat="1" ht="12.75" customHeight="1">
      <c r="H3542" s="99"/>
    </row>
    <row r="3543" spans="8:8" s="95" customFormat="1" ht="12.75" customHeight="1">
      <c r="H3543" s="99"/>
    </row>
    <row r="3544" spans="8:8" s="95" customFormat="1" ht="12.75" customHeight="1">
      <c r="H3544" s="99"/>
    </row>
    <row r="3545" spans="8:8" s="95" customFormat="1" ht="12.75" customHeight="1">
      <c r="H3545" s="99"/>
    </row>
    <row r="3546" spans="8:8" s="95" customFormat="1" ht="12.75" customHeight="1">
      <c r="H3546" s="99"/>
    </row>
    <row r="3547" spans="8:8" s="95" customFormat="1" ht="12.75" customHeight="1">
      <c r="H3547" s="99"/>
    </row>
    <row r="3548" spans="8:8" s="95" customFormat="1" ht="12.75" customHeight="1">
      <c r="H3548" s="99"/>
    </row>
    <row r="3549" spans="8:8" s="95" customFormat="1" ht="12.75" customHeight="1">
      <c r="H3549" s="99"/>
    </row>
    <row r="3550" spans="8:8" s="95" customFormat="1" ht="12.75" customHeight="1">
      <c r="H3550" s="99"/>
    </row>
    <row r="3551" spans="8:8" s="95" customFormat="1" ht="12.75" customHeight="1">
      <c r="H3551" s="99"/>
    </row>
    <row r="3552" spans="8:8" s="95" customFormat="1" ht="12.75" customHeight="1">
      <c r="H3552" s="99"/>
    </row>
    <row r="3553" spans="8:8" s="95" customFormat="1" ht="12.75" customHeight="1">
      <c r="H3553" s="99"/>
    </row>
    <row r="3554" spans="8:8" s="95" customFormat="1" ht="12.75" customHeight="1">
      <c r="H3554" s="99"/>
    </row>
    <row r="3555" spans="8:8" s="95" customFormat="1" ht="12.75" customHeight="1">
      <c r="H3555" s="99"/>
    </row>
    <row r="3556" spans="8:8" s="95" customFormat="1" ht="12.75" customHeight="1">
      <c r="H3556" s="99"/>
    </row>
    <row r="3557" spans="8:8" s="95" customFormat="1" ht="12.75" customHeight="1">
      <c r="H3557" s="99"/>
    </row>
    <row r="3558" spans="8:8" s="95" customFormat="1" ht="12.75" customHeight="1">
      <c r="H3558" s="99"/>
    </row>
    <row r="3559" spans="8:8" s="95" customFormat="1" ht="12.75" customHeight="1">
      <c r="H3559" s="99"/>
    </row>
    <row r="3560" spans="8:8" s="95" customFormat="1" ht="12.75" customHeight="1">
      <c r="H3560" s="99"/>
    </row>
    <row r="3561" spans="8:8" s="95" customFormat="1" ht="12.75" customHeight="1">
      <c r="H3561" s="99"/>
    </row>
    <row r="3562" spans="8:8" s="95" customFormat="1" ht="12.75" customHeight="1">
      <c r="H3562" s="99"/>
    </row>
    <row r="3563" spans="8:8" s="95" customFormat="1" ht="12.75" customHeight="1">
      <c r="H3563" s="99"/>
    </row>
    <row r="3564" spans="8:8" s="95" customFormat="1" ht="12.75" customHeight="1">
      <c r="H3564" s="99"/>
    </row>
    <row r="3565" spans="8:8" s="95" customFormat="1" ht="12.75" customHeight="1">
      <c r="H3565" s="99"/>
    </row>
    <row r="3566" spans="8:8" s="95" customFormat="1" ht="12.75" customHeight="1">
      <c r="H3566" s="99"/>
    </row>
    <row r="3567" spans="8:8" s="95" customFormat="1" ht="12.75" customHeight="1">
      <c r="H3567" s="99"/>
    </row>
    <row r="3568" spans="8:8" s="95" customFormat="1" ht="12.75" customHeight="1">
      <c r="H3568" s="99"/>
    </row>
    <row r="3569" spans="8:8" s="95" customFormat="1" ht="12.75" customHeight="1">
      <c r="H3569" s="99"/>
    </row>
    <row r="3570" spans="8:8" s="95" customFormat="1" ht="12.75" customHeight="1">
      <c r="H3570" s="99"/>
    </row>
    <row r="3571" spans="8:8" s="95" customFormat="1" ht="12.75" customHeight="1">
      <c r="H3571" s="99"/>
    </row>
    <row r="3572" spans="8:8" s="95" customFormat="1" ht="12.75" customHeight="1">
      <c r="H3572" s="99"/>
    </row>
    <row r="3573" spans="8:8" s="95" customFormat="1" ht="12.75" customHeight="1">
      <c r="H3573" s="99"/>
    </row>
    <row r="3574" spans="8:8" s="95" customFormat="1" ht="12.75" customHeight="1">
      <c r="H3574" s="99"/>
    </row>
    <row r="3575" spans="8:8" s="95" customFormat="1" ht="12.75" customHeight="1">
      <c r="H3575" s="99"/>
    </row>
    <row r="3576" spans="8:8" s="95" customFormat="1" ht="12.75" customHeight="1">
      <c r="H3576" s="99"/>
    </row>
    <row r="3577" spans="8:8" s="95" customFormat="1" ht="12.75" customHeight="1">
      <c r="H3577" s="99"/>
    </row>
    <row r="3578" spans="8:8" s="95" customFormat="1" ht="12.75" customHeight="1">
      <c r="H3578" s="99"/>
    </row>
    <row r="3579" spans="8:8" s="95" customFormat="1" ht="12.75" customHeight="1">
      <c r="H3579" s="99"/>
    </row>
    <row r="3580" spans="8:8" s="95" customFormat="1" ht="12.75" customHeight="1">
      <c r="H3580" s="99"/>
    </row>
    <row r="3581" spans="8:8" s="95" customFormat="1" ht="12.75" customHeight="1">
      <c r="H3581" s="99"/>
    </row>
    <row r="3582" spans="8:8" s="95" customFormat="1" ht="12.75" customHeight="1">
      <c r="H3582" s="99"/>
    </row>
    <row r="3583" spans="8:8" s="95" customFormat="1" ht="12.75" customHeight="1">
      <c r="H3583" s="99"/>
    </row>
    <row r="3584" spans="8:8" s="95" customFormat="1" ht="12.75" customHeight="1">
      <c r="H3584" s="99"/>
    </row>
    <row r="3585" spans="8:8" s="95" customFormat="1" ht="12.75" customHeight="1">
      <c r="H3585" s="99"/>
    </row>
    <row r="3586" spans="8:8" s="95" customFormat="1" ht="12.75" customHeight="1">
      <c r="H3586" s="99"/>
    </row>
    <row r="3587" spans="8:8" s="95" customFormat="1" ht="12.75" customHeight="1">
      <c r="H3587" s="99"/>
    </row>
    <row r="3588" spans="8:8" s="95" customFormat="1" ht="12.75" customHeight="1">
      <c r="H3588" s="99"/>
    </row>
    <row r="3589" spans="8:8" s="95" customFormat="1" ht="12.75" customHeight="1">
      <c r="H3589" s="99"/>
    </row>
    <row r="3590" spans="8:8" s="95" customFormat="1" ht="12.75" customHeight="1">
      <c r="H3590" s="99"/>
    </row>
    <row r="3591" spans="8:8" s="95" customFormat="1" ht="12.75" customHeight="1">
      <c r="H3591" s="99"/>
    </row>
    <row r="3592" spans="8:8" s="95" customFormat="1" ht="12.75" customHeight="1">
      <c r="H3592" s="99"/>
    </row>
    <row r="3593" spans="8:8" s="95" customFormat="1" ht="12.75" customHeight="1">
      <c r="H3593" s="99"/>
    </row>
    <row r="3594" spans="8:8" s="95" customFormat="1" ht="12.75" customHeight="1">
      <c r="H3594" s="99"/>
    </row>
    <row r="3595" spans="8:8" s="95" customFormat="1" ht="12.75" customHeight="1">
      <c r="H3595" s="99"/>
    </row>
    <row r="3596" spans="8:8" s="95" customFormat="1" ht="12.75" customHeight="1">
      <c r="H3596" s="99"/>
    </row>
    <row r="3597" spans="8:8" s="95" customFormat="1" ht="12.75" customHeight="1">
      <c r="H3597" s="99"/>
    </row>
    <row r="3598" spans="8:8" s="95" customFormat="1" ht="12.75" customHeight="1">
      <c r="H3598" s="99"/>
    </row>
    <row r="3599" spans="8:8" s="95" customFormat="1" ht="12.75" customHeight="1">
      <c r="H3599" s="99"/>
    </row>
    <row r="3600" spans="8:8" s="95" customFormat="1" ht="12.75" customHeight="1">
      <c r="H3600" s="99"/>
    </row>
    <row r="3601" spans="8:8" s="95" customFormat="1" ht="12.75" customHeight="1">
      <c r="H3601" s="99"/>
    </row>
    <row r="3602" spans="8:8" s="95" customFormat="1" ht="12.75" customHeight="1">
      <c r="H3602" s="99"/>
    </row>
    <row r="3603" spans="8:8" s="95" customFormat="1" ht="12.75" customHeight="1">
      <c r="H3603" s="99"/>
    </row>
    <row r="3604" spans="8:8" s="95" customFormat="1" ht="12.75" customHeight="1">
      <c r="H3604" s="99"/>
    </row>
    <row r="3605" spans="8:8" s="95" customFormat="1" ht="12.75" customHeight="1">
      <c r="H3605" s="99"/>
    </row>
    <row r="3606" spans="8:8" s="95" customFormat="1" ht="12.75" customHeight="1">
      <c r="H3606" s="99"/>
    </row>
    <row r="3607" spans="8:8" s="95" customFormat="1" ht="12.75" customHeight="1">
      <c r="H3607" s="99"/>
    </row>
    <row r="3608" spans="8:8" s="95" customFormat="1" ht="12.75" customHeight="1">
      <c r="H3608" s="99"/>
    </row>
    <row r="3609" spans="8:8" s="95" customFormat="1" ht="12.75" customHeight="1">
      <c r="H3609" s="99"/>
    </row>
    <row r="3610" spans="8:8" s="95" customFormat="1" ht="12.75" customHeight="1">
      <c r="H3610" s="99"/>
    </row>
    <row r="3611" spans="8:8" s="95" customFormat="1" ht="12.75" customHeight="1">
      <c r="H3611" s="99"/>
    </row>
    <row r="3612" spans="8:8" s="95" customFormat="1" ht="12.75" customHeight="1">
      <c r="H3612" s="99"/>
    </row>
    <row r="3613" spans="8:8" s="95" customFormat="1" ht="12.75" customHeight="1">
      <c r="H3613" s="99"/>
    </row>
    <row r="3614" spans="8:8" s="95" customFormat="1" ht="12.75" customHeight="1">
      <c r="H3614" s="99"/>
    </row>
    <row r="3615" spans="8:8" s="95" customFormat="1" ht="12.75" customHeight="1">
      <c r="H3615" s="99"/>
    </row>
    <row r="3616" spans="8:8" s="95" customFormat="1" ht="12.75" customHeight="1">
      <c r="H3616" s="99"/>
    </row>
    <row r="3617" spans="8:8" s="95" customFormat="1" ht="12.75" customHeight="1">
      <c r="H3617" s="99"/>
    </row>
    <row r="3618" spans="8:8" s="95" customFormat="1" ht="12.75" customHeight="1">
      <c r="H3618" s="99"/>
    </row>
    <row r="3619" spans="8:8" s="95" customFormat="1" ht="12.75" customHeight="1">
      <c r="H3619" s="99"/>
    </row>
    <row r="3620" spans="8:8" s="95" customFormat="1" ht="12.75" customHeight="1">
      <c r="H3620" s="99"/>
    </row>
    <row r="3621" spans="8:8" s="95" customFormat="1" ht="12.75" customHeight="1">
      <c r="H3621" s="99"/>
    </row>
    <row r="3622" spans="8:8" s="95" customFormat="1" ht="12.75" customHeight="1">
      <c r="H3622" s="99"/>
    </row>
    <row r="3623" spans="8:8" s="95" customFormat="1" ht="12.75" customHeight="1">
      <c r="H3623" s="99"/>
    </row>
    <row r="3624" spans="8:8" s="95" customFormat="1" ht="12.75" customHeight="1">
      <c r="H3624" s="99"/>
    </row>
    <row r="3625" spans="8:8" s="95" customFormat="1" ht="12.75" customHeight="1">
      <c r="H3625" s="99"/>
    </row>
    <row r="3626" spans="8:8" s="95" customFormat="1" ht="12.75" customHeight="1">
      <c r="H3626" s="99"/>
    </row>
    <row r="3627" spans="8:8" s="95" customFormat="1" ht="12.75" customHeight="1">
      <c r="H3627" s="99"/>
    </row>
    <row r="3628" spans="8:8" s="95" customFormat="1" ht="12.75" customHeight="1">
      <c r="H3628" s="99"/>
    </row>
    <row r="3629" spans="8:8" s="95" customFormat="1" ht="12.75" customHeight="1">
      <c r="H3629" s="99"/>
    </row>
    <row r="3630" spans="8:8" s="95" customFormat="1" ht="12.75" customHeight="1">
      <c r="H3630" s="99"/>
    </row>
    <row r="3631" spans="8:8" s="95" customFormat="1" ht="12.75" customHeight="1">
      <c r="H3631" s="99"/>
    </row>
    <row r="3632" spans="8:8" s="95" customFormat="1" ht="12.75" customHeight="1">
      <c r="H3632" s="99"/>
    </row>
    <row r="3633" spans="8:8" s="95" customFormat="1" ht="12.75" customHeight="1">
      <c r="H3633" s="99"/>
    </row>
    <row r="3634" spans="8:8" s="95" customFormat="1" ht="12.75" customHeight="1">
      <c r="H3634" s="99"/>
    </row>
    <row r="3635" spans="8:8" s="95" customFormat="1" ht="12.75" customHeight="1">
      <c r="H3635" s="99"/>
    </row>
    <row r="3636" spans="8:8" s="95" customFormat="1" ht="12.75" customHeight="1">
      <c r="H3636" s="99"/>
    </row>
    <row r="3637" spans="8:8" s="95" customFormat="1" ht="12.75" customHeight="1">
      <c r="H3637" s="99"/>
    </row>
    <row r="3638" spans="8:8" s="95" customFormat="1" ht="12.75" customHeight="1">
      <c r="H3638" s="99"/>
    </row>
    <row r="3639" spans="8:8" s="95" customFormat="1" ht="12.75" customHeight="1">
      <c r="H3639" s="99"/>
    </row>
    <row r="3640" spans="8:8" s="95" customFormat="1" ht="12.75" customHeight="1">
      <c r="H3640" s="99"/>
    </row>
    <row r="3641" spans="8:8" s="95" customFormat="1" ht="12.75" customHeight="1">
      <c r="H3641" s="99"/>
    </row>
    <row r="3642" spans="8:8" s="95" customFormat="1" ht="12.75" customHeight="1">
      <c r="H3642" s="99"/>
    </row>
    <row r="3643" spans="8:8" s="95" customFormat="1" ht="12.75" customHeight="1">
      <c r="H3643" s="99"/>
    </row>
    <row r="3644" spans="8:8" s="95" customFormat="1" ht="12.75" customHeight="1">
      <c r="H3644" s="99"/>
    </row>
    <row r="3645" spans="8:8" s="95" customFormat="1" ht="12.75" customHeight="1">
      <c r="H3645" s="99"/>
    </row>
    <row r="3646" spans="8:8" s="95" customFormat="1" ht="12.75" customHeight="1">
      <c r="H3646" s="99"/>
    </row>
    <row r="3647" spans="8:8" s="95" customFormat="1" ht="12.75" customHeight="1">
      <c r="H3647" s="99"/>
    </row>
    <row r="3648" spans="8:8" s="95" customFormat="1" ht="12.75" customHeight="1">
      <c r="H3648" s="99"/>
    </row>
    <row r="3649" spans="8:8" s="95" customFormat="1" ht="12.75" customHeight="1">
      <c r="H3649" s="99"/>
    </row>
    <row r="3650" spans="8:8" s="95" customFormat="1" ht="12.75" customHeight="1">
      <c r="H3650" s="99"/>
    </row>
    <row r="3651" spans="8:8" s="95" customFormat="1" ht="12.75" customHeight="1">
      <c r="H3651" s="99"/>
    </row>
    <row r="3652" spans="8:8" s="95" customFormat="1" ht="12.75" customHeight="1">
      <c r="H3652" s="99"/>
    </row>
    <row r="3653" spans="8:8" s="95" customFormat="1" ht="12.75" customHeight="1">
      <c r="H3653" s="99"/>
    </row>
    <row r="3654" spans="8:8" s="95" customFormat="1" ht="12.75" customHeight="1">
      <c r="H3654" s="99"/>
    </row>
    <row r="3655" spans="8:8" s="95" customFormat="1" ht="12.75" customHeight="1">
      <c r="H3655" s="99"/>
    </row>
    <row r="3656" spans="8:8" s="95" customFormat="1" ht="12.75" customHeight="1">
      <c r="H3656" s="99"/>
    </row>
    <row r="3657" spans="8:8" s="95" customFormat="1" ht="12.75" customHeight="1">
      <c r="H3657" s="99"/>
    </row>
    <row r="3658" spans="8:8" s="95" customFormat="1" ht="12.75" customHeight="1">
      <c r="H3658" s="99"/>
    </row>
    <row r="3659" spans="8:8" s="95" customFormat="1" ht="12.75" customHeight="1">
      <c r="H3659" s="99"/>
    </row>
    <row r="3660" spans="8:8" s="95" customFormat="1" ht="12.75" customHeight="1">
      <c r="H3660" s="99"/>
    </row>
    <row r="3661" spans="8:8" s="95" customFormat="1" ht="12.75" customHeight="1">
      <c r="H3661" s="99"/>
    </row>
    <row r="3662" spans="8:8" s="95" customFormat="1" ht="12.75" customHeight="1">
      <c r="H3662" s="99"/>
    </row>
    <row r="3663" spans="8:8" s="95" customFormat="1" ht="12.75" customHeight="1">
      <c r="H3663" s="99"/>
    </row>
    <row r="3664" spans="8:8" s="95" customFormat="1" ht="12.75" customHeight="1">
      <c r="H3664" s="99"/>
    </row>
    <row r="3665" spans="8:8" s="95" customFormat="1" ht="12.75" customHeight="1">
      <c r="H3665" s="99"/>
    </row>
    <row r="3666" spans="8:8" s="95" customFormat="1" ht="12.75" customHeight="1">
      <c r="H3666" s="99"/>
    </row>
    <row r="3667" spans="8:8" s="95" customFormat="1" ht="12.75" customHeight="1">
      <c r="H3667" s="99"/>
    </row>
    <row r="3668" spans="8:8" s="95" customFormat="1" ht="12.75" customHeight="1">
      <c r="H3668" s="99"/>
    </row>
    <row r="3669" spans="8:8" s="95" customFormat="1" ht="12.75" customHeight="1">
      <c r="H3669" s="99"/>
    </row>
    <row r="3670" spans="8:8" s="95" customFormat="1" ht="12.75" customHeight="1">
      <c r="H3670" s="99"/>
    </row>
    <row r="3671" spans="8:8" s="95" customFormat="1" ht="12.75" customHeight="1">
      <c r="H3671" s="99"/>
    </row>
    <row r="3672" spans="8:8" s="95" customFormat="1" ht="12.75" customHeight="1">
      <c r="H3672" s="99"/>
    </row>
    <row r="3673" spans="8:8" s="95" customFormat="1" ht="12.75" customHeight="1">
      <c r="H3673" s="99"/>
    </row>
    <row r="3674" spans="8:8" s="95" customFormat="1" ht="12.75" customHeight="1">
      <c r="H3674" s="99"/>
    </row>
    <row r="3675" spans="8:8" s="95" customFormat="1" ht="12.75" customHeight="1">
      <c r="H3675" s="99"/>
    </row>
    <row r="3676" spans="8:8" s="95" customFormat="1" ht="12.75" customHeight="1">
      <c r="H3676" s="99"/>
    </row>
    <row r="3677" spans="8:8" s="95" customFormat="1" ht="12.75" customHeight="1">
      <c r="H3677" s="99"/>
    </row>
    <row r="3678" spans="8:8" s="95" customFormat="1" ht="12.75" customHeight="1">
      <c r="H3678" s="99"/>
    </row>
    <row r="3679" spans="8:8" s="95" customFormat="1" ht="12.75" customHeight="1">
      <c r="H3679" s="99"/>
    </row>
    <row r="3680" spans="8:8" s="95" customFormat="1" ht="12.75" customHeight="1">
      <c r="H3680" s="99"/>
    </row>
    <row r="3681" spans="8:8" s="95" customFormat="1" ht="12.75" customHeight="1">
      <c r="H3681" s="99"/>
    </row>
    <row r="3682" spans="8:8" s="95" customFormat="1" ht="12.75" customHeight="1">
      <c r="H3682" s="99"/>
    </row>
    <row r="3683" spans="8:8" s="95" customFormat="1" ht="12.75" customHeight="1">
      <c r="H3683" s="99"/>
    </row>
    <row r="3684" spans="8:8" s="95" customFormat="1" ht="12.75" customHeight="1">
      <c r="H3684" s="99"/>
    </row>
    <row r="3685" spans="8:8" s="95" customFormat="1" ht="12.75" customHeight="1">
      <c r="H3685" s="99"/>
    </row>
    <row r="3686" spans="8:8" s="95" customFormat="1" ht="12.75" customHeight="1">
      <c r="H3686" s="99"/>
    </row>
    <row r="3687" spans="8:8" s="95" customFormat="1" ht="12.75" customHeight="1">
      <c r="H3687" s="99"/>
    </row>
    <row r="3688" spans="8:8" s="95" customFormat="1" ht="12.75" customHeight="1">
      <c r="H3688" s="99"/>
    </row>
    <row r="3689" spans="8:8" s="95" customFormat="1" ht="12.75" customHeight="1">
      <c r="H3689" s="99"/>
    </row>
    <row r="3690" spans="8:8" s="95" customFormat="1" ht="12.75" customHeight="1">
      <c r="H3690" s="99"/>
    </row>
    <row r="3691" spans="8:8" s="95" customFormat="1" ht="12.75" customHeight="1">
      <c r="H3691" s="99"/>
    </row>
    <row r="3692" spans="8:8" s="95" customFormat="1" ht="12.75" customHeight="1">
      <c r="H3692" s="99"/>
    </row>
    <row r="3693" spans="8:8" s="95" customFormat="1" ht="12.75" customHeight="1">
      <c r="H3693" s="99"/>
    </row>
    <row r="3694" spans="8:8" s="95" customFormat="1" ht="12.75" customHeight="1">
      <c r="H3694" s="99"/>
    </row>
    <row r="3695" spans="8:8" s="95" customFormat="1" ht="12.75" customHeight="1">
      <c r="H3695" s="99"/>
    </row>
    <row r="3696" spans="8:8" s="95" customFormat="1" ht="12.75" customHeight="1">
      <c r="H3696" s="99"/>
    </row>
    <row r="3697" spans="8:8" s="95" customFormat="1" ht="12.75" customHeight="1">
      <c r="H3697" s="99"/>
    </row>
    <row r="3698" spans="8:8" s="95" customFormat="1" ht="12.75" customHeight="1">
      <c r="H3698" s="99"/>
    </row>
    <row r="3699" spans="8:8" s="95" customFormat="1" ht="12.75" customHeight="1">
      <c r="H3699" s="99"/>
    </row>
    <row r="3700" spans="8:8" s="95" customFormat="1" ht="12.75" customHeight="1">
      <c r="H3700" s="99"/>
    </row>
    <row r="3701" spans="8:8" s="95" customFormat="1" ht="12.75" customHeight="1">
      <c r="H3701" s="99"/>
    </row>
    <row r="3702" spans="8:8" s="95" customFormat="1" ht="12.75" customHeight="1">
      <c r="H3702" s="99"/>
    </row>
    <row r="3703" spans="8:8" s="95" customFormat="1" ht="12.75" customHeight="1">
      <c r="H3703" s="99"/>
    </row>
    <row r="3704" spans="8:8" s="95" customFormat="1" ht="12.75" customHeight="1">
      <c r="H3704" s="99"/>
    </row>
    <row r="3705" spans="8:8" s="95" customFormat="1" ht="12.75" customHeight="1">
      <c r="H3705" s="99"/>
    </row>
    <row r="3706" spans="8:8" s="95" customFormat="1" ht="12.75" customHeight="1">
      <c r="H3706" s="99"/>
    </row>
    <row r="3707" spans="8:8" s="95" customFormat="1" ht="12.75" customHeight="1">
      <c r="H3707" s="99"/>
    </row>
    <row r="3708" spans="8:8" s="95" customFormat="1" ht="12.75" customHeight="1">
      <c r="H3708" s="99"/>
    </row>
    <row r="3709" spans="8:8" s="95" customFormat="1" ht="12.75" customHeight="1">
      <c r="H3709" s="99"/>
    </row>
    <row r="3710" spans="8:8" s="95" customFormat="1" ht="12.75" customHeight="1">
      <c r="H3710" s="99"/>
    </row>
    <row r="3711" spans="8:8" s="95" customFormat="1" ht="12.75" customHeight="1">
      <c r="H3711" s="99"/>
    </row>
    <row r="3712" spans="8:8" s="95" customFormat="1" ht="12.75" customHeight="1">
      <c r="H3712" s="99"/>
    </row>
    <row r="3713" spans="8:8" s="95" customFormat="1" ht="12.75" customHeight="1">
      <c r="H3713" s="99"/>
    </row>
    <row r="3714" spans="8:8" s="95" customFormat="1" ht="12.75" customHeight="1">
      <c r="H3714" s="99"/>
    </row>
    <row r="3715" spans="8:8" s="95" customFormat="1" ht="12.75" customHeight="1">
      <c r="H3715" s="99"/>
    </row>
    <row r="3716" spans="8:8" s="95" customFormat="1" ht="12.75" customHeight="1">
      <c r="H3716" s="99"/>
    </row>
    <row r="3717" spans="8:8" s="95" customFormat="1" ht="12.75" customHeight="1">
      <c r="H3717" s="99"/>
    </row>
    <row r="3718" spans="8:8" s="95" customFormat="1" ht="12.75" customHeight="1">
      <c r="H3718" s="99"/>
    </row>
    <row r="3719" spans="8:8" s="95" customFormat="1" ht="12.75" customHeight="1">
      <c r="H3719" s="99"/>
    </row>
    <row r="3720" spans="8:8" s="95" customFormat="1" ht="12.75" customHeight="1">
      <c r="H3720" s="99"/>
    </row>
    <row r="3721" spans="8:8" s="95" customFormat="1" ht="12.75" customHeight="1">
      <c r="H3721" s="99"/>
    </row>
    <row r="3722" spans="8:8" s="95" customFormat="1" ht="12.75" customHeight="1">
      <c r="H3722" s="99"/>
    </row>
    <row r="3723" spans="8:8" s="95" customFormat="1" ht="12.75" customHeight="1">
      <c r="H3723" s="99"/>
    </row>
    <row r="3724" spans="8:8" s="95" customFormat="1" ht="12.75" customHeight="1">
      <c r="H3724" s="99"/>
    </row>
    <row r="3725" spans="8:8" s="95" customFormat="1" ht="12.75" customHeight="1">
      <c r="H3725" s="99"/>
    </row>
    <row r="3726" spans="8:8" s="95" customFormat="1" ht="12.75" customHeight="1">
      <c r="H3726" s="99"/>
    </row>
    <row r="3727" spans="8:8" s="95" customFormat="1" ht="12.75" customHeight="1">
      <c r="H3727" s="99"/>
    </row>
    <row r="3728" spans="8:8" s="95" customFormat="1" ht="12.75" customHeight="1">
      <c r="H3728" s="99"/>
    </row>
    <row r="3729" spans="8:8" s="95" customFormat="1" ht="12.75" customHeight="1">
      <c r="H3729" s="99"/>
    </row>
    <row r="3730" spans="8:8" s="95" customFormat="1" ht="12.75" customHeight="1">
      <c r="H3730" s="99"/>
    </row>
    <row r="3731" spans="8:8" s="95" customFormat="1" ht="12.75" customHeight="1">
      <c r="H3731" s="99"/>
    </row>
    <row r="3732" spans="8:8" s="95" customFormat="1" ht="12.75" customHeight="1">
      <c r="H3732" s="99"/>
    </row>
    <row r="3733" spans="8:8" s="95" customFormat="1" ht="12.75" customHeight="1">
      <c r="H3733" s="99"/>
    </row>
    <row r="3734" spans="8:8" s="95" customFormat="1" ht="12.75" customHeight="1">
      <c r="H3734" s="99"/>
    </row>
    <row r="3735" spans="8:8" s="95" customFormat="1" ht="12.75" customHeight="1">
      <c r="H3735" s="99"/>
    </row>
    <row r="3736" spans="8:8" s="95" customFormat="1" ht="12.75" customHeight="1">
      <c r="H3736" s="99"/>
    </row>
    <row r="3737" spans="8:8" s="95" customFormat="1" ht="12.75" customHeight="1">
      <c r="H3737" s="99"/>
    </row>
    <row r="3738" spans="8:8" s="95" customFormat="1" ht="12.75" customHeight="1">
      <c r="H3738" s="99"/>
    </row>
    <row r="3739" spans="8:8" s="95" customFormat="1" ht="12.75" customHeight="1">
      <c r="H3739" s="99"/>
    </row>
    <row r="3740" spans="8:8" s="95" customFormat="1" ht="12.75" customHeight="1">
      <c r="H3740" s="99"/>
    </row>
    <row r="3741" spans="8:8" s="95" customFormat="1" ht="12.75" customHeight="1">
      <c r="H3741" s="99"/>
    </row>
    <row r="3742" spans="8:8" s="95" customFormat="1" ht="12.75" customHeight="1">
      <c r="H3742" s="99"/>
    </row>
    <row r="3743" spans="8:8" s="95" customFormat="1" ht="12.75" customHeight="1">
      <c r="H3743" s="99"/>
    </row>
    <row r="3744" spans="8:8" s="95" customFormat="1" ht="12.75" customHeight="1">
      <c r="H3744" s="99"/>
    </row>
    <row r="3745" spans="8:8" s="95" customFormat="1" ht="12.75" customHeight="1">
      <c r="H3745" s="99"/>
    </row>
    <row r="3746" spans="8:8" s="95" customFormat="1" ht="12.75" customHeight="1">
      <c r="H3746" s="99"/>
    </row>
    <row r="3747" spans="8:8" s="95" customFormat="1" ht="12.75" customHeight="1">
      <c r="H3747" s="99"/>
    </row>
    <row r="3748" spans="8:8" s="95" customFormat="1" ht="12.75" customHeight="1">
      <c r="H3748" s="99"/>
    </row>
    <row r="3749" spans="8:8" s="95" customFormat="1" ht="12.75" customHeight="1">
      <c r="H3749" s="99"/>
    </row>
    <row r="3750" spans="8:8" s="95" customFormat="1" ht="12.75" customHeight="1">
      <c r="H3750" s="99"/>
    </row>
    <row r="3751" spans="8:8" s="95" customFormat="1" ht="12.75" customHeight="1">
      <c r="H3751" s="99"/>
    </row>
    <row r="3752" spans="8:8" s="95" customFormat="1" ht="12.75" customHeight="1">
      <c r="H3752" s="99"/>
    </row>
    <row r="3753" spans="8:8" s="95" customFormat="1" ht="12.75" customHeight="1">
      <c r="H3753" s="99"/>
    </row>
    <row r="3754" spans="8:8" s="95" customFormat="1" ht="12.75" customHeight="1">
      <c r="H3754" s="99"/>
    </row>
    <row r="3755" spans="8:8" s="95" customFormat="1" ht="12.75" customHeight="1">
      <c r="H3755" s="99"/>
    </row>
    <row r="3756" spans="8:8" s="95" customFormat="1" ht="12.75" customHeight="1">
      <c r="H3756" s="99"/>
    </row>
    <row r="3757" spans="8:8" s="95" customFormat="1" ht="12.75" customHeight="1">
      <c r="H3757" s="99"/>
    </row>
    <row r="3758" spans="8:8" s="95" customFormat="1" ht="12.75" customHeight="1">
      <c r="H3758" s="99"/>
    </row>
    <row r="3759" spans="8:8" s="95" customFormat="1" ht="12.75" customHeight="1">
      <c r="H3759" s="99"/>
    </row>
    <row r="3760" spans="8:8" s="95" customFormat="1" ht="12.75" customHeight="1">
      <c r="H3760" s="99"/>
    </row>
    <row r="3761" spans="8:8" s="95" customFormat="1" ht="12.75" customHeight="1">
      <c r="H3761" s="99"/>
    </row>
    <row r="3762" spans="8:8" s="95" customFormat="1" ht="12.75" customHeight="1">
      <c r="H3762" s="99"/>
    </row>
    <row r="3763" spans="8:8" s="95" customFormat="1" ht="12.75" customHeight="1">
      <c r="H3763" s="99"/>
    </row>
    <row r="3764" spans="8:8" s="95" customFormat="1" ht="12.75" customHeight="1">
      <c r="H3764" s="99"/>
    </row>
    <row r="3765" spans="8:8" s="95" customFormat="1" ht="12.75" customHeight="1">
      <c r="H3765" s="99"/>
    </row>
    <row r="3766" spans="8:8" s="95" customFormat="1" ht="12.75" customHeight="1">
      <c r="H3766" s="99"/>
    </row>
    <row r="3767" spans="8:8" s="95" customFormat="1" ht="12.75" customHeight="1">
      <c r="H3767" s="99"/>
    </row>
    <row r="3768" spans="8:8" s="95" customFormat="1" ht="12.75" customHeight="1">
      <c r="H3768" s="99"/>
    </row>
    <row r="3769" spans="8:8" s="95" customFormat="1" ht="12.75" customHeight="1">
      <c r="H3769" s="99"/>
    </row>
    <row r="3770" spans="8:8" s="95" customFormat="1" ht="12.75" customHeight="1">
      <c r="H3770" s="99"/>
    </row>
    <row r="3771" spans="8:8" s="95" customFormat="1" ht="12.75" customHeight="1">
      <c r="H3771" s="99"/>
    </row>
    <row r="3772" spans="8:8" s="95" customFormat="1" ht="12.75" customHeight="1">
      <c r="H3772" s="99"/>
    </row>
    <row r="3773" spans="8:8" s="95" customFormat="1" ht="12.75" customHeight="1">
      <c r="H3773" s="99"/>
    </row>
    <row r="3774" spans="8:8" s="95" customFormat="1" ht="12.75" customHeight="1">
      <c r="H3774" s="99"/>
    </row>
    <row r="3775" spans="8:8" s="95" customFormat="1" ht="12.75" customHeight="1">
      <c r="H3775" s="99"/>
    </row>
    <row r="3776" spans="8:8" s="95" customFormat="1" ht="12.75" customHeight="1">
      <c r="H3776" s="99"/>
    </row>
    <row r="3777" spans="8:8" s="95" customFormat="1" ht="12.75" customHeight="1">
      <c r="H3777" s="99"/>
    </row>
    <row r="3778" spans="8:8" s="95" customFormat="1" ht="12.75" customHeight="1">
      <c r="H3778" s="99"/>
    </row>
    <row r="3779" spans="8:8" s="95" customFormat="1" ht="12.75" customHeight="1">
      <c r="H3779" s="99"/>
    </row>
    <row r="3780" spans="8:8" s="95" customFormat="1" ht="12.75" customHeight="1">
      <c r="H3780" s="99"/>
    </row>
    <row r="3781" spans="8:8" s="95" customFormat="1" ht="12.75" customHeight="1">
      <c r="H3781" s="99"/>
    </row>
    <row r="3782" spans="8:8" s="95" customFormat="1" ht="12.75" customHeight="1">
      <c r="H3782" s="99"/>
    </row>
    <row r="3783" spans="8:8" s="95" customFormat="1" ht="12.75" customHeight="1">
      <c r="H3783" s="99"/>
    </row>
    <row r="3784" spans="8:8" s="95" customFormat="1" ht="12.75" customHeight="1">
      <c r="H3784" s="99"/>
    </row>
    <row r="3785" spans="8:8" s="95" customFormat="1" ht="12.75" customHeight="1">
      <c r="H3785" s="99"/>
    </row>
    <row r="3786" spans="8:8" s="95" customFormat="1" ht="12.75" customHeight="1">
      <c r="H3786" s="99"/>
    </row>
    <row r="3787" spans="8:8" s="95" customFormat="1" ht="12.75" customHeight="1">
      <c r="H3787" s="99"/>
    </row>
    <row r="3788" spans="8:8" s="95" customFormat="1" ht="12.75" customHeight="1">
      <c r="H3788" s="99"/>
    </row>
    <row r="3789" spans="8:8" s="95" customFormat="1" ht="12.75" customHeight="1">
      <c r="H3789" s="99"/>
    </row>
    <row r="3790" spans="8:8" s="95" customFormat="1" ht="12.75" customHeight="1">
      <c r="H3790" s="99"/>
    </row>
    <row r="3791" spans="8:8" s="95" customFormat="1" ht="12.75" customHeight="1">
      <c r="H3791" s="99"/>
    </row>
    <row r="3792" spans="8:8" s="95" customFormat="1" ht="12.75" customHeight="1">
      <c r="H3792" s="99"/>
    </row>
    <row r="3793" spans="8:8" s="95" customFormat="1" ht="12.75" customHeight="1">
      <c r="H3793" s="99"/>
    </row>
    <row r="3794" spans="8:8" s="95" customFormat="1" ht="12.75" customHeight="1">
      <c r="H3794" s="99"/>
    </row>
    <row r="3795" spans="8:8" s="95" customFormat="1" ht="12.75" customHeight="1">
      <c r="H3795" s="99"/>
    </row>
    <row r="3796" spans="8:8" s="95" customFormat="1" ht="12.75" customHeight="1">
      <c r="H3796" s="99"/>
    </row>
    <row r="3797" spans="8:8" s="95" customFormat="1" ht="12.75" customHeight="1">
      <c r="H3797" s="99"/>
    </row>
    <row r="3798" spans="8:8" s="95" customFormat="1" ht="12.75" customHeight="1">
      <c r="H3798" s="99"/>
    </row>
    <row r="3799" spans="8:8" s="95" customFormat="1" ht="12.75" customHeight="1">
      <c r="H3799" s="99"/>
    </row>
    <row r="3800" spans="8:8" s="95" customFormat="1" ht="12.75" customHeight="1">
      <c r="H3800" s="99"/>
    </row>
    <row r="3801" spans="8:8" s="95" customFormat="1" ht="12.75" customHeight="1">
      <c r="H3801" s="99"/>
    </row>
    <row r="3802" spans="8:8" s="95" customFormat="1" ht="12.75" customHeight="1">
      <c r="H3802" s="99"/>
    </row>
    <row r="3803" spans="8:8" s="95" customFormat="1" ht="12.75" customHeight="1">
      <c r="H3803" s="99"/>
    </row>
    <row r="3804" spans="8:8" s="95" customFormat="1" ht="12.75" customHeight="1">
      <c r="H3804" s="99"/>
    </row>
    <row r="3805" spans="8:8" s="95" customFormat="1" ht="12.75" customHeight="1">
      <c r="H3805" s="99"/>
    </row>
    <row r="3806" spans="8:8" s="95" customFormat="1" ht="12.75" customHeight="1">
      <c r="H3806" s="99"/>
    </row>
    <row r="3807" spans="8:8" s="95" customFormat="1" ht="12.75" customHeight="1">
      <c r="H3807" s="99"/>
    </row>
    <row r="3808" spans="8:8" s="95" customFormat="1" ht="12.75" customHeight="1">
      <c r="H3808" s="99"/>
    </row>
    <row r="3809" spans="8:8" s="95" customFormat="1" ht="12.75" customHeight="1">
      <c r="H3809" s="99"/>
    </row>
    <row r="3810" spans="8:8" s="95" customFormat="1" ht="12.75" customHeight="1">
      <c r="H3810" s="99"/>
    </row>
    <row r="3811" spans="8:8" s="95" customFormat="1" ht="12.75" customHeight="1">
      <c r="H3811" s="99"/>
    </row>
    <row r="3812" spans="8:8" s="95" customFormat="1" ht="12.75" customHeight="1">
      <c r="H3812" s="99"/>
    </row>
    <row r="3813" spans="8:8" s="95" customFormat="1" ht="12.75" customHeight="1">
      <c r="H3813" s="99"/>
    </row>
    <row r="3814" spans="8:8" s="95" customFormat="1" ht="12.75" customHeight="1">
      <c r="H3814" s="99"/>
    </row>
    <row r="3815" spans="8:8" s="95" customFormat="1" ht="12.75" customHeight="1">
      <c r="H3815" s="99"/>
    </row>
    <row r="3816" spans="8:8" s="95" customFormat="1" ht="12.75" customHeight="1">
      <c r="H3816" s="99"/>
    </row>
    <row r="3817" spans="8:8" s="95" customFormat="1" ht="12.75" customHeight="1">
      <c r="H3817" s="99"/>
    </row>
    <row r="3818" spans="8:8" s="95" customFormat="1" ht="12.75" customHeight="1">
      <c r="H3818" s="99"/>
    </row>
    <row r="3819" spans="8:8" s="95" customFormat="1" ht="12.75" customHeight="1">
      <c r="H3819" s="99"/>
    </row>
    <row r="3820" spans="8:8" s="95" customFormat="1" ht="12.75" customHeight="1">
      <c r="H3820" s="99"/>
    </row>
    <row r="3821" spans="8:8" s="95" customFormat="1" ht="12.75" customHeight="1">
      <c r="H3821" s="99"/>
    </row>
    <row r="3822" spans="8:8" s="95" customFormat="1" ht="12.75" customHeight="1">
      <c r="H3822" s="99"/>
    </row>
    <row r="3823" spans="8:8" s="95" customFormat="1" ht="12.75" customHeight="1">
      <c r="H3823" s="99"/>
    </row>
    <row r="3824" spans="8:8" s="95" customFormat="1" ht="12.75" customHeight="1">
      <c r="H3824" s="99"/>
    </row>
    <row r="3825" spans="8:8" s="95" customFormat="1" ht="12.75" customHeight="1">
      <c r="H3825" s="99"/>
    </row>
    <row r="3826" spans="8:8" s="95" customFormat="1" ht="12.75" customHeight="1">
      <c r="H3826" s="99"/>
    </row>
    <row r="3827" spans="8:8" s="95" customFormat="1" ht="12.75" customHeight="1">
      <c r="H3827" s="99"/>
    </row>
    <row r="3828" spans="8:8" s="95" customFormat="1" ht="12.75" customHeight="1">
      <c r="H3828" s="99"/>
    </row>
    <row r="3829" spans="8:8" s="95" customFormat="1" ht="12.75" customHeight="1">
      <c r="H3829" s="99"/>
    </row>
    <row r="3830" spans="8:8" s="95" customFormat="1" ht="12.75" customHeight="1">
      <c r="H3830" s="99"/>
    </row>
    <row r="3831" spans="8:8" s="95" customFormat="1" ht="12.75" customHeight="1">
      <c r="H3831" s="99"/>
    </row>
    <row r="3832" spans="8:8" s="95" customFormat="1" ht="12.75" customHeight="1">
      <c r="H3832" s="99"/>
    </row>
    <row r="3833" spans="8:8" s="95" customFormat="1" ht="12.75" customHeight="1">
      <c r="H3833" s="99"/>
    </row>
    <row r="3834" spans="8:8" s="95" customFormat="1" ht="12.75" customHeight="1">
      <c r="H3834" s="99"/>
    </row>
    <row r="3835" spans="8:8" s="95" customFormat="1" ht="12.75" customHeight="1">
      <c r="H3835" s="99"/>
    </row>
    <row r="3836" spans="8:8" s="95" customFormat="1" ht="12.75" customHeight="1">
      <c r="H3836" s="99"/>
    </row>
    <row r="3837" spans="8:8" s="95" customFormat="1" ht="12.75" customHeight="1">
      <c r="H3837" s="99"/>
    </row>
    <row r="3838" spans="8:8" s="95" customFormat="1" ht="12.75" customHeight="1">
      <c r="H3838" s="99"/>
    </row>
    <row r="3839" spans="8:8" s="95" customFormat="1" ht="12.75" customHeight="1">
      <c r="H3839" s="99"/>
    </row>
    <row r="3840" spans="8:8" s="95" customFormat="1" ht="12.75" customHeight="1">
      <c r="H3840" s="99"/>
    </row>
    <row r="3841" spans="8:8" s="95" customFormat="1" ht="12.75" customHeight="1">
      <c r="H3841" s="99"/>
    </row>
    <row r="3842" spans="8:8" s="95" customFormat="1" ht="12.75" customHeight="1">
      <c r="H3842" s="99"/>
    </row>
    <row r="3843" spans="8:8" s="95" customFormat="1" ht="12.75" customHeight="1">
      <c r="H3843" s="99"/>
    </row>
    <row r="3844" spans="8:8" s="95" customFormat="1" ht="12.75" customHeight="1">
      <c r="H3844" s="99"/>
    </row>
    <row r="3845" spans="8:8" s="95" customFormat="1" ht="12.75" customHeight="1">
      <c r="H3845" s="99"/>
    </row>
    <row r="3846" spans="8:8" s="95" customFormat="1" ht="12.75" customHeight="1">
      <c r="H3846" s="99"/>
    </row>
    <row r="3847" spans="8:8" s="95" customFormat="1" ht="12.75" customHeight="1">
      <c r="H3847" s="99"/>
    </row>
    <row r="3848" spans="8:8" s="95" customFormat="1" ht="12.75" customHeight="1">
      <c r="H3848" s="99"/>
    </row>
    <row r="3849" spans="8:8" s="95" customFormat="1" ht="12.75" customHeight="1">
      <c r="H3849" s="99"/>
    </row>
    <row r="3850" spans="8:8" s="95" customFormat="1" ht="12.75" customHeight="1">
      <c r="H3850" s="99"/>
    </row>
    <row r="3851" spans="8:8" s="95" customFormat="1" ht="12.75" customHeight="1">
      <c r="H3851" s="99"/>
    </row>
    <row r="3852" spans="8:8" s="95" customFormat="1" ht="12.75" customHeight="1">
      <c r="H3852" s="99"/>
    </row>
    <row r="3853" spans="8:8" s="95" customFormat="1" ht="12.75" customHeight="1">
      <c r="H3853" s="99"/>
    </row>
    <row r="3854" spans="8:8" s="95" customFormat="1" ht="12.75" customHeight="1">
      <c r="H3854" s="99"/>
    </row>
    <row r="3855" spans="8:8" s="95" customFormat="1" ht="12.75" customHeight="1">
      <c r="H3855" s="99"/>
    </row>
    <row r="3856" spans="8:8" s="95" customFormat="1" ht="12.75" customHeight="1">
      <c r="H3856" s="99"/>
    </row>
    <row r="3857" spans="8:8" s="95" customFormat="1" ht="12.75" customHeight="1">
      <c r="H3857" s="99"/>
    </row>
    <row r="3858" spans="8:8" s="95" customFormat="1" ht="12.75" customHeight="1">
      <c r="H3858" s="99"/>
    </row>
    <row r="3859" spans="8:8" s="95" customFormat="1" ht="12.75" customHeight="1">
      <c r="H3859" s="99"/>
    </row>
    <row r="3860" spans="8:8" s="95" customFormat="1" ht="12.75" customHeight="1">
      <c r="H3860" s="99"/>
    </row>
    <row r="3861" spans="8:8" s="95" customFormat="1" ht="12.75" customHeight="1">
      <c r="H3861" s="99"/>
    </row>
    <row r="3862" spans="8:8" s="95" customFormat="1" ht="12.75" customHeight="1">
      <c r="H3862" s="99"/>
    </row>
    <row r="3863" spans="8:8" s="95" customFormat="1" ht="12.75" customHeight="1">
      <c r="H3863" s="99"/>
    </row>
    <row r="3864" spans="8:8" s="95" customFormat="1" ht="12.75" customHeight="1">
      <c r="H3864" s="99"/>
    </row>
    <row r="3865" spans="8:8" s="95" customFormat="1" ht="12.75" customHeight="1">
      <c r="H3865" s="99"/>
    </row>
    <row r="3866" spans="8:8" s="95" customFormat="1" ht="12.75" customHeight="1">
      <c r="H3866" s="99"/>
    </row>
    <row r="3867" spans="8:8" s="95" customFormat="1" ht="12.75" customHeight="1">
      <c r="H3867" s="99"/>
    </row>
    <row r="3868" spans="8:8" s="95" customFormat="1" ht="12.75" customHeight="1">
      <c r="H3868" s="99"/>
    </row>
    <row r="3869" spans="8:8" s="95" customFormat="1" ht="12.75" customHeight="1">
      <c r="H3869" s="99"/>
    </row>
    <row r="3870" spans="8:8" s="95" customFormat="1" ht="12.75" customHeight="1">
      <c r="H3870" s="99"/>
    </row>
    <row r="3871" spans="8:8" s="95" customFormat="1" ht="12.75" customHeight="1">
      <c r="H3871" s="99"/>
    </row>
    <row r="3872" spans="8:8" s="95" customFormat="1" ht="12.75" customHeight="1">
      <c r="H3872" s="99"/>
    </row>
    <row r="3873" spans="8:8" s="95" customFormat="1" ht="12.75" customHeight="1">
      <c r="H3873" s="99"/>
    </row>
    <row r="3874" spans="8:8" s="95" customFormat="1" ht="12.75" customHeight="1">
      <c r="H3874" s="99"/>
    </row>
    <row r="3875" spans="8:8" s="95" customFormat="1" ht="12.75" customHeight="1">
      <c r="H3875" s="99"/>
    </row>
    <row r="3876" spans="8:8" s="95" customFormat="1" ht="12.75" customHeight="1">
      <c r="H3876" s="99"/>
    </row>
    <row r="3877" spans="8:8" s="95" customFormat="1" ht="12.75" customHeight="1">
      <c r="H3877" s="99"/>
    </row>
    <row r="3878" spans="8:8" s="95" customFormat="1" ht="12.75" customHeight="1">
      <c r="H3878" s="99"/>
    </row>
    <row r="3879" spans="8:8" s="95" customFormat="1" ht="12.75" customHeight="1">
      <c r="H3879" s="99"/>
    </row>
    <row r="3880" spans="8:8" s="95" customFormat="1" ht="12.75" customHeight="1">
      <c r="H3880" s="99"/>
    </row>
    <row r="3881" spans="8:8" s="95" customFormat="1" ht="12.75" customHeight="1">
      <c r="H3881" s="99"/>
    </row>
    <row r="3882" spans="8:8" s="95" customFormat="1" ht="12.75" customHeight="1">
      <c r="H3882" s="99"/>
    </row>
    <row r="3883" spans="8:8" s="95" customFormat="1" ht="12.75" customHeight="1">
      <c r="H3883" s="99"/>
    </row>
    <row r="3884" spans="8:8" s="95" customFormat="1" ht="12.75" customHeight="1">
      <c r="H3884" s="99"/>
    </row>
    <row r="3885" spans="8:8" s="95" customFormat="1" ht="12.75" customHeight="1">
      <c r="H3885" s="99"/>
    </row>
    <row r="3886" spans="8:8" s="95" customFormat="1" ht="12.75" customHeight="1">
      <c r="H3886" s="99"/>
    </row>
    <row r="3887" spans="8:8" s="95" customFormat="1" ht="12.75" customHeight="1">
      <c r="H3887" s="99"/>
    </row>
    <row r="3888" spans="8:8" s="95" customFormat="1" ht="12.75" customHeight="1">
      <c r="H3888" s="99"/>
    </row>
    <row r="3889" spans="8:8" s="95" customFormat="1" ht="12.75" customHeight="1">
      <c r="H3889" s="99"/>
    </row>
    <row r="3890" spans="8:8" s="95" customFormat="1" ht="12.75" customHeight="1">
      <c r="H3890" s="99"/>
    </row>
    <row r="3891" spans="8:8" s="95" customFormat="1" ht="12.75" customHeight="1">
      <c r="H3891" s="99"/>
    </row>
    <row r="3892" spans="8:8" s="95" customFormat="1" ht="12.75" customHeight="1">
      <c r="H3892" s="99"/>
    </row>
    <row r="3893" spans="8:8" s="95" customFormat="1" ht="12.75" customHeight="1">
      <c r="H3893" s="99"/>
    </row>
    <row r="3894" spans="8:8" s="95" customFormat="1" ht="12.75" customHeight="1">
      <c r="H3894" s="99"/>
    </row>
    <row r="3895" spans="8:8" s="95" customFormat="1" ht="12.75" customHeight="1">
      <c r="H3895" s="99"/>
    </row>
    <row r="3896" spans="8:8" s="95" customFormat="1" ht="12.75" customHeight="1">
      <c r="H3896" s="99"/>
    </row>
    <row r="3897" spans="8:8" s="95" customFormat="1" ht="12.75" customHeight="1">
      <c r="H3897" s="99"/>
    </row>
    <row r="3898" spans="8:8" s="95" customFormat="1" ht="12.75" customHeight="1">
      <c r="H3898" s="99"/>
    </row>
    <row r="3899" spans="8:8" s="95" customFormat="1" ht="12.75" customHeight="1">
      <c r="H3899" s="99"/>
    </row>
    <row r="3900" spans="8:8" s="95" customFormat="1" ht="12.75" customHeight="1">
      <c r="H3900" s="99"/>
    </row>
    <row r="3901" spans="8:8" s="95" customFormat="1" ht="12.75" customHeight="1">
      <c r="H3901" s="99"/>
    </row>
    <row r="3902" spans="8:8" s="95" customFormat="1" ht="12.75" customHeight="1">
      <c r="H3902" s="99"/>
    </row>
    <row r="3903" spans="8:8" s="95" customFormat="1" ht="12.75" customHeight="1">
      <c r="H3903" s="99"/>
    </row>
    <row r="3904" spans="8:8" s="95" customFormat="1" ht="12.75" customHeight="1">
      <c r="H3904" s="99"/>
    </row>
    <row r="3905" spans="8:8" s="95" customFormat="1" ht="12.75" customHeight="1">
      <c r="H3905" s="99"/>
    </row>
    <row r="3906" spans="8:8" s="95" customFormat="1" ht="12.75" customHeight="1">
      <c r="H3906" s="99"/>
    </row>
    <row r="3907" spans="8:8" s="95" customFormat="1" ht="12.75" customHeight="1">
      <c r="H3907" s="99"/>
    </row>
    <row r="3908" spans="8:8" s="95" customFormat="1" ht="12.75" customHeight="1">
      <c r="H3908" s="99"/>
    </row>
    <row r="3909" spans="8:8" s="95" customFormat="1" ht="12.75" customHeight="1">
      <c r="H3909" s="99"/>
    </row>
    <row r="3910" spans="8:8" s="95" customFormat="1" ht="12.75" customHeight="1">
      <c r="H3910" s="99"/>
    </row>
    <row r="3911" spans="8:8" s="95" customFormat="1" ht="12.75" customHeight="1">
      <c r="H3911" s="99"/>
    </row>
    <row r="3912" spans="8:8" s="95" customFormat="1" ht="12.75" customHeight="1">
      <c r="H3912" s="99"/>
    </row>
    <row r="3913" spans="8:8" s="95" customFormat="1" ht="12.75" customHeight="1">
      <c r="H3913" s="99"/>
    </row>
    <row r="3914" spans="8:8" s="95" customFormat="1" ht="12.75" customHeight="1">
      <c r="H3914" s="99"/>
    </row>
    <row r="3915" spans="8:8" s="95" customFormat="1" ht="12.75" customHeight="1">
      <c r="H3915" s="99"/>
    </row>
    <row r="3916" spans="8:8" s="95" customFormat="1" ht="12.75" customHeight="1">
      <c r="H3916" s="99"/>
    </row>
    <row r="3917" spans="8:8" s="95" customFormat="1" ht="12.75" customHeight="1">
      <c r="H3917" s="99"/>
    </row>
    <row r="3918" spans="8:8" s="95" customFormat="1" ht="12.75" customHeight="1">
      <c r="H3918" s="99"/>
    </row>
    <row r="3919" spans="8:8" s="95" customFormat="1" ht="12.75" customHeight="1">
      <c r="H3919" s="99"/>
    </row>
    <row r="3920" spans="8:8" s="95" customFormat="1" ht="12.75" customHeight="1">
      <c r="H3920" s="99"/>
    </row>
    <row r="3921" spans="8:8" s="95" customFormat="1" ht="12.75" customHeight="1">
      <c r="H3921" s="99"/>
    </row>
    <row r="3922" spans="8:8" s="95" customFormat="1" ht="12.75" customHeight="1">
      <c r="H3922" s="99"/>
    </row>
    <row r="3923" spans="8:8" s="95" customFormat="1" ht="12.75" customHeight="1">
      <c r="H3923" s="99"/>
    </row>
    <row r="3924" spans="8:8" s="95" customFormat="1" ht="12.75" customHeight="1">
      <c r="H3924" s="99"/>
    </row>
    <row r="3925" spans="8:8" s="95" customFormat="1" ht="12.75" customHeight="1">
      <c r="H3925" s="99"/>
    </row>
    <row r="3926" spans="8:8" s="95" customFormat="1" ht="12.75" customHeight="1">
      <c r="H3926" s="99"/>
    </row>
    <row r="3927" spans="8:8" s="95" customFormat="1" ht="12.75" customHeight="1">
      <c r="H3927" s="99"/>
    </row>
    <row r="3928" spans="8:8" s="95" customFormat="1" ht="12.75" customHeight="1">
      <c r="H3928" s="99"/>
    </row>
    <row r="3929" spans="8:8" s="95" customFormat="1" ht="12.75" customHeight="1">
      <c r="H3929" s="99"/>
    </row>
    <row r="3930" spans="8:8" s="95" customFormat="1" ht="12.75" customHeight="1">
      <c r="H3930" s="99"/>
    </row>
    <row r="3931" spans="8:8" s="95" customFormat="1" ht="12.75" customHeight="1">
      <c r="H3931" s="99"/>
    </row>
    <row r="3932" spans="8:8" s="95" customFormat="1" ht="12.75" customHeight="1">
      <c r="H3932" s="99"/>
    </row>
    <row r="3933" spans="8:8" s="95" customFormat="1" ht="12.75" customHeight="1">
      <c r="H3933" s="99"/>
    </row>
    <row r="3934" spans="8:8" s="95" customFormat="1" ht="12.75" customHeight="1">
      <c r="H3934" s="99"/>
    </row>
    <row r="3935" spans="8:8" s="95" customFormat="1" ht="12.75" customHeight="1">
      <c r="H3935" s="99"/>
    </row>
    <row r="3936" spans="8:8" s="95" customFormat="1" ht="12.75" customHeight="1">
      <c r="H3936" s="99"/>
    </row>
    <row r="3937" spans="8:8" s="95" customFormat="1" ht="12.75" customHeight="1">
      <c r="H3937" s="99"/>
    </row>
    <row r="3938" spans="8:8" s="95" customFormat="1" ht="12.75" customHeight="1">
      <c r="H3938" s="99"/>
    </row>
    <row r="3939" spans="8:8" s="95" customFormat="1" ht="12.75" customHeight="1">
      <c r="H3939" s="99"/>
    </row>
    <row r="3940" spans="8:8" s="95" customFormat="1" ht="12.75" customHeight="1">
      <c r="H3940" s="99"/>
    </row>
    <row r="3941" spans="8:8" s="95" customFormat="1" ht="12.75" customHeight="1">
      <c r="H3941" s="99"/>
    </row>
    <row r="3942" spans="8:8" s="95" customFormat="1" ht="12.75" customHeight="1">
      <c r="H3942" s="99"/>
    </row>
    <row r="3943" spans="8:8" s="95" customFormat="1" ht="12.75" customHeight="1">
      <c r="H3943" s="99"/>
    </row>
    <row r="3944" spans="8:8" s="95" customFormat="1" ht="12.75" customHeight="1">
      <c r="H3944" s="99"/>
    </row>
    <row r="3945" spans="8:8" s="95" customFormat="1" ht="12.75" customHeight="1">
      <c r="H3945" s="99"/>
    </row>
    <row r="3946" spans="8:8" s="95" customFormat="1" ht="12.75" customHeight="1">
      <c r="H3946" s="99"/>
    </row>
    <row r="3947" spans="8:8" s="95" customFormat="1" ht="12.75" customHeight="1">
      <c r="H3947" s="99"/>
    </row>
    <row r="3948" spans="8:8" s="95" customFormat="1" ht="12.75" customHeight="1">
      <c r="H3948" s="99"/>
    </row>
    <row r="3949" spans="8:8" s="95" customFormat="1" ht="12.75" customHeight="1">
      <c r="H3949" s="99"/>
    </row>
    <row r="3950" spans="8:8" s="95" customFormat="1" ht="12.75" customHeight="1">
      <c r="H3950" s="99"/>
    </row>
    <row r="3951" spans="8:8" s="95" customFormat="1" ht="12.75" customHeight="1">
      <c r="H3951" s="99"/>
    </row>
    <row r="3952" spans="8:8" s="95" customFormat="1" ht="12.75" customHeight="1">
      <c r="H3952" s="99"/>
    </row>
    <row r="3953" spans="8:8" s="95" customFormat="1" ht="12.75" customHeight="1">
      <c r="H3953" s="99"/>
    </row>
    <row r="3954" spans="8:8" s="95" customFormat="1" ht="12.75" customHeight="1">
      <c r="H3954" s="99"/>
    </row>
    <row r="3955" spans="8:8" s="95" customFormat="1" ht="12.75" customHeight="1">
      <c r="H3955" s="99"/>
    </row>
    <row r="3956" spans="8:8" s="95" customFormat="1" ht="12.75" customHeight="1">
      <c r="H3956" s="99"/>
    </row>
    <row r="3957" spans="8:8" s="95" customFormat="1" ht="12.75" customHeight="1">
      <c r="H3957" s="99"/>
    </row>
    <row r="3958" spans="8:8" s="95" customFormat="1" ht="12.75" customHeight="1">
      <c r="H3958" s="99"/>
    </row>
    <row r="3959" spans="8:8" s="95" customFormat="1" ht="12.75" customHeight="1">
      <c r="H3959" s="99"/>
    </row>
    <row r="3960" spans="8:8" s="95" customFormat="1" ht="12.75" customHeight="1">
      <c r="H3960" s="99"/>
    </row>
    <row r="3961" spans="8:8" s="95" customFormat="1" ht="12.75" customHeight="1">
      <c r="H3961" s="99"/>
    </row>
    <row r="3962" spans="8:8" s="95" customFormat="1" ht="12.75" customHeight="1">
      <c r="H3962" s="99"/>
    </row>
    <row r="3963" spans="8:8" s="95" customFormat="1" ht="12.75" customHeight="1">
      <c r="H3963" s="99"/>
    </row>
    <row r="3964" spans="8:8" s="95" customFormat="1" ht="12.75" customHeight="1">
      <c r="H3964" s="99"/>
    </row>
    <row r="3965" spans="8:8" s="95" customFormat="1" ht="12.75" customHeight="1">
      <c r="H3965" s="99"/>
    </row>
    <row r="3966" spans="8:8" s="95" customFormat="1" ht="12.75" customHeight="1">
      <c r="H3966" s="99"/>
    </row>
    <row r="3967" spans="8:8" s="95" customFormat="1" ht="12.75" customHeight="1">
      <c r="H3967" s="99"/>
    </row>
    <row r="3968" spans="8:8" s="95" customFormat="1" ht="12.75" customHeight="1">
      <c r="H3968" s="99"/>
    </row>
    <row r="3969" spans="8:8" s="95" customFormat="1" ht="12.75" customHeight="1">
      <c r="H3969" s="99"/>
    </row>
    <row r="3970" spans="8:8" s="95" customFormat="1" ht="12.75" customHeight="1">
      <c r="H3970" s="99"/>
    </row>
    <row r="3971" spans="8:8" s="95" customFormat="1" ht="12.75" customHeight="1">
      <c r="H3971" s="99"/>
    </row>
    <row r="3972" spans="8:8" s="95" customFormat="1" ht="12.75" customHeight="1">
      <c r="H3972" s="99"/>
    </row>
    <row r="3973" spans="8:8" s="95" customFormat="1" ht="12.75" customHeight="1">
      <c r="H3973" s="99"/>
    </row>
    <row r="3974" spans="8:8" s="95" customFormat="1" ht="12.75" customHeight="1">
      <c r="H3974" s="99"/>
    </row>
    <row r="3975" spans="8:8" s="95" customFormat="1" ht="12.75" customHeight="1">
      <c r="H3975" s="99"/>
    </row>
    <row r="3976" spans="8:8" s="95" customFormat="1" ht="12.75" customHeight="1">
      <c r="H3976" s="99"/>
    </row>
    <row r="3977" spans="8:8" s="95" customFormat="1" ht="12.75" customHeight="1">
      <c r="H3977" s="99"/>
    </row>
    <row r="3978" spans="8:8" s="95" customFormat="1" ht="12.75" customHeight="1">
      <c r="H3978" s="99"/>
    </row>
    <row r="3979" spans="8:8" s="95" customFormat="1" ht="12.75" customHeight="1">
      <c r="H3979" s="99"/>
    </row>
    <row r="3980" spans="8:8" s="95" customFormat="1" ht="12.75" customHeight="1">
      <c r="H3980" s="99"/>
    </row>
    <row r="3981" spans="8:8" s="95" customFormat="1" ht="12.75" customHeight="1">
      <c r="H3981" s="99"/>
    </row>
    <row r="3982" spans="8:8" s="95" customFormat="1" ht="12.75" customHeight="1">
      <c r="H3982" s="99"/>
    </row>
    <row r="3983" spans="8:8" s="95" customFormat="1" ht="12.75" customHeight="1">
      <c r="H3983" s="99"/>
    </row>
    <row r="3984" spans="8:8" s="95" customFormat="1" ht="12.75" customHeight="1">
      <c r="H3984" s="99"/>
    </row>
    <row r="3985" spans="8:8" s="95" customFormat="1" ht="12.75" customHeight="1">
      <c r="H3985" s="99"/>
    </row>
    <row r="3986" spans="8:8" s="95" customFormat="1" ht="12.75" customHeight="1">
      <c r="H3986" s="99"/>
    </row>
    <row r="3987" spans="8:8" s="95" customFormat="1" ht="12.75" customHeight="1">
      <c r="H3987" s="99"/>
    </row>
    <row r="3988" spans="8:8" s="95" customFormat="1" ht="12.75" customHeight="1">
      <c r="H3988" s="99"/>
    </row>
    <row r="3989" spans="8:8" s="95" customFormat="1" ht="12.75" customHeight="1">
      <c r="H3989" s="99"/>
    </row>
    <row r="3990" spans="8:8" s="95" customFormat="1" ht="12.75" customHeight="1">
      <c r="H3990" s="99"/>
    </row>
    <row r="3991" spans="8:8" s="95" customFormat="1" ht="12.75" customHeight="1">
      <c r="H3991" s="99"/>
    </row>
    <row r="3992" spans="8:8" s="95" customFormat="1" ht="12.75" customHeight="1">
      <c r="H3992" s="99"/>
    </row>
    <row r="3993" spans="8:8" s="95" customFormat="1" ht="12.75" customHeight="1">
      <c r="H3993" s="99"/>
    </row>
    <row r="3994" spans="8:8" s="95" customFormat="1" ht="12.75" customHeight="1">
      <c r="H3994" s="99"/>
    </row>
    <row r="3995" spans="8:8" s="95" customFormat="1" ht="12.75" customHeight="1">
      <c r="H3995" s="99"/>
    </row>
    <row r="3996" spans="8:8" s="95" customFormat="1" ht="12.75" customHeight="1">
      <c r="H3996" s="99"/>
    </row>
    <row r="3997" spans="8:8" s="95" customFormat="1" ht="12.75" customHeight="1">
      <c r="H3997" s="99"/>
    </row>
    <row r="3998" spans="8:8" s="95" customFormat="1" ht="12.75" customHeight="1">
      <c r="H3998" s="99"/>
    </row>
    <row r="3999" spans="8:8" s="95" customFormat="1" ht="12.75" customHeight="1">
      <c r="H3999" s="99"/>
    </row>
    <row r="4000" spans="8:8" s="95" customFormat="1" ht="12.75" customHeight="1">
      <c r="H4000" s="99"/>
    </row>
    <row r="4001" spans="8:8" s="95" customFormat="1" ht="12.75" customHeight="1">
      <c r="H4001" s="99"/>
    </row>
    <row r="4002" spans="8:8" s="95" customFormat="1" ht="12.75" customHeight="1">
      <c r="H4002" s="99"/>
    </row>
    <row r="4003" spans="8:8" s="95" customFormat="1" ht="12.75" customHeight="1">
      <c r="H4003" s="99"/>
    </row>
    <row r="4004" spans="8:8" s="95" customFormat="1" ht="12.75" customHeight="1">
      <c r="H4004" s="99"/>
    </row>
    <row r="4005" spans="8:8" s="95" customFormat="1" ht="12.75" customHeight="1">
      <c r="H4005" s="99"/>
    </row>
    <row r="4006" spans="8:8" s="95" customFormat="1" ht="12.75" customHeight="1">
      <c r="H4006" s="99"/>
    </row>
    <row r="4007" spans="8:8" s="95" customFormat="1" ht="12.75" customHeight="1">
      <c r="H4007" s="99"/>
    </row>
    <row r="4008" spans="8:8" s="95" customFormat="1" ht="12.75" customHeight="1">
      <c r="H4008" s="99"/>
    </row>
    <row r="4009" spans="8:8" s="95" customFormat="1" ht="12.75" customHeight="1">
      <c r="H4009" s="99"/>
    </row>
    <row r="4010" spans="8:8" s="95" customFormat="1" ht="12.75" customHeight="1">
      <c r="H4010" s="99"/>
    </row>
    <row r="4011" spans="8:8" s="95" customFormat="1" ht="12.75" customHeight="1">
      <c r="H4011" s="99"/>
    </row>
    <row r="4012" spans="8:8" s="95" customFormat="1" ht="12.75" customHeight="1">
      <c r="H4012" s="99"/>
    </row>
    <row r="4013" spans="8:8" s="95" customFormat="1" ht="12.75" customHeight="1">
      <c r="H4013" s="99"/>
    </row>
    <row r="4014" spans="8:8" s="95" customFormat="1" ht="12.75" customHeight="1">
      <c r="H4014" s="99"/>
    </row>
    <row r="4015" spans="8:8" s="95" customFormat="1" ht="12.75" customHeight="1">
      <c r="H4015" s="99"/>
    </row>
    <row r="4016" spans="8:8" s="95" customFormat="1" ht="12.75" customHeight="1">
      <c r="H4016" s="99"/>
    </row>
    <row r="4017" spans="8:8" s="95" customFormat="1" ht="12.75" customHeight="1">
      <c r="H4017" s="99"/>
    </row>
    <row r="4018" spans="8:8" s="95" customFormat="1" ht="12.75" customHeight="1">
      <c r="H4018" s="99"/>
    </row>
    <row r="4019" spans="8:8" s="95" customFormat="1" ht="12.75" customHeight="1">
      <c r="H4019" s="99"/>
    </row>
    <row r="4020" spans="8:8" s="95" customFormat="1" ht="12.75" customHeight="1">
      <c r="H4020" s="99"/>
    </row>
    <row r="4021" spans="8:8" s="95" customFormat="1" ht="12.75" customHeight="1">
      <c r="H4021" s="99"/>
    </row>
    <row r="4022" spans="8:8" s="95" customFormat="1" ht="12.75" customHeight="1">
      <c r="H4022" s="99"/>
    </row>
    <row r="4023" spans="8:8" s="95" customFormat="1" ht="12.75" customHeight="1">
      <c r="H4023" s="99"/>
    </row>
    <row r="4024" spans="8:8" s="95" customFormat="1" ht="12.75" customHeight="1">
      <c r="H4024" s="99"/>
    </row>
    <row r="4025" spans="8:8" s="95" customFormat="1" ht="12.75" customHeight="1">
      <c r="H4025" s="99"/>
    </row>
    <row r="4026" spans="8:8" s="95" customFormat="1" ht="12.75" customHeight="1">
      <c r="H4026" s="99"/>
    </row>
    <row r="4027" spans="8:8" s="95" customFormat="1" ht="12.75" customHeight="1">
      <c r="H4027" s="99"/>
    </row>
    <row r="4028" spans="8:8" s="95" customFormat="1" ht="12.75" customHeight="1">
      <c r="H4028" s="99"/>
    </row>
    <row r="4029" spans="8:8" s="95" customFormat="1" ht="12.75" customHeight="1">
      <c r="H4029" s="99"/>
    </row>
    <row r="4030" spans="8:8" s="95" customFormat="1" ht="12.75" customHeight="1">
      <c r="H4030" s="99"/>
    </row>
    <row r="4031" spans="8:8" s="95" customFormat="1" ht="12.75" customHeight="1">
      <c r="H4031" s="99"/>
    </row>
    <row r="4032" spans="8:8" s="95" customFormat="1" ht="12.75" customHeight="1">
      <c r="H4032" s="99"/>
    </row>
    <row r="4033" spans="8:8" s="95" customFormat="1" ht="12.75" customHeight="1">
      <c r="H4033" s="99"/>
    </row>
    <row r="4034" spans="8:8" s="95" customFormat="1" ht="12.75" customHeight="1">
      <c r="H4034" s="99"/>
    </row>
    <row r="4035" spans="8:8" s="95" customFormat="1" ht="12.75" customHeight="1">
      <c r="H4035" s="99"/>
    </row>
    <row r="4036" spans="8:8" s="95" customFormat="1" ht="12.75" customHeight="1">
      <c r="H4036" s="99"/>
    </row>
    <row r="4037" spans="8:8" s="95" customFormat="1" ht="12.75" customHeight="1">
      <c r="H4037" s="99"/>
    </row>
    <row r="4038" spans="8:8" s="95" customFormat="1" ht="12.75" customHeight="1">
      <c r="H4038" s="99"/>
    </row>
    <row r="4039" spans="8:8" s="95" customFormat="1" ht="12.75" customHeight="1">
      <c r="H4039" s="99"/>
    </row>
    <row r="4040" spans="8:8" s="95" customFormat="1" ht="12.75" customHeight="1">
      <c r="H4040" s="99"/>
    </row>
    <row r="4041" spans="8:8" s="95" customFormat="1" ht="12.75" customHeight="1">
      <c r="H4041" s="99"/>
    </row>
    <row r="4042" spans="8:8" s="95" customFormat="1" ht="12.75" customHeight="1">
      <c r="H4042" s="99"/>
    </row>
    <row r="4043" spans="8:8" s="95" customFormat="1" ht="12.75" customHeight="1">
      <c r="H4043" s="99"/>
    </row>
    <row r="4044" spans="8:8" s="95" customFormat="1" ht="12.75" customHeight="1">
      <c r="H4044" s="99"/>
    </row>
    <row r="4045" spans="8:8" s="95" customFormat="1" ht="12.75" customHeight="1">
      <c r="H4045" s="99"/>
    </row>
    <row r="4046" spans="8:8" s="95" customFormat="1" ht="12.75" customHeight="1">
      <c r="H4046" s="99"/>
    </row>
    <row r="4047" spans="8:8" s="95" customFormat="1" ht="12.75" customHeight="1">
      <c r="H4047" s="99"/>
    </row>
    <row r="4048" spans="8:8" s="95" customFormat="1" ht="12.75" customHeight="1">
      <c r="H4048" s="99"/>
    </row>
    <row r="4049" spans="8:8" s="95" customFormat="1" ht="12.75" customHeight="1">
      <c r="H4049" s="99"/>
    </row>
    <row r="4050" spans="8:8" s="95" customFormat="1" ht="12.75" customHeight="1">
      <c r="H4050" s="99"/>
    </row>
    <row r="4051" spans="8:8" s="95" customFormat="1" ht="12.75" customHeight="1">
      <c r="H4051" s="99"/>
    </row>
    <row r="4052" spans="8:8" s="95" customFormat="1" ht="12.75" customHeight="1">
      <c r="H4052" s="99"/>
    </row>
    <row r="4053" spans="8:8" s="95" customFormat="1" ht="12.75" customHeight="1">
      <c r="H4053" s="99"/>
    </row>
    <row r="4054" spans="8:8" s="95" customFormat="1" ht="12.75" customHeight="1">
      <c r="H4054" s="99"/>
    </row>
    <row r="4055" spans="8:8" s="95" customFormat="1" ht="12.75" customHeight="1">
      <c r="H4055" s="99"/>
    </row>
    <row r="4056" spans="8:8" s="95" customFormat="1" ht="12.75" customHeight="1">
      <c r="H4056" s="99"/>
    </row>
    <row r="4057" spans="8:8" s="95" customFormat="1" ht="12.75" customHeight="1">
      <c r="H4057" s="99"/>
    </row>
    <row r="4058" spans="8:8" s="95" customFormat="1" ht="12.75" customHeight="1">
      <c r="H4058" s="99"/>
    </row>
    <row r="4059" spans="8:8" s="95" customFormat="1" ht="12.75" customHeight="1">
      <c r="H4059" s="99"/>
    </row>
    <row r="4060" spans="8:8" s="95" customFormat="1" ht="12.75" customHeight="1">
      <c r="H4060" s="99"/>
    </row>
    <row r="4061" spans="8:8" s="95" customFormat="1" ht="12.75" customHeight="1">
      <c r="H4061" s="99"/>
    </row>
    <row r="4062" spans="8:8" s="95" customFormat="1" ht="12.75" customHeight="1">
      <c r="H4062" s="99"/>
    </row>
    <row r="4063" spans="8:8" s="95" customFormat="1" ht="12.75" customHeight="1">
      <c r="H4063" s="99"/>
    </row>
    <row r="4064" spans="8:8" s="95" customFormat="1" ht="12.75" customHeight="1">
      <c r="H4064" s="99"/>
    </row>
    <row r="4065" spans="8:8" s="95" customFormat="1" ht="12.75" customHeight="1">
      <c r="H4065" s="99"/>
    </row>
    <row r="4066" spans="8:8" s="95" customFormat="1" ht="12.75" customHeight="1">
      <c r="H4066" s="99"/>
    </row>
    <row r="4067" spans="8:8" s="95" customFormat="1" ht="12.75" customHeight="1">
      <c r="H4067" s="99"/>
    </row>
    <row r="4068" spans="8:8" s="95" customFormat="1" ht="12.75" customHeight="1">
      <c r="H4068" s="99"/>
    </row>
    <row r="4069" spans="8:8" s="95" customFormat="1" ht="12.75" customHeight="1">
      <c r="H4069" s="99"/>
    </row>
    <row r="4070" spans="8:8" s="95" customFormat="1" ht="12.75" customHeight="1">
      <c r="H4070" s="99"/>
    </row>
    <row r="4071" spans="8:8" s="95" customFormat="1" ht="12.75" customHeight="1">
      <c r="H4071" s="99"/>
    </row>
    <row r="4072" spans="8:8" s="95" customFormat="1" ht="12.75" customHeight="1">
      <c r="H4072" s="99"/>
    </row>
    <row r="4073" spans="8:8" s="95" customFormat="1" ht="12.75" customHeight="1">
      <c r="H4073" s="99"/>
    </row>
    <row r="4074" spans="8:8" s="95" customFormat="1" ht="12.75" customHeight="1">
      <c r="H4074" s="99"/>
    </row>
    <row r="4075" spans="8:8" s="95" customFormat="1" ht="12.75" customHeight="1">
      <c r="H4075" s="99"/>
    </row>
    <row r="4076" spans="8:8" s="95" customFormat="1" ht="12.75" customHeight="1">
      <c r="H4076" s="99"/>
    </row>
    <row r="4077" spans="8:8" s="95" customFormat="1" ht="12.75" customHeight="1">
      <c r="H4077" s="99"/>
    </row>
    <row r="4078" spans="8:8" s="95" customFormat="1" ht="12.75" customHeight="1">
      <c r="H4078" s="99"/>
    </row>
    <row r="4079" spans="8:8" s="95" customFormat="1" ht="12.75" customHeight="1">
      <c r="H4079" s="99"/>
    </row>
    <row r="4080" spans="8:8" s="95" customFormat="1" ht="12.75" customHeight="1">
      <c r="H4080" s="99"/>
    </row>
    <row r="4081" spans="8:8" s="95" customFormat="1" ht="12.75" customHeight="1">
      <c r="H4081" s="99"/>
    </row>
    <row r="4082" spans="8:8" s="95" customFormat="1" ht="12.75" customHeight="1">
      <c r="H4082" s="99"/>
    </row>
    <row r="4083" spans="8:8" s="95" customFormat="1" ht="12.75" customHeight="1">
      <c r="H4083" s="99"/>
    </row>
    <row r="4084" spans="8:8" s="95" customFormat="1" ht="12.75" customHeight="1">
      <c r="H4084" s="99"/>
    </row>
    <row r="4085" spans="8:8" s="95" customFormat="1" ht="12.75" customHeight="1">
      <c r="H4085" s="99"/>
    </row>
    <row r="4086" spans="8:8" s="95" customFormat="1" ht="12.75" customHeight="1">
      <c r="H4086" s="99"/>
    </row>
    <row r="4087" spans="8:8" s="95" customFormat="1" ht="12.75" customHeight="1">
      <c r="H4087" s="99"/>
    </row>
    <row r="4088" spans="8:8" s="95" customFormat="1" ht="12.75" customHeight="1">
      <c r="H4088" s="99"/>
    </row>
    <row r="4089" spans="8:8" s="95" customFormat="1" ht="12.75" customHeight="1">
      <c r="H4089" s="99"/>
    </row>
    <row r="4090" spans="8:8" s="95" customFormat="1" ht="12.75" customHeight="1">
      <c r="H4090" s="99"/>
    </row>
    <row r="4091" spans="8:8" s="95" customFormat="1" ht="12.75" customHeight="1">
      <c r="H4091" s="99"/>
    </row>
    <row r="4092" spans="8:8" s="95" customFormat="1" ht="12.75" customHeight="1">
      <c r="H4092" s="99"/>
    </row>
    <row r="4093" spans="8:8" s="95" customFormat="1" ht="12.75" customHeight="1">
      <c r="H4093" s="99"/>
    </row>
    <row r="4094" spans="8:8" s="95" customFormat="1" ht="12.75" customHeight="1">
      <c r="H4094" s="99"/>
    </row>
    <row r="4095" spans="8:8" s="95" customFormat="1" ht="12.75" customHeight="1">
      <c r="H4095" s="99"/>
    </row>
    <row r="4096" spans="8:8" s="95" customFormat="1" ht="12.75" customHeight="1">
      <c r="H4096" s="99"/>
    </row>
    <row r="4097" spans="8:8" s="95" customFormat="1" ht="12.75" customHeight="1">
      <c r="H4097" s="99"/>
    </row>
    <row r="4098" spans="8:8" s="95" customFormat="1" ht="12.75" customHeight="1">
      <c r="H4098" s="99"/>
    </row>
    <row r="4099" spans="8:8" s="95" customFormat="1" ht="12.75" customHeight="1">
      <c r="H4099" s="99"/>
    </row>
    <row r="4100" spans="8:8" s="95" customFormat="1" ht="12.75" customHeight="1">
      <c r="H4100" s="99"/>
    </row>
    <row r="4101" spans="8:8" s="95" customFormat="1" ht="12.75" customHeight="1">
      <c r="H4101" s="99"/>
    </row>
    <row r="4102" spans="8:8" s="95" customFormat="1" ht="12.75" customHeight="1">
      <c r="H4102" s="99"/>
    </row>
    <row r="4103" spans="8:8" s="95" customFormat="1" ht="12.75" customHeight="1">
      <c r="H4103" s="99"/>
    </row>
    <row r="4104" spans="8:8" s="95" customFormat="1" ht="12.75" customHeight="1">
      <c r="H4104" s="99"/>
    </row>
    <row r="4105" spans="8:8" s="95" customFormat="1" ht="12.75" customHeight="1">
      <c r="H4105" s="99"/>
    </row>
    <row r="4106" spans="8:8" s="95" customFormat="1" ht="12.75" customHeight="1">
      <c r="H4106" s="99"/>
    </row>
    <row r="4107" spans="8:8" s="95" customFormat="1" ht="12.75" customHeight="1">
      <c r="H4107" s="99"/>
    </row>
    <row r="4108" spans="8:8" s="95" customFormat="1" ht="12.75" customHeight="1">
      <c r="H4108" s="99"/>
    </row>
    <row r="4109" spans="8:8" s="95" customFormat="1" ht="12.75" customHeight="1">
      <c r="H4109" s="99"/>
    </row>
    <row r="4110" spans="8:8" s="95" customFormat="1" ht="12.75" customHeight="1">
      <c r="H4110" s="99"/>
    </row>
    <row r="4111" spans="8:8" s="95" customFormat="1" ht="12.75" customHeight="1">
      <c r="H4111" s="99"/>
    </row>
    <row r="4112" spans="8:8" s="95" customFormat="1" ht="12.75" customHeight="1">
      <c r="H4112" s="99"/>
    </row>
    <row r="4113" spans="8:8" s="95" customFormat="1" ht="12.75" customHeight="1">
      <c r="H4113" s="99"/>
    </row>
    <row r="4114" spans="8:8" s="95" customFormat="1" ht="12.75" customHeight="1">
      <c r="H4114" s="99"/>
    </row>
    <row r="4115" spans="8:8" s="95" customFormat="1" ht="12.75" customHeight="1">
      <c r="H4115" s="99"/>
    </row>
    <row r="4116" spans="8:8" s="95" customFormat="1" ht="12.75" customHeight="1">
      <c r="H4116" s="99"/>
    </row>
    <row r="4117" spans="8:8" s="95" customFormat="1" ht="12.75" customHeight="1">
      <c r="H4117" s="99"/>
    </row>
    <row r="4118" spans="8:8" s="95" customFormat="1" ht="12.75" customHeight="1">
      <c r="H4118" s="99"/>
    </row>
    <row r="4119" spans="8:8" s="95" customFormat="1" ht="12.75" customHeight="1">
      <c r="H4119" s="99"/>
    </row>
    <row r="4120" spans="8:8" s="95" customFormat="1" ht="12.75" customHeight="1">
      <c r="H4120" s="99"/>
    </row>
    <row r="4121" spans="8:8" s="95" customFormat="1" ht="12.75" customHeight="1">
      <c r="H4121" s="99"/>
    </row>
    <row r="4122" spans="8:8" s="95" customFormat="1" ht="12.75" customHeight="1">
      <c r="H4122" s="99"/>
    </row>
    <row r="4123" spans="8:8" s="95" customFormat="1" ht="12.75" customHeight="1">
      <c r="H4123" s="99"/>
    </row>
    <row r="4124" spans="8:8" s="95" customFormat="1" ht="12.75" customHeight="1">
      <c r="H4124" s="99"/>
    </row>
    <row r="4125" spans="8:8" s="95" customFormat="1" ht="12.75" customHeight="1">
      <c r="H4125" s="99"/>
    </row>
    <row r="4126" spans="8:8" s="95" customFormat="1" ht="12.75" customHeight="1">
      <c r="H4126" s="99"/>
    </row>
    <row r="4127" spans="8:8" s="95" customFormat="1" ht="12.75" customHeight="1">
      <c r="H4127" s="99"/>
    </row>
    <row r="4128" spans="8:8" s="95" customFormat="1" ht="12.75" customHeight="1">
      <c r="H4128" s="99"/>
    </row>
    <row r="4129" spans="8:8" s="95" customFormat="1" ht="12.75" customHeight="1">
      <c r="H4129" s="99"/>
    </row>
    <row r="4130" spans="8:8" s="95" customFormat="1" ht="12.75" customHeight="1">
      <c r="H4130" s="99"/>
    </row>
    <row r="4131" spans="8:8" s="95" customFormat="1" ht="12.75" customHeight="1">
      <c r="H4131" s="99"/>
    </row>
    <row r="4132" spans="8:8" s="95" customFormat="1" ht="12.75" customHeight="1">
      <c r="H4132" s="99"/>
    </row>
    <row r="4133" spans="8:8" s="95" customFormat="1" ht="12.75" customHeight="1">
      <c r="H4133" s="99"/>
    </row>
    <row r="4134" spans="8:8" s="95" customFormat="1" ht="12.75" customHeight="1">
      <c r="H4134" s="99"/>
    </row>
    <row r="4135" spans="8:8" s="95" customFormat="1" ht="12.75" customHeight="1">
      <c r="H4135" s="99"/>
    </row>
    <row r="4136" spans="8:8" s="95" customFormat="1" ht="12.75" customHeight="1">
      <c r="H4136" s="99"/>
    </row>
    <row r="4137" spans="8:8" s="95" customFormat="1" ht="12.75" customHeight="1">
      <c r="H4137" s="99"/>
    </row>
    <row r="4138" spans="8:8" s="95" customFormat="1" ht="12.75" customHeight="1">
      <c r="H4138" s="99"/>
    </row>
    <row r="4139" spans="8:8" s="95" customFormat="1" ht="12.75" customHeight="1">
      <c r="H4139" s="99"/>
    </row>
    <row r="4140" spans="8:8" s="95" customFormat="1" ht="12.75" customHeight="1">
      <c r="H4140" s="99"/>
    </row>
    <row r="4141" spans="8:8" s="95" customFormat="1" ht="12.75" customHeight="1">
      <c r="H4141" s="99"/>
    </row>
    <row r="4142" spans="8:8" s="95" customFormat="1" ht="12.75" customHeight="1">
      <c r="H4142" s="99"/>
    </row>
    <row r="4143" spans="8:8" s="95" customFormat="1" ht="12.75" customHeight="1">
      <c r="H4143" s="99"/>
    </row>
    <row r="4144" spans="8:8" s="95" customFormat="1" ht="12.75" customHeight="1">
      <c r="H4144" s="99"/>
    </row>
    <row r="4145" spans="8:8" s="95" customFormat="1" ht="12.75" customHeight="1">
      <c r="H4145" s="99"/>
    </row>
    <row r="4146" spans="8:8" s="95" customFormat="1" ht="12.75" customHeight="1">
      <c r="H4146" s="99"/>
    </row>
    <row r="4147" spans="8:8" s="95" customFormat="1" ht="12.75" customHeight="1">
      <c r="H4147" s="99"/>
    </row>
    <row r="4148" spans="8:8" s="95" customFormat="1" ht="12.75" customHeight="1">
      <c r="H4148" s="99"/>
    </row>
    <row r="4149" spans="8:8" s="95" customFormat="1" ht="12.75" customHeight="1">
      <c r="H4149" s="99"/>
    </row>
    <row r="4150" spans="8:8" s="95" customFormat="1" ht="12.75" customHeight="1">
      <c r="H4150" s="99"/>
    </row>
    <row r="4151" spans="8:8" s="95" customFormat="1" ht="12.75" customHeight="1">
      <c r="H4151" s="99"/>
    </row>
    <row r="4152" spans="8:8" s="95" customFormat="1" ht="12.75" customHeight="1">
      <c r="H4152" s="99"/>
    </row>
    <row r="4153" spans="8:8" s="95" customFormat="1" ht="12.75" customHeight="1">
      <c r="H4153" s="99"/>
    </row>
    <row r="4154" spans="8:8" s="95" customFormat="1" ht="12.75" customHeight="1">
      <c r="H4154" s="99"/>
    </row>
    <row r="4155" spans="8:8" s="95" customFormat="1" ht="12.75" customHeight="1">
      <c r="H4155" s="99"/>
    </row>
    <row r="4156" spans="8:8" s="95" customFormat="1" ht="12.75" customHeight="1">
      <c r="H4156" s="99"/>
    </row>
    <row r="4157" spans="8:8" s="95" customFormat="1" ht="12.75" customHeight="1">
      <c r="H4157" s="99"/>
    </row>
    <row r="4158" spans="8:8" s="95" customFormat="1" ht="12.75" customHeight="1">
      <c r="H4158" s="99"/>
    </row>
    <row r="4159" spans="8:8" s="95" customFormat="1" ht="12.75" customHeight="1">
      <c r="H4159" s="99"/>
    </row>
    <row r="4160" spans="8:8" s="95" customFormat="1" ht="12.75" customHeight="1">
      <c r="H4160" s="99"/>
    </row>
    <row r="4161" spans="8:8" s="95" customFormat="1" ht="12.75" customHeight="1">
      <c r="H4161" s="99"/>
    </row>
    <row r="4162" spans="8:8" s="95" customFormat="1" ht="12.75" customHeight="1">
      <c r="H4162" s="99"/>
    </row>
    <row r="4163" spans="8:8" s="95" customFormat="1" ht="12.75" customHeight="1">
      <c r="H4163" s="99"/>
    </row>
    <row r="4164" spans="8:8" s="95" customFormat="1" ht="12.75" customHeight="1">
      <c r="H4164" s="99"/>
    </row>
    <row r="4165" spans="8:8" s="95" customFormat="1" ht="12.75" customHeight="1">
      <c r="H4165" s="99"/>
    </row>
    <row r="4166" spans="8:8" s="95" customFormat="1" ht="12.75" customHeight="1">
      <c r="H4166" s="99"/>
    </row>
    <row r="4167" spans="8:8" s="95" customFormat="1" ht="12.75" customHeight="1">
      <c r="H4167" s="99"/>
    </row>
    <row r="4168" spans="8:8" s="95" customFormat="1" ht="12.75" customHeight="1">
      <c r="H4168" s="99"/>
    </row>
    <row r="4169" spans="8:8" s="95" customFormat="1" ht="12.75" customHeight="1">
      <c r="H4169" s="99"/>
    </row>
    <row r="4170" spans="8:8" s="95" customFormat="1" ht="12.75" customHeight="1">
      <c r="H4170" s="99"/>
    </row>
    <row r="4171" spans="8:8" s="95" customFormat="1" ht="12.75" customHeight="1">
      <c r="H4171" s="99"/>
    </row>
    <row r="4172" spans="8:8" s="95" customFormat="1" ht="12.75" customHeight="1">
      <c r="H4172" s="99"/>
    </row>
    <row r="4173" spans="8:8" s="95" customFormat="1" ht="12.75" customHeight="1">
      <c r="H4173" s="99"/>
    </row>
    <row r="4174" spans="8:8" s="95" customFormat="1" ht="12.75" customHeight="1">
      <c r="H4174" s="99"/>
    </row>
    <row r="4175" spans="8:8" s="95" customFormat="1" ht="12.75" customHeight="1">
      <c r="H4175" s="99"/>
    </row>
    <row r="4176" spans="8:8" s="95" customFormat="1" ht="12.75" customHeight="1">
      <c r="H4176" s="99"/>
    </row>
    <row r="4177" spans="8:8" s="95" customFormat="1" ht="12.75" customHeight="1">
      <c r="H4177" s="99"/>
    </row>
    <row r="4178" spans="8:8" s="95" customFormat="1" ht="12.75" customHeight="1">
      <c r="H4178" s="99"/>
    </row>
    <row r="4179" spans="8:8" s="95" customFormat="1" ht="12.75" customHeight="1">
      <c r="H4179" s="99"/>
    </row>
    <row r="4180" spans="8:8" s="95" customFormat="1" ht="12.75" customHeight="1">
      <c r="H4180" s="99"/>
    </row>
    <row r="4181" spans="8:8" s="95" customFormat="1" ht="12.75" customHeight="1">
      <c r="H4181" s="99"/>
    </row>
    <row r="4182" spans="8:8" s="95" customFormat="1" ht="12.75" customHeight="1">
      <c r="H4182" s="99"/>
    </row>
    <row r="4183" spans="8:8" s="95" customFormat="1" ht="12.75" customHeight="1">
      <c r="H4183" s="99"/>
    </row>
    <row r="4184" spans="8:8" s="95" customFormat="1" ht="12.75" customHeight="1">
      <c r="H4184" s="99"/>
    </row>
    <row r="4185" spans="8:8" s="95" customFormat="1" ht="12.75" customHeight="1">
      <c r="H4185" s="99"/>
    </row>
    <row r="4186" spans="8:8" s="95" customFormat="1" ht="12.75" customHeight="1">
      <c r="H4186" s="99"/>
    </row>
    <row r="4187" spans="8:8" s="95" customFormat="1" ht="12.75" customHeight="1">
      <c r="H4187" s="99"/>
    </row>
    <row r="4188" spans="8:8" s="95" customFormat="1" ht="12.75" customHeight="1">
      <c r="H4188" s="99"/>
    </row>
    <row r="4189" spans="8:8" s="95" customFormat="1" ht="12.75" customHeight="1">
      <c r="H4189" s="99"/>
    </row>
    <row r="4190" spans="8:8" s="95" customFormat="1" ht="12.75" customHeight="1">
      <c r="H4190" s="99"/>
    </row>
    <row r="4191" spans="8:8" s="95" customFormat="1" ht="12.75" customHeight="1">
      <c r="H4191" s="99"/>
    </row>
    <row r="4192" spans="8:8" s="95" customFormat="1" ht="12.75" customHeight="1">
      <c r="H4192" s="99"/>
    </row>
    <row r="4193" spans="8:8" s="95" customFormat="1" ht="12.75" customHeight="1">
      <c r="H4193" s="99"/>
    </row>
    <row r="4194" spans="8:8" s="95" customFormat="1" ht="12.75" customHeight="1">
      <c r="H4194" s="99"/>
    </row>
    <row r="4195" spans="8:8" s="95" customFormat="1" ht="12.75" customHeight="1">
      <c r="H4195" s="99"/>
    </row>
    <row r="4196" spans="8:8" s="95" customFormat="1" ht="12.75" customHeight="1">
      <c r="H4196" s="99"/>
    </row>
    <row r="4197" spans="8:8" s="95" customFormat="1" ht="12.75" customHeight="1">
      <c r="H4197" s="99"/>
    </row>
    <row r="4198" spans="8:8" s="95" customFormat="1" ht="12.75" customHeight="1">
      <c r="H4198" s="99"/>
    </row>
    <row r="4199" spans="8:8" s="95" customFormat="1" ht="12.75" customHeight="1">
      <c r="H4199" s="99"/>
    </row>
    <row r="4200" spans="8:8" s="95" customFormat="1" ht="12.75" customHeight="1">
      <c r="H4200" s="99"/>
    </row>
    <row r="4201" spans="8:8" s="95" customFormat="1" ht="12.75" customHeight="1">
      <c r="H4201" s="99"/>
    </row>
    <row r="4202" spans="8:8" s="95" customFormat="1" ht="12.75" customHeight="1">
      <c r="H4202" s="99"/>
    </row>
    <row r="4203" spans="8:8" s="95" customFormat="1" ht="12.75" customHeight="1">
      <c r="H4203" s="99"/>
    </row>
    <row r="4204" spans="8:8" s="95" customFormat="1" ht="12.75" customHeight="1">
      <c r="H4204" s="99"/>
    </row>
    <row r="4205" spans="8:8" s="95" customFormat="1" ht="12.75" customHeight="1">
      <c r="H4205" s="99"/>
    </row>
    <row r="4206" spans="8:8" s="95" customFormat="1" ht="12.75" customHeight="1">
      <c r="H4206" s="99"/>
    </row>
    <row r="4207" spans="8:8" s="95" customFormat="1" ht="12.75" customHeight="1">
      <c r="H4207" s="99"/>
    </row>
    <row r="4208" spans="8:8" s="95" customFormat="1" ht="12.75" customHeight="1">
      <c r="H4208" s="99"/>
    </row>
    <row r="4209" spans="8:8" s="95" customFormat="1" ht="12.75" customHeight="1">
      <c r="H4209" s="99"/>
    </row>
    <row r="4210" spans="8:8" s="95" customFormat="1" ht="12.75" customHeight="1">
      <c r="H4210" s="99"/>
    </row>
    <row r="4211" spans="8:8" s="95" customFormat="1" ht="12.75" customHeight="1">
      <c r="H4211" s="99"/>
    </row>
    <row r="4212" spans="8:8" s="95" customFormat="1" ht="12.75" customHeight="1">
      <c r="H4212" s="99"/>
    </row>
    <row r="4213" spans="8:8" s="95" customFormat="1" ht="12.75" customHeight="1">
      <c r="H4213" s="99"/>
    </row>
    <row r="4214" spans="8:8" s="95" customFormat="1" ht="12.75" customHeight="1">
      <c r="H4214" s="99"/>
    </row>
    <row r="4215" spans="8:8" s="95" customFormat="1" ht="12.75" customHeight="1">
      <c r="H4215" s="99"/>
    </row>
    <row r="4216" spans="8:8" s="95" customFormat="1" ht="12.75" customHeight="1">
      <c r="H4216" s="99"/>
    </row>
    <row r="4217" spans="8:8" s="95" customFormat="1" ht="12.75" customHeight="1">
      <c r="H4217" s="99"/>
    </row>
    <row r="4218" spans="8:8" s="95" customFormat="1" ht="12.75" customHeight="1">
      <c r="H4218" s="99"/>
    </row>
    <row r="4219" spans="8:8" s="95" customFormat="1" ht="12.75" customHeight="1">
      <c r="H4219" s="99"/>
    </row>
    <row r="4220" spans="8:8" s="95" customFormat="1" ht="12.75" customHeight="1">
      <c r="H4220" s="99"/>
    </row>
    <row r="4221" spans="8:8" s="95" customFormat="1" ht="12.75" customHeight="1">
      <c r="H4221" s="99"/>
    </row>
    <row r="4222" spans="8:8" s="95" customFormat="1" ht="12.75" customHeight="1">
      <c r="H4222" s="99"/>
    </row>
    <row r="4223" spans="8:8" s="95" customFormat="1" ht="12.75" customHeight="1">
      <c r="H4223" s="99"/>
    </row>
    <row r="4224" spans="8:8" s="95" customFormat="1" ht="12.75" customHeight="1">
      <c r="H4224" s="99"/>
    </row>
    <row r="4225" spans="8:8" s="95" customFormat="1" ht="12.75" customHeight="1">
      <c r="H4225" s="99"/>
    </row>
    <row r="4226" spans="8:8" s="95" customFormat="1" ht="12.75" customHeight="1">
      <c r="H4226" s="99"/>
    </row>
    <row r="4227" spans="8:8" s="95" customFormat="1" ht="12.75" customHeight="1">
      <c r="H4227" s="99"/>
    </row>
    <row r="4228" spans="8:8" s="95" customFormat="1" ht="12.75" customHeight="1">
      <c r="H4228" s="99"/>
    </row>
    <row r="4229" spans="8:8" s="95" customFormat="1" ht="12.75" customHeight="1">
      <c r="H4229" s="99"/>
    </row>
    <row r="4230" spans="8:8" s="95" customFormat="1" ht="12.75" customHeight="1">
      <c r="H4230" s="99"/>
    </row>
    <row r="4231" spans="8:8" s="95" customFormat="1" ht="12.75" customHeight="1">
      <c r="H4231" s="99"/>
    </row>
    <row r="4232" spans="8:8" s="95" customFormat="1" ht="12.75" customHeight="1">
      <c r="H4232" s="99"/>
    </row>
    <row r="4233" spans="8:8" s="95" customFormat="1" ht="12.75" customHeight="1">
      <c r="H4233" s="99"/>
    </row>
    <row r="4234" spans="8:8" s="95" customFormat="1" ht="12.75" customHeight="1">
      <c r="H4234" s="99"/>
    </row>
    <row r="4235" spans="8:8" s="95" customFormat="1" ht="12.75" customHeight="1">
      <c r="H4235" s="99"/>
    </row>
    <row r="4236" spans="8:8" s="95" customFormat="1" ht="12.75" customHeight="1">
      <c r="H4236" s="99"/>
    </row>
    <row r="4237" spans="8:8" s="95" customFormat="1" ht="12.75" customHeight="1">
      <c r="H4237" s="99"/>
    </row>
    <row r="4238" spans="8:8" s="95" customFormat="1" ht="12.75" customHeight="1">
      <c r="H4238" s="99"/>
    </row>
    <row r="4239" spans="8:8" s="95" customFormat="1" ht="12.75" customHeight="1">
      <c r="H4239" s="99"/>
    </row>
    <row r="4240" spans="8:8" s="95" customFormat="1" ht="12.75" customHeight="1">
      <c r="H4240" s="99"/>
    </row>
    <row r="4241" spans="8:8" s="95" customFormat="1" ht="12.75" customHeight="1">
      <c r="H4241" s="99"/>
    </row>
    <row r="4242" spans="8:8" s="95" customFormat="1" ht="12.75" customHeight="1">
      <c r="H4242" s="99"/>
    </row>
    <row r="4243" spans="8:8" s="95" customFormat="1" ht="12.75" customHeight="1">
      <c r="H4243" s="99"/>
    </row>
    <row r="4244" spans="8:8" s="95" customFormat="1" ht="12.75" customHeight="1">
      <c r="H4244" s="99"/>
    </row>
    <row r="4245" spans="8:8" s="95" customFormat="1" ht="12.75" customHeight="1">
      <c r="H4245" s="99"/>
    </row>
    <row r="4246" spans="8:8" s="95" customFormat="1" ht="12.75" customHeight="1">
      <c r="H4246" s="99"/>
    </row>
    <row r="4247" spans="8:8" s="95" customFormat="1" ht="12.75" customHeight="1">
      <c r="H4247" s="99"/>
    </row>
    <row r="4248" spans="8:8" s="95" customFormat="1" ht="12.75" customHeight="1">
      <c r="H4248" s="99"/>
    </row>
    <row r="4249" spans="8:8" s="95" customFormat="1" ht="12.75" customHeight="1">
      <c r="H4249" s="99"/>
    </row>
    <row r="4250" spans="8:8" s="95" customFormat="1" ht="12.75" customHeight="1">
      <c r="H4250" s="99"/>
    </row>
    <row r="4251" spans="8:8" s="95" customFormat="1" ht="12.75" customHeight="1">
      <c r="H4251" s="99"/>
    </row>
    <row r="4252" spans="8:8" s="95" customFormat="1" ht="12.75" customHeight="1">
      <c r="H4252" s="99"/>
    </row>
    <row r="4253" spans="8:8" s="95" customFormat="1" ht="12.75" customHeight="1">
      <c r="H4253" s="99"/>
    </row>
    <row r="4254" spans="8:8" s="95" customFormat="1" ht="12.75" customHeight="1">
      <c r="H4254" s="99"/>
    </row>
    <row r="4255" spans="8:8" s="95" customFormat="1" ht="12.75" customHeight="1">
      <c r="H4255" s="99"/>
    </row>
    <row r="4256" spans="8:8" s="95" customFormat="1" ht="12.75" customHeight="1">
      <c r="H4256" s="99"/>
    </row>
    <row r="4257" spans="8:8" s="95" customFormat="1" ht="12.75" customHeight="1">
      <c r="H4257" s="99"/>
    </row>
    <row r="4258" spans="8:8" s="95" customFormat="1" ht="12.75" customHeight="1">
      <c r="H4258" s="99"/>
    </row>
    <row r="4259" spans="8:8" s="95" customFormat="1" ht="12.75" customHeight="1">
      <c r="H4259" s="99"/>
    </row>
    <row r="4260" spans="8:8" s="95" customFormat="1" ht="12.75" customHeight="1">
      <c r="H4260" s="99"/>
    </row>
    <row r="4261" spans="8:8" s="95" customFormat="1" ht="12.75" customHeight="1">
      <c r="H4261" s="99"/>
    </row>
    <row r="4262" spans="8:8" s="95" customFormat="1" ht="12.75" customHeight="1">
      <c r="H4262" s="99"/>
    </row>
    <row r="4263" spans="8:8" s="95" customFormat="1" ht="12.75" customHeight="1">
      <c r="H4263" s="99"/>
    </row>
    <row r="4264" spans="8:8" s="95" customFormat="1" ht="12.75" customHeight="1">
      <c r="H4264" s="99"/>
    </row>
    <row r="4265" spans="8:8" s="95" customFormat="1" ht="12.75" customHeight="1">
      <c r="H4265" s="99"/>
    </row>
    <row r="4266" spans="8:8" s="95" customFormat="1" ht="12.75" customHeight="1">
      <c r="H4266" s="99"/>
    </row>
    <row r="4267" spans="8:8" s="95" customFormat="1" ht="12.75" customHeight="1">
      <c r="H4267" s="99"/>
    </row>
    <row r="4268" spans="8:8" s="95" customFormat="1" ht="12.75" customHeight="1">
      <c r="H4268" s="99"/>
    </row>
    <row r="4269" spans="8:8" s="95" customFormat="1" ht="12.75" customHeight="1">
      <c r="H4269" s="99"/>
    </row>
    <row r="4270" spans="8:8" s="95" customFormat="1" ht="12.75" customHeight="1">
      <c r="H4270" s="99"/>
    </row>
    <row r="4271" spans="8:8" s="95" customFormat="1" ht="12.75" customHeight="1">
      <c r="H4271" s="99"/>
    </row>
    <row r="4272" spans="8:8" s="95" customFormat="1" ht="12.75" customHeight="1">
      <c r="H4272" s="99"/>
    </row>
    <row r="4273" spans="8:8" s="95" customFormat="1" ht="12.75" customHeight="1">
      <c r="H4273" s="99"/>
    </row>
    <row r="4274" spans="8:8" s="95" customFormat="1" ht="12.75" customHeight="1">
      <c r="H4274" s="99"/>
    </row>
    <row r="4275" spans="8:8" s="95" customFormat="1" ht="12.75" customHeight="1">
      <c r="H4275" s="99"/>
    </row>
    <row r="4276" spans="8:8" s="95" customFormat="1" ht="12.75" customHeight="1">
      <c r="H4276" s="99"/>
    </row>
    <row r="4277" spans="8:8" s="95" customFormat="1" ht="12.75" customHeight="1">
      <c r="H4277" s="99"/>
    </row>
    <row r="4278" spans="8:8" s="95" customFormat="1" ht="12.75" customHeight="1">
      <c r="H4278" s="99"/>
    </row>
    <row r="4279" spans="8:8" s="95" customFormat="1" ht="12.75" customHeight="1">
      <c r="H4279" s="99"/>
    </row>
    <row r="4280" spans="8:8" s="95" customFormat="1" ht="12.75" customHeight="1">
      <c r="H4280" s="99"/>
    </row>
    <row r="4281" spans="8:8" s="95" customFormat="1" ht="12.75" customHeight="1">
      <c r="H4281" s="99"/>
    </row>
    <row r="4282" spans="8:8" s="95" customFormat="1" ht="12.75" customHeight="1">
      <c r="H4282" s="99"/>
    </row>
    <row r="4283" spans="8:8" s="95" customFormat="1" ht="12.75" customHeight="1">
      <c r="H4283" s="99"/>
    </row>
    <row r="4284" spans="8:8" s="95" customFormat="1" ht="12.75" customHeight="1">
      <c r="H4284" s="99"/>
    </row>
    <row r="4285" spans="8:8" s="95" customFormat="1" ht="12.75" customHeight="1">
      <c r="H4285" s="99"/>
    </row>
    <row r="4286" spans="8:8" s="95" customFormat="1" ht="12.75" customHeight="1">
      <c r="H4286" s="99"/>
    </row>
    <row r="4287" spans="8:8" s="95" customFormat="1" ht="12.75" customHeight="1">
      <c r="H4287" s="99"/>
    </row>
    <row r="4288" spans="8:8" s="95" customFormat="1" ht="12.75" customHeight="1">
      <c r="H4288" s="99"/>
    </row>
    <row r="4289" spans="8:8" s="95" customFormat="1" ht="12.75" customHeight="1">
      <c r="H4289" s="99"/>
    </row>
    <row r="4290" spans="8:8" s="95" customFormat="1" ht="12.75" customHeight="1">
      <c r="H4290" s="99"/>
    </row>
    <row r="4291" spans="8:8" s="95" customFormat="1" ht="12.75" customHeight="1">
      <c r="H4291" s="99"/>
    </row>
    <row r="4292" spans="8:8" s="95" customFormat="1" ht="12.75" customHeight="1">
      <c r="H4292" s="99"/>
    </row>
    <row r="4293" spans="8:8" s="95" customFormat="1" ht="12.75" customHeight="1">
      <c r="H4293" s="99"/>
    </row>
    <row r="4294" spans="8:8" s="95" customFormat="1" ht="12.75" customHeight="1">
      <c r="H4294" s="99"/>
    </row>
    <row r="4295" spans="8:8" s="95" customFormat="1" ht="12.75" customHeight="1">
      <c r="H4295" s="99"/>
    </row>
    <row r="4296" spans="8:8" s="95" customFormat="1" ht="12.75" customHeight="1">
      <c r="H4296" s="99"/>
    </row>
    <row r="4297" spans="8:8" s="95" customFormat="1" ht="12.75" customHeight="1">
      <c r="H4297" s="99"/>
    </row>
    <row r="4298" spans="8:8" s="95" customFormat="1" ht="12.75" customHeight="1">
      <c r="H4298" s="99"/>
    </row>
    <row r="4299" spans="8:8" s="95" customFormat="1" ht="12.75" customHeight="1">
      <c r="H4299" s="99"/>
    </row>
    <row r="4300" spans="8:8" s="95" customFormat="1" ht="12.75" customHeight="1">
      <c r="H4300" s="99"/>
    </row>
    <row r="4301" spans="8:8" s="95" customFormat="1" ht="12.75" customHeight="1">
      <c r="H4301" s="99"/>
    </row>
    <row r="4302" spans="8:8" s="95" customFormat="1" ht="12.75" customHeight="1">
      <c r="H4302" s="99"/>
    </row>
    <row r="4303" spans="8:8" s="95" customFormat="1" ht="12.75" customHeight="1">
      <c r="H4303" s="99"/>
    </row>
    <row r="4304" spans="8:8" s="95" customFormat="1" ht="12.75" customHeight="1">
      <c r="H4304" s="99"/>
    </row>
    <row r="4305" spans="8:8" s="95" customFormat="1" ht="12.75" customHeight="1">
      <c r="H4305" s="99"/>
    </row>
    <row r="4306" spans="8:8" s="95" customFormat="1" ht="12.75" customHeight="1">
      <c r="H4306" s="99"/>
    </row>
    <row r="4307" spans="8:8" s="95" customFormat="1" ht="12.75" customHeight="1">
      <c r="H4307" s="99"/>
    </row>
    <row r="4308" spans="8:8" s="95" customFormat="1" ht="12.75" customHeight="1">
      <c r="H4308" s="99"/>
    </row>
    <row r="4309" spans="8:8" s="95" customFormat="1" ht="12.75" customHeight="1">
      <c r="H4309" s="99"/>
    </row>
    <row r="4310" spans="8:8" s="95" customFormat="1" ht="12.75" customHeight="1">
      <c r="H4310" s="99"/>
    </row>
    <row r="4311" spans="8:8" s="95" customFormat="1" ht="12.75" customHeight="1">
      <c r="H4311" s="99"/>
    </row>
    <row r="4312" spans="8:8" s="95" customFormat="1" ht="12.75" customHeight="1">
      <c r="H4312" s="99"/>
    </row>
    <row r="4313" spans="8:8" s="95" customFormat="1" ht="12.75" customHeight="1">
      <c r="H4313" s="99"/>
    </row>
    <row r="4314" spans="8:8" s="95" customFormat="1" ht="12.75" customHeight="1">
      <c r="H4314" s="99"/>
    </row>
    <row r="4315" spans="8:8" s="95" customFormat="1" ht="12.75" customHeight="1">
      <c r="H4315" s="99"/>
    </row>
    <row r="4316" spans="8:8" s="95" customFormat="1" ht="12.75" customHeight="1">
      <c r="H4316" s="99"/>
    </row>
    <row r="4317" spans="8:8" s="95" customFormat="1" ht="12.75" customHeight="1">
      <c r="H4317" s="99"/>
    </row>
    <row r="4318" spans="8:8" s="95" customFormat="1" ht="12.75" customHeight="1">
      <c r="H4318" s="99"/>
    </row>
    <row r="4319" spans="8:8" s="95" customFormat="1" ht="12.75" customHeight="1">
      <c r="H4319" s="99"/>
    </row>
    <row r="4320" spans="8:8" s="95" customFormat="1" ht="12.75" customHeight="1">
      <c r="H4320" s="99"/>
    </row>
    <row r="4321" spans="8:8" s="95" customFormat="1" ht="12.75" customHeight="1">
      <c r="H4321" s="99"/>
    </row>
    <row r="4322" spans="8:8" s="95" customFormat="1" ht="12.75" customHeight="1">
      <c r="H4322" s="99"/>
    </row>
    <row r="4323" spans="8:8" s="95" customFormat="1" ht="12.75" customHeight="1">
      <c r="H4323" s="99"/>
    </row>
    <row r="4324" spans="8:8" s="95" customFormat="1" ht="12.75" customHeight="1">
      <c r="H4324" s="99"/>
    </row>
    <row r="4325" spans="8:8" s="95" customFormat="1" ht="12.75" customHeight="1">
      <c r="H4325" s="99"/>
    </row>
    <row r="4326" spans="8:8" s="95" customFormat="1" ht="12.75" customHeight="1">
      <c r="H4326" s="99"/>
    </row>
    <row r="4327" spans="8:8" s="95" customFormat="1" ht="12.75" customHeight="1">
      <c r="H4327" s="99"/>
    </row>
    <row r="4328" spans="8:8" s="95" customFormat="1" ht="12.75" customHeight="1">
      <c r="H4328" s="99"/>
    </row>
    <row r="4329" spans="8:8" s="95" customFormat="1" ht="12.75" customHeight="1">
      <c r="H4329" s="99"/>
    </row>
    <row r="4330" spans="8:8" s="95" customFormat="1" ht="12.75" customHeight="1">
      <c r="H4330" s="99"/>
    </row>
    <row r="4331" spans="8:8" s="95" customFormat="1" ht="12.75" customHeight="1">
      <c r="H4331" s="99"/>
    </row>
    <row r="4332" spans="8:8" s="95" customFormat="1" ht="12.75" customHeight="1">
      <c r="H4332" s="99"/>
    </row>
    <row r="4333" spans="8:8" s="95" customFormat="1" ht="12.75" customHeight="1">
      <c r="H4333" s="99"/>
    </row>
    <row r="4334" spans="8:8" s="95" customFormat="1" ht="12.75" customHeight="1">
      <c r="H4334" s="99"/>
    </row>
    <row r="4335" spans="8:8" s="95" customFormat="1" ht="12.75" customHeight="1">
      <c r="H4335" s="99"/>
    </row>
    <row r="4336" spans="8:8" s="95" customFormat="1" ht="12.75" customHeight="1">
      <c r="H4336" s="99"/>
    </row>
    <row r="4337" spans="8:8" s="95" customFormat="1" ht="12.75" customHeight="1">
      <c r="H4337" s="99"/>
    </row>
    <row r="4338" spans="8:8" s="95" customFormat="1" ht="12.75" customHeight="1">
      <c r="H4338" s="99"/>
    </row>
    <row r="4339" spans="8:8" s="95" customFormat="1" ht="12.75" customHeight="1">
      <c r="H4339" s="99"/>
    </row>
    <row r="4340" spans="8:8" s="95" customFormat="1" ht="12.75" customHeight="1">
      <c r="H4340" s="99"/>
    </row>
    <row r="4341" spans="8:8" s="95" customFormat="1" ht="12.75" customHeight="1">
      <c r="H4341" s="99"/>
    </row>
    <row r="4342" spans="8:8" s="95" customFormat="1" ht="12.75" customHeight="1">
      <c r="H4342" s="99"/>
    </row>
    <row r="4343" spans="8:8" s="95" customFormat="1" ht="12.75" customHeight="1">
      <c r="H4343" s="99"/>
    </row>
    <row r="4344" spans="8:8" s="95" customFormat="1" ht="12.75" customHeight="1">
      <c r="H4344" s="99"/>
    </row>
    <row r="4345" spans="8:8" s="95" customFormat="1" ht="12.75" customHeight="1">
      <c r="H4345" s="99"/>
    </row>
    <row r="4346" spans="8:8" s="95" customFormat="1" ht="12.75" customHeight="1">
      <c r="H4346" s="99"/>
    </row>
    <row r="4347" spans="8:8" s="95" customFormat="1" ht="12.75" customHeight="1">
      <c r="H4347" s="99"/>
    </row>
    <row r="4348" spans="8:8" s="95" customFormat="1" ht="12.75" customHeight="1">
      <c r="H4348" s="99"/>
    </row>
    <row r="4349" spans="8:8" s="95" customFormat="1" ht="12.75" customHeight="1">
      <c r="H4349" s="99"/>
    </row>
    <row r="4350" spans="8:8" s="95" customFormat="1" ht="12.75" customHeight="1">
      <c r="H4350" s="99"/>
    </row>
    <row r="4351" spans="8:8" s="95" customFormat="1" ht="12.75" customHeight="1">
      <c r="H4351" s="99"/>
    </row>
    <row r="4352" spans="8:8" s="95" customFormat="1" ht="12.75" customHeight="1">
      <c r="H4352" s="99"/>
    </row>
    <row r="4353" spans="8:8" s="95" customFormat="1" ht="12.75" customHeight="1">
      <c r="H4353" s="99"/>
    </row>
    <row r="4354" spans="8:8" s="95" customFormat="1" ht="12.75" customHeight="1">
      <c r="H4354" s="99"/>
    </row>
    <row r="4355" spans="8:8" s="95" customFormat="1" ht="12.75" customHeight="1">
      <c r="H4355" s="99"/>
    </row>
    <row r="4356" spans="8:8" s="95" customFormat="1" ht="12.75" customHeight="1">
      <c r="H4356" s="99"/>
    </row>
    <row r="4357" spans="8:8" s="95" customFormat="1" ht="12.75" customHeight="1">
      <c r="H4357" s="99"/>
    </row>
    <row r="4358" spans="8:8" s="95" customFormat="1" ht="12.75" customHeight="1">
      <c r="H4358" s="99"/>
    </row>
    <row r="4359" spans="8:8" s="95" customFormat="1" ht="12.75" customHeight="1">
      <c r="H4359" s="99"/>
    </row>
    <row r="4360" spans="8:8" s="95" customFormat="1" ht="12.75" customHeight="1">
      <c r="H4360" s="99"/>
    </row>
    <row r="4361" spans="8:8" s="95" customFormat="1" ht="12.75" customHeight="1">
      <c r="H4361" s="99"/>
    </row>
    <row r="4362" spans="8:8" s="95" customFormat="1" ht="12.75" customHeight="1">
      <c r="H4362" s="99"/>
    </row>
    <row r="4363" spans="8:8" s="95" customFormat="1" ht="12.75" customHeight="1">
      <c r="H4363" s="99"/>
    </row>
    <row r="4364" spans="8:8" s="95" customFormat="1" ht="12.75" customHeight="1">
      <c r="H4364" s="99"/>
    </row>
    <row r="4365" spans="8:8" s="95" customFormat="1" ht="12.75" customHeight="1">
      <c r="H4365" s="99"/>
    </row>
    <row r="4366" spans="8:8" s="95" customFormat="1" ht="12.75" customHeight="1">
      <c r="H4366" s="99"/>
    </row>
    <row r="4367" spans="8:8" s="95" customFormat="1" ht="12.75" customHeight="1">
      <c r="H4367" s="99"/>
    </row>
    <row r="4368" spans="8:8" s="95" customFormat="1" ht="12.75" customHeight="1">
      <c r="H4368" s="99"/>
    </row>
    <row r="4369" spans="8:8" s="95" customFormat="1" ht="12.75" customHeight="1">
      <c r="H4369" s="99"/>
    </row>
    <row r="4370" spans="8:8" s="95" customFormat="1" ht="12.75" customHeight="1">
      <c r="H4370" s="99"/>
    </row>
    <row r="4371" spans="8:8" s="95" customFormat="1" ht="12.75" customHeight="1">
      <c r="H4371" s="99"/>
    </row>
    <row r="4372" spans="8:8" s="95" customFormat="1" ht="12.75" customHeight="1">
      <c r="H4372" s="99"/>
    </row>
    <row r="4373" spans="8:8" s="95" customFormat="1" ht="12.75" customHeight="1">
      <c r="H4373" s="99"/>
    </row>
    <row r="4374" spans="8:8" s="95" customFormat="1" ht="12.75" customHeight="1">
      <c r="H4374" s="99"/>
    </row>
    <row r="4375" spans="8:8" s="95" customFormat="1" ht="12.75" customHeight="1">
      <c r="H4375" s="99"/>
    </row>
    <row r="4376" spans="8:8" s="95" customFormat="1" ht="12.75" customHeight="1">
      <c r="H4376" s="99"/>
    </row>
    <row r="4377" spans="8:8" s="95" customFormat="1" ht="12.75" customHeight="1">
      <c r="H4377" s="99"/>
    </row>
    <row r="4378" spans="8:8" s="95" customFormat="1" ht="12.75" customHeight="1">
      <c r="H4378" s="99"/>
    </row>
    <row r="4379" spans="8:8" s="95" customFormat="1" ht="12.75" customHeight="1">
      <c r="H4379" s="99"/>
    </row>
    <row r="4380" spans="8:8" s="95" customFormat="1" ht="12.75" customHeight="1">
      <c r="H4380" s="99"/>
    </row>
    <row r="4381" spans="8:8" s="95" customFormat="1" ht="12.75" customHeight="1">
      <c r="H4381" s="99"/>
    </row>
    <row r="4382" spans="8:8" s="95" customFormat="1" ht="12.75" customHeight="1">
      <c r="H4382" s="99"/>
    </row>
    <row r="4383" spans="8:8" s="95" customFormat="1" ht="12.75" customHeight="1">
      <c r="H4383" s="99"/>
    </row>
    <row r="4384" spans="8:8" s="95" customFormat="1" ht="12.75" customHeight="1">
      <c r="H4384" s="99"/>
    </row>
    <row r="4385" spans="8:8" s="95" customFormat="1" ht="12.75" customHeight="1">
      <c r="H4385" s="99"/>
    </row>
    <row r="4386" spans="8:8" s="95" customFormat="1" ht="12.75" customHeight="1">
      <c r="H4386" s="99"/>
    </row>
    <row r="4387" spans="8:8" s="95" customFormat="1" ht="12.75" customHeight="1">
      <c r="H4387" s="99"/>
    </row>
    <row r="4388" spans="8:8" s="95" customFormat="1" ht="12.75" customHeight="1">
      <c r="H4388" s="99"/>
    </row>
    <row r="4389" spans="8:8" s="95" customFormat="1" ht="12.75" customHeight="1">
      <c r="H4389" s="99"/>
    </row>
    <row r="4390" spans="8:8" s="95" customFormat="1" ht="12.75" customHeight="1">
      <c r="H4390" s="99"/>
    </row>
    <row r="4391" spans="8:8" s="95" customFormat="1" ht="12.75" customHeight="1">
      <c r="H4391" s="99"/>
    </row>
    <row r="4392" spans="8:8" s="95" customFormat="1" ht="12.75" customHeight="1">
      <c r="H4392" s="99"/>
    </row>
    <row r="4393" spans="8:8" s="95" customFormat="1" ht="12.75" customHeight="1">
      <c r="H4393" s="99"/>
    </row>
    <row r="4394" spans="8:8" s="95" customFormat="1" ht="12.75" customHeight="1">
      <c r="H4394" s="99"/>
    </row>
    <row r="4395" spans="8:8" s="95" customFormat="1" ht="12.75" customHeight="1">
      <c r="H4395" s="99"/>
    </row>
    <row r="4396" spans="8:8" s="95" customFormat="1" ht="12.75" customHeight="1">
      <c r="H4396" s="99"/>
    </row>
    <row r="4397" spans="8:8" s="95" customFormat="1" ht="12.75" customHeight="1">
      <c r="H4397" s="99"/>
    </row>
    <row r="4398" spans="8:8" s="95" customFormat="1" ht="12.75" customHeight="1">
      <c r="H4398" s="99"/>
    </row>
    <row r="4399" spans="8:8" s="95" customFormat="1" ht="12.75" customHeight="1">
      <c r="H4399" s="99"/>
    </row>
    <row r="4400" spans="8:8" s="95" customFormat="1" ht="12.75" customHeight="1">
      <c r="H4400" s="99"/>
    </row>
    <row r="4401" spans="8:8" s="95" customFormat="1" ht="12.75" customHeight="1">
      <c r="H4401" s="99"/>
    </row>
    <row r="4402" spans="8:8" s="95" customFormat="1" ht="12.75" customHeight="1">
      <c r="H4402" s="99"/>
    </row>
    <row r="4403" spans="8:8" s="95" customFormat="1" ht="12.75" customHeight="1">
      <c r="H4403" s="99"/>
    </row>
    <row r="4404" spans="8:8" s="95" customFormat="1" ht="12.75" customHeight="1">
      <c r="H4404" s="99"/>
    </row>
    <row r="4405" spans="8:8" s="95" customFormat="1" ht="12.75" customHeight="1">
      <c r="H4405" s="99"/>
    </row>
    <row r="4406" spans="8:8" s="95" customFormat="1" ht="12.75" customHeight="1">
      <c r="H4406" s="99"/>
    </row>
    <row r="4407" spans="8:8" s="95" customFormat="1" ht="12.75" customHeight="1">
      <c r="H4407" s="99"/>
    </row>
    <row r="4408" spans="8:8" s="95" customFormat="1" ht="12.75" customHeight="1">
      <c r="H4408" s="99"/>
    </row>
    <row r="4409" spans="8:8" s="95" customFormat="1" ht="12.75" customHeight="1">
      <c r="H4409" s="99"/>
    </row>
    <row r="4410" spans="8:8" s="95" customFormat="1" ht="12.75" customHeight="1">
      <c r="H4410" s="99"/>
    </row>
    <row r="4411" spans="8:8" s="95" customFormat="1" ht="12.75" customHeight="1">
      <c r="H4411" s="99"/>
    </row>
    <row r="4412" spans="8:8" s="95" customFormat="1" ht="12.75" customHeight="1">
      <c r="H4412" s="99"/>
    </row>
    <row r="4413" spans="8:8" s="95" customFormat="1" ht="12.75" customHeight="1">
      <c r="H4413" s="99"/>
    </row>
    <row r="4414" spans="8:8" s="95" customFormat="1" ht="12.75" customHeight="1">
      <c r="H4414" s="99"/>
    </row>
    <row r="4415" spans="8:8" s="95" customFormat="1" ht="12.75" customHeight="1">
      <c r="H4415" s="99"/>
    </row>
    <row r="4416" spans="8:8" s="95" customFormat="1" ht="12.75" customHeight="1">
      <c r="H4416" s="99"/>
    </row>
    <row r="4417" spans="8:8" s="95" customFormat="1" ht="12.75" customHeight="1">
      <c r="H4417" s="99"/>
    </row>
    <row r="4418" spans="8:8" s="95" customFormat="1" ht="12.75" customHeight="1">
      <c r="H4418" s="99"/>
    </row>
    <row r="4419" spans="8:8" s="95" customFormat="1" ht="12.75" customHeight="1">
      <c r="H4419" s="99"/>
    </row>
    <row r="4420" spans="8:8" s="95" customFormat="1" ht="12.75" customHeight="1">
      <c r="H4420" s="99"/>
    </row>
    <row r="4421" spans="8:8" s="95" customFormat="1" ht="12.75" customHeight="1">
      <c r="H4421" s="99"/>
    </row>
    <row r="4422" spans="8:8" s="95" customFormat="1" ht="12.75" customHeight="1">
      <c r="H4422" s="99"/>
    </row>
    <row r="4423" spans="8:8" s="95" customFormat="1" ht="12.75" customHeight="1">
      <c r="H4423" s="99"/>
    </row>
    <row r="4424" spans="8:8" s="95" customFormat="1" ht="12.75" customHeight="1">
      <c r="H4424" s="99"/>
    </row>
    <row r="4425" spans="8:8" s="95" customFormat="1" ht="12.75" customHeight="1">
      <c r="H4425" s="99"/>
    </row>
    <row r="4426" spans="8:8" s="95" customFormat="1" ht="12.75" customHeight="1">
      <c r="H4426" s="99"/>
    </row>
    <row r="4427" spans="8:8" s="95" customFormat="1" ht="12.75" customHeight="1">
      <c r="H4427" s="99"/>
    </row>
    <row r="4428" spans="8:8" s="95" customFormat="1" ht="12.75" customHeight="1">
      <c r="H4428" s="99"/>
    </row>
    <row r="4429" spans="8:8" s="95" customFormat="1" ht="12.75" customHeight="1">
      <c r="H4429" s="99"/>
    </row>
    <row r="4430" spans="8:8" s="95" customFormat="1" ht="12.75" customHeight="1">
      <c r="H4430" s="99"/>
    </row>
    <row r="4431" spans="8:8" s="95" customFormat="1" ht="12.75" customHeight="1">
      <c r="H4431" s="99"/>
    </row>
    <row r="4432" spans="8:8" s="95" customFormat="1" ht="12.75" customHeight="1">
      <c r="H4432" s="99"/>
    </row>
    <row r="4433" spans="8:8" s="95" customFormat="1" ht="12.75" customHeight="1">
      <c r="H4433" s="99"/>
    </row>
    <row r="4434" spans="8:8" s="95" customFormat="1" ht="12.75" customHeight="1">
      <c r="H4434" s="99"/>
    </row>
    <row r="4435" spans="8:8" s="95" customFormat="1" ht="12.75" customHeight="1">
      <c r="H4435" s="99"/>
    </row>
    <row r="4436" spans="8:8" s="95" customFormat="1" ht="12.75" customHeight="1">
      <c r="H4436" s="99"/>
    </row>
    <row r="4437" spans="8:8" s="95" customFormat="1" ht="12.75" customHeight="1">
      <c r="H4437" s="99"/>
    </row>
    <row r="4438" spans="8:8" s="95" customFormat="1" ht="12.75" customHeight="1">
      <c r="H4438" s="99"/>
    </row>
    <row r="4439" spans="8:8" s="95" customFormat="1" ht="12.75" customHeight="1">
      <c r="H4439" s="99"/>
    </row>
    <row r="4440" spans="8:8" s="95" customFormat="1" ht="12.75" customHeight="1">
      <c r="H4440" s="99"/>
    </row>
    <row r="4441" spans="8:8" s="95" customFormat="1" ht="12.75" customHeight="1">
      <c r="H4441" s="99"/>
    </row>
    <row r="4442" spans="8:8" s="95" customFormat="1" ht="12.75" customHeight="1">
      <c r="H4442" s="99"/>
    </row>
    <row r="4443" spans="8:8" s="95" customFormat="1" ht="12.75" customHeight="1">
      <c r="H4443" s="99"/>
    </row>
    <row r="4444" spans="8:8" s="95" customFormat="1" ht="12.75" customHeight="1">
      <c r="H4444" s="99"/>
    </row>
    <row r="4445" spans="8:8" s="95" customFormat="1" ht="12.75" customHeight="1">
      <c r="H4445" s="99"/>
    </row>
    <row r="4446" spans="8:8" s="95" customFormat="1" ht="12.75" customHeight="1">
      <c r="H4446" s="99"/>
    </row>
    <row r="4447" spans="8:8" s="95" customFormat="1" ht="12.75" customHeight="1">
      <c r="H4447" s="99"/>
    </row>
    <row r="4448" spans="8:8" s="95" customFormat="1" ht="12.75" customHeight="1">
      <c r="H4448" s="99"/>
    </row>
    <row r="4449" spans="8:8" s="95" customFormat="1" ht="12.75" customHeight="1">
      <c r="H4449" s="99"/>
    </row>
    <row r="4450" spans="8:8" s="95" customFormat="1" ht="12.75" customHeight="1">
      <c r="H4450" s="99"/>
    </row>
    <row r="4451" spans="8:8" s="95" customFormat="1" ht="12.75" customHeight="1">
      <c r="H4451" s="99"/>
    </row>
    <row r="4452" spans="8:8" s="95" customFormat="1" ht="12.75" customHeight="1">
      <c r="H4452" s="99"/>
    </row>
    <row r="4453" spans="8:8" s="95" customFormat="1" ht="12.75" customHeight="1">
      <c r="H4453" s="99"/>
    </row>
    <row r="4454" spans="8:8" s="95" customFormat="1" ht="12.75" customHeight="1">
      <c r="H4454" s="99"/>
    </row>
    <row r="4455" spans="8:8" s="95" customFormat="1" ht="12.75" customHeight="1">
      <c r="H4455" s="99"/>
    </row>
    <row r="4456" spans="8:8" s="95" customFormat="1" ht="12.75" customHeight="1">
      <c r="H4456" s="99"/>
    </row>
    <row r="4457" spans="8:8" s="95" customFormat="1" ht="12.75" customHeight="1">
      <c r="H4457" s="99"/>
    </row>
    <row r="4458" spans="8:8" s="95" customFormat="1" ht="12.75" customHeight="1">
      <c r="H4458" s="99"/>
    </row>
    <row r="4459" spans="8:8" s="95" customFormat="1" ht="12.75" customHeight="1">
      <c r="H4459" s="99"/>
    </row>
    <row r="4460" spans="8:8" s="95" customFormat="1" ht="12.75" customHeight="1">
      <c r="H4460" s="99"/>
    </row>
    <row r="4461" spans="8:8" s="95" customFormat="1" ht="12.75" customHeight="1">
      <c r="H4461" s="99"/>
    </row>
    <row r="4462" spans="8:8" s="95" customFormat="1" ht="12.75" customHeight="1">
      <c r="H4462" s="99"/>
    </row>
    <row r="4463" spans="8:8" s="95" customFormat="1" ht="12.75" customHeight="1">
      <c r="H4463" s="99"/>
    </row>
    <row r="4464" spans="8:8" s="95" customFormat="1" ht="12.75" customHeight="1">
      <c r="H4464" s="99"/>
    </row>
    <row r="4465" spans="8:8" s="95" customFormat="1" ht="12.75" customHeight="1">
      <c r="H4465" s="99"/>
    </row>
    <row r="4466" spans="8:8" s="95" customFormat="1" ht="12.75" customHeight="1">
      <c r="H4466" s="99"/>
    </row>
    <row r="4467" spans="8:8" s="95" customFormat="1" ht="12.75" customHeight="1">
      <c r="H4467" s="99"/>
    </row>
    <row r="4468" spans="8:8" s="95" customFormat="1" ht="12.75" customHeight="1">
      <c r="H4468" s="99"/>
    </row>
    <row r="4469" spans="8:8" s="95" customFormat="1" ht="12.75" customHeight="1">
      <c r="H4469" s="99"/>
    </row>
    <row r="4470" spans="8:8" s="95" customFormat="1" ht="12.75" customHeight="1">
      <c r="H4470" s="99"/>
    </row>
    <row r="4471" spans="8:8" s="95" customFormat="1" ht="12.75" customHeight="1">
      <c r="H4471" s="99"/>
    </row>
    <row r="4472" spans="8:8" s="95" customFormat="1" ht="12.75" customHeight="1">
      <c r="H4472" s="99"/>
    </row>
    <row r="4473" spans="8:8" s="95" customFormat="1" ht="12.75" customHeight="1">
      <c r="H4473" s="99"/>
    </row>
    <row r="4474" spans="8:8" s="95" customFormat="1" ht="12.75" customHeight="1">
      <c r="H4474" s="99"/>
    </row>
    <row r="4475" spans="8:8" s="95" customFormat="1" ht="12.75" customHeight="1">
      <c r="H4475" s="99"/>
    </row>
    <row r="4476" spans="8:8" s="95" customFormat="1" ht="12.75" customHeight="1">
      <c r="H4476" s="99"/>
    </row>
    <row r="4477" spans="8:8" s="95" customFormat="1" ht="12.75" customHeight="1">
      <c r="H4477" s="99"/>
    </row>
    <row r="4478" spans="8:8" s="95" customFormat="1" ht="12.75" customHeight="1">
      <c r="H4478" s="99"/>
    </row>
    <row r="4479" spans="8:8" s="95" customFormat="1" ht="12.75" customHeight="1">
      <c r="H4479" s="99"/>
    </row>
    <row r="4480" spans="8:8" s="95" customFormat="1" ht="12.75" customHeight="1">
      <c r="H4480" s="99"/>
    </row>
    <row r="4481" spans="8:8" s="95" customFormat="1" ht="12.75" customHeight="1">
      <c r="H4481" s="99"/>
    </row>
    <row r="4482" spans="8:8" s="95" customFormat="1" ht="12.75" customHeight="1">
      <c r="H4482" s="99"/>
    </row>
    <row r="4483" spans="8:8" s="95" customFormat="1" ht="12.75" customHeight="1">
      <c r="H4483" s="99"/>
    </row>
    <row r="4484" spans="8:8" s="95" customFormat="1" ht="12.75" customHeight="1">
      <c r="H4484" s="99"/>
    </row>
    <row r="4485" spans="8:8" s="95" customFormat="1" ht="12.75" customHeight="1">
      <c r="H4485" s="99"/>
    </row>
    <row r="4486" spans="8:8" s="95" customFormat="1" ht="12.75" customHeight="1">
      <c r="H4486" s="99"/>
    </row>
    <row r="4487" spans="8:8" s="95" customFormat="1" ht="12.75" customHeight="1">
      <c r="H4487" s="99"/>
    </row>
    <row r="4488" spans="8:8" s="95" customFormat="1" ht="12.75" customHeight="1">
      <c r="H4488" s="99"/>
    </row>
    <row r="4489" spans="8:8" s="95" customFormat="1" ht="12.75" customHeight="1">
      <c r="H4489" s="99"/>
    </row>
    <row r="4490" spans="8:8" s="95" customFormat="1" ht="12.75" customHeight="1">
      <c r="H4490" s="99"/>
    </row>
    <row r="4491" spans="8:8" s="95" customFormat="1" ht="12.75" customHeight="1">
      <c r="H4491" s="99"/>
    </row>
    <row r="4492" spans="8:8" s="95" customFormat="1" ht="12.75" customHeight="1">
      <c r="H4492" s="99"/>
    </row>
    <row r="4493" spans="8:8" s="95" customFormat="1" ht="12.75" customHeight="1">
      <c r="H4493" s="99"/>
    </row>
    <row r="4494" spans="8:8" s="95" customFormat="1" ht="12.75" customHeight="1">
      <c r="H4494" s="99"/>
    </row>
    <row r="4495" spans="8:8" s="95" customFormat="1" ht="12.75" customHeight="1">
      <c r="H4495" s="99"/>
    </row>
    <row r="4496" spans="8:8" s="95" customFormat="1" ht="12.75" customHeight="1">
      <c r="H4496" s="99"/>
    </row>
    <row r="4497" spans="8:8" s="95" customFormat="1" ht="12.75" customHeight="1">
      <c r="H4497" s="99"/>
    </row>
    <row r="4498" spans="8:8" s="95" customFormat="1" ht="12.75" customHeight="1">
      <c r="H4498" s="99"/>
    </row>
    <row r="4499" spans="8:8" s="95" customFormat="1" ht="12.75" customHeight="1">
      <c r="H4499" s="99"/>
    </row>
    <row r="4500" spans="8:8" s="95" customFormat="1" ht="12.75" customHeight="1">
      <c r="H4500" s="99"/>
    </row>
    <row r="4501" spans="8:8" s="95" customFormat="1" ht="12.75" customHeight="1">
      <c r="H4501" s="99"/>
    </row>
    <row r="4502" spans="8:8" s="95" customFormat="1" ht="12.75" customHeight="1">
      <c r="H4502" s="99"/>
    </row>
    <row r="4503" spans="8:8" s="95" customFormat="1" ht="12.75" customHeight="1">
      <c r="H4503" s="99"/>
    </row>
    <row r="4504" spans="8:8" s="95" customFormat="1" ht="12.75" customHeight="1">
      <c r="H4504" s="99"/>
    </row>
    <row r="4505" spans="8:8" s="95" customFormat="1" ht="12.75" customHeight="1">
      <c r="H4505" s="99"/>
    </row>
    <row r="4506" spans="8:8" s="95" customFormat="1" ht="12.75" customHeight="1">
      <c r="H4506" s="99"/>
    </row>
    <row r="4507" spans="8:8" s="95" customFormat="1" ht="12.75" customHeight="1">
      <c r="H4507" s="99"/>
    </row>
    <row r="4508" spans="8:8" s="95" customFormat="1" ht="12.75" customHeight="1">
      <c r="H4508" s="99"/>
    </row>
    <row r="4509" spans="8:8" s="95" customFormat="1" ht="12.75" customHeight="1">
      <c r="H4509" s="99"/>
    </row>
    <row r="4510" spans="8:8" s="95" customFormat="1" ht="12.75" customHeight="1">
      <c r="H4510" s="99"/>
    </row>
    <row r="4511" spans="8:8" s="95" customFormat="1" ht="12.75" customHeight="1">
      <c r="H4511" s="99"/>
    </row>
    <row r="4512" spans="8:8" s="95" customFormat="1" ht="12.75" customHeight="1">
      <c r="H4512" s="99"/>
    </row>
    <row r="4513" spans="8:8" s="95" customFormat="1" ht="12.75" customHeight="1">
      <c r="H4513" s="99"/>
    </row>
    <row r="4514" spans="8:8" s="95" customFormat="1" ht="12.75" customHeight="1">
      <c r="H4514" s="99"/>
    </row>
    <row r="4515" spans="8:8" s="95" customFormat="1" ht="12.75" customHeight="1">
      <c r="H4515" s="99"/>
    </row>
    <row r="4516" spans="8:8" s="95" customFormat="1" ht="12.75" customHeight="1">
      <c r="H4516" s="99"/>
    </row>
    <row r="4517" spans="8:8" s="95" customFormat="1" ht="12.75" customHeight="1">
      <c r="H4517" s="99"/>
    </row>
    <row r="4518" spans="8:8" s="95" customFormat="1" ht="12.75" customHeight="1">
      <c r="H4518" s="99"/>
    </row>
    <row r="4519" spans="8:8" s="95" customFormat="1" ht="12.75" customHeight="1">
      <c r="H4519" s="99"/>
    </row>
    <row r="4520" spans="8:8" s="95" customFormat="1" ht="12.75" customHeight="1">
      <c r="H4520" s="99"/>
    </row>
    <row r="4521" spans="8:8" s="95" customFormat="1" ht="12.75" customHeight="1">
      <c r="H4521" s="99"/>
    </row>
    <row r="4522" spans="8:8" s="95" customFormat="1" ht="12.75" customHeight="1">
      <c r="H4522" s="99"/>
    </row>
    <row r="4523" spans="8:8" s="95" customFormat="1" ht="12.75" customHeight="1">
      <c r="H4523" s="99"/>
    </row>
    <row r="4524" spans="8:8" s="95" customFormat="1" ht="12.75" customHeight="1">
      <c r="H4524" s="99"/>
    </row>
    <row r="4525" spans="8:8" s="95" customFormat="1" ht="12.75" customHeight="1">
      <c r="H4525" s="99"/>
    </row>
    <row r="4526" spans="8:8" s="95" customFormat="1" ht="12.75" customHeight="1">
      <c r="H4526" s="99"/>
    </row>
    <row r="4527" spans="8:8" s="95" customFormat="1" ht="12.75" customHeight="1">
      <c r="H4527" s="99"/>
    </row>
    <row r="4528" spans="8:8" s="95" customFormat="1" ht="12.75" customHeight="1">
      <c r="H4528" s="99"/>
    </row>
    <row r="4529" spans="8:8" s="95" customFormat="1" ht="12.75" customHeight="1">
      <c r="H4529" s="99"/>
    </row>
    <row r="4530" spans="8:8" s="95" customFormat="1" ht="12.75" customHeight="1">
      <c r="H4530" s="99"/>
    </row>
    <row r="4531" spans="8:8" s="95" customFormat="1" ht="12.75" customHeight="1">
      <c r="H4531" s="99"/>
    </row>
    <row r="4532" spans="8:8" s="95" customFormat="1" ht="12.75" customHeight="1">
      <c r="H4532" s="99"/>
    </row>
    <row r="4533" spans="8:8" s="95" customFormat="1" ht="12.75" customHeight="1">
      <c r="H4533" s="99"/>
    </row>
    <row r="4534" spans="8:8" s="95" customFormat="1" ht="12.75" customHeight="1">
      <c r="H4534" s="99"/>
    </row>
    <row r="4535" spans="8:8" s="95" customFormat="1" ht="12.75" customHeight="1">
      <c r="H4535" s="99"/>
    </row>
    <row r="4536" spans="8:8" s="95" customFormat="1" ht="12.75" customHeight="1">
      <c r="H4536" s="99"/>
    </row>
    <row r="4537" spans="8:8" s="95" customFormat="1" ht="12.75" customHeight="1">
      <c r="H4537" s="99"/>
    </row>
    <row r="4538" spans="8:8" s="95" customFormat="1" ht="12.75" customHeight="1">
      <c r="H4538" s="99"/>
    </row>
    <row r="4539" spans="8:8" s="95" customFormat="1" ht="12.75" customHeight="1">
      <c r="H4539" s="99"/>
    </row>
    <row r="4540" spans="8:8" s="95" customFormat="1" ht="12.75" customHeight="1">
      <c r="H4540" s="99"/>
    </row>
    <row r="4541" spans="8:8" s="95" customFormat="1" ht="12.75" customHeight="1">
      <c r="H4541" s="99"/>
    </row>
    <row r="4542" spans="8:8" s="95" customFormat="1" ht="12.75" customHeight="1">
      <c r="H4542" s="99"/>
    </row>
    <row r="4543" spans="8:8" s="95" customFormat="1" ht="12.75" customHeight="1">
      <c r="H4543" s="99"/>
    </row>
    <row r="4544" spans="8:8" s="95" customFormat="1" ht="12.75" customHeight="1">
      <c r="H4544" s="99"/>
    </row>
    <row r="4545" spans="8:8" s="95" customFormat="1" ht="12.75" customHeight="1">
      <c r="H4545" s="99"/>
    </row>
    <row r="4546" spans="8:8" s="95" customFormat="1" ht="12.75" customHeight="1">
      <c r="H4546" s="99"/>
    </row>
    <row r="4547" spans="8:8" s="95" customFormat="1" ht="12.75" customHeight="1">
      <c r="H4547" s="99"/>
    </row>
    <row r="4548" spans="8:8" s="95" customFormat="1" ht="12.75" customHeight="1">
      <c r="H4548" s="99"/>
    </row>
    <row r="4549" spans="8:8" s="95" customFormat="1" ht="12.75" customHeight="1">
      <c r="H4549" s="99"/>
    </row>
    <row r="4550" spans="8:8" s="95" customFormat="1" ht="12.75" customHeight="1">
      <c r="H4550" s="99"/>
    </row>
    <row r="4551" spans="8:8" s="95" customFormat="1" ht="12.75" customHeight="1">
      <c r="H4551" s="99"/>
    </row>
    <row r="4552" spans="8:8" s="95" customFormat="1" ht="12.75" customHeight="1">
      <c r="H4552" s="99"/>
    </row>
    <row r="4553" spans="8:8" s="95" customFormat="1" ht="12.75" customHeight="1">
      <c r="H4553" s="99"/>
    </row>
    <row r="4554" spans="8:8" s="95" customFormat="1" ht="12.75" customHeight="1">
      <c r="H4554" s="99"/>
    </row>
    <row r="4555" spans="8:8" s="95" customFormat="1" ht="12.75" customHeight="1">
      <c r="H4555" s="99"/>
    </row>
    <row r="4556" spans="8:8" s="95" customFormat="1" ht="12.75" customHeight="1">
      <c r="H4556" s="99"/>
    </row>
    <row r="4557" spans="8:8" s="95" customFormat="1" ht="12.75" customHeight="1">
      <c r="H4557" s="99"/>
    </row>
    <row r="4558" spans="8:8" s="95" customFormat="1" ht="12.75" customHeight="1">
      <c r="H4558" s="99"/>
    </row>
    <row r="4559" spans="8:8" s="95" customFormat="1" ht="12.75" customHeight="1">
      <c r="H4559" s="99"/>
    </row>
    <row r="4560" spans="8:8" s="95" customFormat="1" ht="12.75" customHeight="1">
      <c r="H4560" s="99"/>
    </row>
    <row r="4561" spans="8:8" s="95" customFormat="1" ht="12.75" customHeight="1">
      <c r="H4561" s="99"/>
    </row>
    <row r="4562" spans="8:8" s="95" customFormat="1" ht="12.75" customHeight="1">
      <c r="H4562" s="99"/>
    </row>
    <row r="4563" spans="8:8" s="95" customFormat="1" ht="12.75" customHeight="1">
      <c r="H4563" s="99"/>
    </row>
    <row r="4564" spans="8:8" s="95" customFormat="1" ht="12.75" customHeight="1">
      <c r="H4564" s="99"/>
    </row>
    <row r="4565" spans="8:8" s="95" customFormat="1" ht="12.75" customHeight="1">
      <c r="H4565" s="99"/>
    </row>
    <row r="4566" spans="8:8" s="95" customFormat="1" ht="12.75" customHeight="1">
      <c r="H4566" s="99"/>
    </row>
    <row r="4567" spans="8:8" s="95" customFormat="1" ht="12.75" customHeight="1">
      <c r="H4567" s="99"/>
    </row>
    <row r="4568" spans="8:8" s="95" customFormat="1" ht="12.75" customHeight="1">
      <c r="H4568" s="99"/>
    </row>
    <row r="4569" spans="8:8" s="95" customFormat="1" ht="12.75" customHeight="1">
      <c r="H4569" s="99"/>
    </row>
    <row r="4570" spans="8:8" s="95" customFormat="1" ht="12.75" customHeight="1">
      <c r="H4570" s="99"/>
    </row>
    <row r="4571" spans="8:8" s="95" customFormat="1" ht="12.75" customHeight="1">
      <c r="H4571" s="99"/>
    </row>
    <row r="4572" spans="8:8" s="95" customFormat="1" ht="12.75" customHeight="1">
      <c r="H4572" s="99"/>
    </row>
    <row r="4573" spans="8:8" s="95" customFormat="1" ht="12.75" customHeight="1">
      <c r="H4573" s="99"/>
    </row>
    <row r="4574" spans="8:8" s="95" customFormat="1" ht="12.75" customHeight="1">
      <c r="H4574" s="99"/>
    </row>
    <row r="4575" spans="8:8" s="95" customFormat="1" ht="12.75" customHeight="1">
      <c r="H4575" s="99"/>
    </row>
    <row r="4576" spans="8:8" s="95" customFormat="1" ht="12.75" customHeight="1">
      <c r="H4576" s="99"/>
    </row>
    <row r="4577" spans="8:8" s="95" customFormat="1" ht="12.75" customHeight="1">
      <c r="H4577" s="99"/>
    </row>
    <row r="4578" spans="8:8" s="95" customFormat="1" ht="12.75" customHeight="1">
      <c r="H4578" s="99"/>
    </row>
    <row r="4579" spans="8:8" s="95" customFormat="1" ht="12.75" customHeight="1">
      <c r="H4579" s="99"/>
    </row>
    <row r="4580" spans="8:8" s="95" customFormat="1" ht="12.75" customHeight="1">
      <c r="H4580" s="99"/>
    </row>
    <row r="4581" spans="8:8" s="95" customFormat="1" ht="12.75" customHeight="1">
      <c r="H4581" s="99"/>
    </row>
    <row r="4582" spans="8:8" s="95" customFormat="1" ht="12.75" customHeight="1">
      <c r="H4582" s="99"/>
    </row>
    <row r="4583" spans="8:8" s="95" customFormat="1" ht="12.75" customHeight="1">
      <c r="H4583" s="99"/>
    </row>
    <row r="4584" spans="8:8" s="95" customFormat="1" ht="12.75" customHeight="1">
      <c r="H4584" s="99"/>
    </row>
    <row r="4585" spans="8:8" s="95" customFormat="1" ht="12.75" customHeight="1">
      <c r="H4585" s="99"/>
    </row>
    <row r="4586" spans="8:8" s="95" customFormat="1" ht="12.75" customHeight="1">
      <c r="H4586" s="99"/>
    </row>
    <row r="4587" spans="8:8" s="95" customFormat="1" ht="12.75" customHeight="1">
      <c r="H4587" s="99"/>
    </row>
    <row r="4588" spans="8:8" s="95" customFormat="1" ht="12.75" customHeight="1">
      <c r="H4588" s="99"/>
    </row>
    <row r="4589" spans="8:8" s="95" customFormat="1" ht="12.75" customHeight="1">
      <c r="H4589" s="99"/>
    </row>
    <row r="4590" spans="8:8" s="95" customFormat="1" ht="12.75" customHeight="1">
      <c r="H4590" s="99"/>
    </row>
    <row r="4591" spans="8:8" s="95" customFormat="1" ht="12.75" customHeight="1">
      <c r="H4591" s="99"/>
    </row>
    <row r="4592" spans="8:8" s="95" customFormat="1" ht="12.75" customHeight="1">
      <c r="H4592" s="99"/>
    </row>
    <row r="4593" spans="8:8" s="95" customFormat="1" ht="12.75" customHeight="1">
      <c r="H4593" s="99"/>
    </row>
    <row r="4594" spans="8:8" s="95" customFormat="1" ht="12.75" customHeight="1">
      <c r="H4594" s="99"/>
    </row>
    <row r="4595" spans="8:8" s="95" customFormat="1" ht="12.75" customHeight="1">
      <c r="H4595" s="99"/>
    </row>
    <row r="4596" spans="8:8" s="95" customFormat="1" ht="12.75" customHeight="1">
      <c r="H4596" s="99"/>
    </row>
    <row r="4597" spans="8:8" s="95" customFormat="1" ht="12.75" customHeight="1">
      <c r="H4597" s="99"/>
    </row>
    <row r="4598" spans="8:8" s="95" customFormat="1" ht="12.75" customHeight="1">
      <c r="H4598" s="99"/>
    </row>
    <row r="4599" spans="8:8" s="95" customFormat="1" ht="12.75" customHeight="1">
      <c r="H4599" s="99"/>
    </row>
    <row r="4600" spans="8:8" s="95" customFormat="1" ht="12.75" customHeight="1">
      <c r="H4600" s="99"/>
    </row>
    <row r="4601" spans="8:8" s="95" customFormat="1" ht="12.75" customHeight="1">
      <c r="H4601" s="99"/>
    </row>
    <row r="4602" spans="8:8" s="95" customFormat="1" ht="12.75" customHeight="1">
      <c r="H4602" s="99"/>
    </row>
    <row r="4603" spans="8:8" s="95" customFormat="1" ht="12.75" customHeight="1">
      <c r="H4603" s="99"/>
    </row>
    <row r="4604" spans="8:8" s="95" customFormat="1" ht="12.75" customHeight="1">
      <c r="H4604" s="99"/>
    </row>
    <row r="4605" spans="8:8" s="95" customFormat="1" ht="12.75" customHeight="1">
      <c r="H4605" s="99"/>
    </row>
    <row r="4606" spans="8:8" s="95" customFormat="1" ht="12.75" customHeight="1">
      <c r="H4606" s="99"/>
    </row>
    <row r="4607" spans="8:8" s="95" customFormat="1" ht="12.75" customHeight="1">
      <c r="H4607" s="99"/>
    </row>
    <row r="4608" spans="8:8" s="95" customFormat="1" ht="12.75" customHeight="1">
      <c r="H4608" s="99"/>
    </row>
    <row r="4609" spans="8:8" s="95" customFormat="1" ht="12.75" customHeight="1">
      <c r="H4609" s="99"/>
    </row>
    <row r="4610" spans="8:8" s="95" customFormat="1" ht="12.75" customHeight="1">
      <c r="H4610" s="99"/>
    </row>
    <row r="4611" spans="8:8" s="95" customFormat="1" ht="12.75" customHeight="1">
      <c r="H4611" s="99"/>
    </row>
    <row r="4612" spans="8:8" s="95" customFormat="1" ht="12.75" customHeight="1">
      <c r="H4612" s="99"/>
    </row>
    <row r="4613" spans="8:8" s="95" customFormat="1" ht="12.75" customHeight="1">
      <c r="H4613" s="99"/>
    </row>
    <row r="4614" spans="8:8" s="95" customFormat="1" ht="12.75" customHeight="1">
      <c r="H4614" s="99"/>
    </row>
    <row r="4615" spans="8:8" s="95" customFormat="1" ht="12.75" customHeight="1">
      <c r="H4615" s="99"/>
    </row>
    <row r="4616" spans="8:8" s="95" customFormat="1" ht="12.75" customHeight="1">
      <c r="H4616" s="99"/>
    </row>
    <row r="4617" spans="8:8" s="95" customFormat="1" ht="12.75" customHeight="1">
      <c r="H4617" s="99"/>
    </row>
    <row r="4618" spans="8:8" s="95" customFormat="1" ht="12.75" customHeight="1">
      <c r="H4618" s="99"/>
    </row>
    <row r="4619" spans="8:8" s="95" customFormat="1" ht="12.75" customHeight="1">
      <c r="H4619" s="99"/>
    </row>
    <row r="4620" spans="8:8" s="95" customFormat="1" ht="12.75" customHeight="1">
      <c r="H4620" s="99"/>
    </row>
    <row r="4621" spans="8:8" s="95" customFormat="1" ht="12.75" customHeight="1">
      <c r="H4621" s="99"/>
    </row>
    <row r="4622" spans="8:8" s="95" customFormat="1" ht="12.75" customHeight="1">
      <c r="H4622" s="99"/>
    </row>
    <row r="4623" spans="8:8" s="95" customFormat="1" ht="12.75" customHeight="1">
      <c r="H4623" s="99"/>
    </row>
    <row r="4624" spans="8:8" s="95" customFormat="1" ht="12.75" customHeight="1">
      <c r="H4624" s="99"/>
    </row>
    <row r="4625" spans="8:8" s="95" customFormat="1" ht="12.75" customHeight="1">
      <c r="H4625" s="99"/>
    </row>
    <row r="4626" spans="8:8" s="95" customFormat="1" ht="12.75" customHeight="1">
      <c r="H4626" s="99"/>
    </row>
    <row r="4627" spans="8:8" s="95" customFormat="1" ht="12.75" customHeight="1">
      <c r="H4627" s="99"/>
    </row>
    <row r="4628" spans="8:8" s="95" customFormat="1" ht="12.75" customHeight="1">
      <c r="H4628" s="99"/>
    </row>
    <row r="4629" spans="8:8" s="95" customFormat="1" ht="12.75" customHeight="1">
      <c r="H4629" s="99"/>
    </row>
    <row r="4630" spans="8:8" s="95" customFormat="1" ht="12.75" customHeight="1">
      <c r="H4630" s="99"/>
    </row>
    <row r="4631" spans="8:8" s="95" customFormat="1" ht="12.75" customHeight="1">
      <c r="H4631" s="99"/>
    </row>
    <row r="4632" spans="8:8" s="95" customFormat="1" ht="12.75" customHeight="1">
      <c r="H4632" s="99"/>
    </row>
    <row r="4633" spans="8:8" s="95" customFormat="1" ht="12.75" customHeight="1">
      <c r="H4633" s="99"/>
    </row>
    <row r="4634" spans="8:8" s="95" customFormat="1" ht="12.75" customHeight="1">
      <c r="H4634" s="99"/>
    </row>
    <row r="4635" spans="8:8" s="95" customFormat="1" ht="12.75" customHeight="1">
      <c r="H4635" s="99"/>
    </row>
    <row r="4636" spans="8:8" s="95" customFormat="1" ht="12.75" customHeight="1">
      <c r="H4636" s="99"/>
    </row>
    <row r="4637" spans="8:8" s="95" customFormat="1" ht="12.75" customHeight="1">
      <c r="H4637" s="99"/>
    </row>
    <row r="4638" spans="8:8" s="95" customFormat="1" ht="12.75" customHeight="1">
      <c r="H4638" s="99"/>
    </row>
    <row r="4639" spans="8:8" s="95" customFormat="1" ht="12.75" customHeight="1">
      <c r="H4639" s="99"/>
    </row>
    <row r="4640" spans="8:8" s="95" customFormat="1" ht="12.75" customHeight="1">
      <c r="H4640" s="99"/>
    </row>
    <row r="4641" spans="8:8" s="95" customFormat="1" ht="12.75" customHeight="1">
      <c r="H4641" s="99"/>
    </row>
    <row r="4642" spans="8:8" s="95" customFormat="1" ht="12.75" customHeight="1">
      <c r="H4642" s="99"/>
    </row>
    <row r="4643" spans="8:8" s="95" customFormat="1" ht="12.75" customHeight="1">
      <c r="H4643" s="99"/>
    </row>
    <row r="4644" spans="8:8" s="95" customFormat="1" ht="12.75" customHeight="1">
      <c r="H4644" s="99"/>
    </row>
    <row r="4645" spans="8:8" s="95" customFormat="1" ht="12.75" customHeight="1">
      <c r="H4645" s="99"/>
    </row>
    <row r="4646" spans="8:8" s="95" customFormat="1" ht="12.75" customHeight="1">
      <c r="H4646" s="99"/>
    </row>
    <row r="4647" spans="8:8" s="95" customFormat="1" ht="12.75" customHeight="1">
      <c r="H4647" s="99"/>
    </row>
    <row r="4648" spans="8:8" s="95" customFormat="1" ht="12.75" customHeight="1">
      <c r="H4648" s="99"/>
    </row>
    <row r="4649" spans="8:8" s="95" customFormat="1" ht="12.75" customHeight="1">
      <c r="H4649" s="99"/>
    </row>
    <row r="4650" spans="8:8" s="95" customFormat="1" ht="12.75" customHeight="1">
      <c r="H4650" s="99"/>
    </row>
    <row r="4651" spans="8:8" s="95" customFormat="1" ht="12.75" customHeight="1">
      <c r="H4651" s="99"/>
    </row>
    <row r="4652" spans="8:8" s="95" customFormat="1" ht="12.75" customHeight="1">
      <c r="H4652" s="99"/>
    </row>
    <row r="4653" spans="8:8" s="95" customFormat="1" ht="12.75" customHeight="1">
      <c r="H4653" s="99"/>
    </row>
    <row r="4654" spans="8:8" s="95" customFormat="1" ht="12.75" customHeight="1">
      <c r="H4654" s="99"/>
    </row>
    <row r="4655" spans="8:8" s="95" customFormat="1" ht="12.75" customHeight="1">
      <c r="H4655" s="99"/>
    </row>
    <row r="4656" spans="8:8" s="95" customFormat="1" ht="12.75" customHeight="1">
      <c r="H4656" s="99"/>
    </row>
    <row r="4657" spans="8:8" s="95" customFormat="1" ht="12.75" customHeight="1">
      <c r="H4657" s="99"/>
    </row>
    <row r="4658" spans="8:8" s="95" customFormat="1" ht="12.75" customHeight="1">
      <c r="H4658" s="99"/>
    </row>
    <row r="4659" spans="8:8" s="95" customFormat="1" ht="12.75" customHeight="1">
      <c r="H4659" s="99"/>
    </row>
    <row r="4660" spans="8:8" s="95" customFormat="1" ht="12.75" customHeight="1">
      <c r="H4660" s="99"/>
    </row>
    <row r="4661" spans="8:8" s="95" customFormat="1" ht="12.75" customHeight="1">
      <c r="H4661" s="99"/>
    </row>
    <row r="4662" spans="8:8" s="95" customFormat="1" ht="12.75" customHeight="1">
      <c r="H4662" s="99"/>
    </row>
    <row r="4663" spans="8:8" s="95" customFormat="1" ht="12.75" customHeight="1">
      <c r="H4663" s="99"/>
    </row>
    <row r="4664" spans="8:8" s="95" customFormat="1" ht="12.75" customHeight="1">
      <c r="H4664" s="99"/>
    </row>
    <row r="4665" spans="8:8" s="95" customFormat="1" ht="12.75" customHeight="1">
      <c r="H4665" s="99"/>
    </row>
    <row r="4666" spans="8:8" s="95" customFormat="1" ht="12.75" customHeight="1">
      <c r="H4666" s="99"/>
    </row>
    <row r="4667" spans="8:8" s="95" customFormat="1" ht="12.75" customHeight="1">
      <c r="H4667" s="99"/>
    </row>
    <row r="4668" spans="8:8" s="95" customFormat="1" ht="12.75" customHeight="1">
      <c r="H4668" s="99"/>
    </row>
    <row r="4669" spans="8:8" s="95" customFormat="1" ht="12.75" customHeight="1">
      <c r="H4669" s="99"/>
    </row>
    <row r="4670" spans="8:8" s="95" customFormat="1" ht="12.75" customHeight="1">
      <c r="H4670" s="99"/>
    </row>
    <row r="4671" spans="8:8" s="95" customFormat="1" ht="12.75" customHeight="1">
      <c r="H4671" s="99"/>
    </row>
    <row r="4672" spans="8:8" s="95" customFormat="1" ht="12.75" customHeight="1">
      <c r="H4672" s="99"/>
    </row>
    <row r="4673" spans="8:8" s="95" customFormat="1" ht="12.75" customHeight="1">
      <c r="H4673" s="99"/>
    </row>
    <row r="4674" spans="8:8" s="95" customFormat="1" ht="12.75" customHeight="1">
      <c r="H4674" s="99"/>
    </row>
    <row r="4675" spans="8:8" s="95" customFormat="1" ht="12.75" customHeight="1">
      <c r="H4675" s="99"/>
    </row>
    <row r="4676" spans="8:8" s="95" customFormat="1" ht="12.75" customHeight="1">
      <c r="H4676" s="99"/>
    </row>
    <row r="4677" spans="8:8" s="95" customFormat="1" ht="12.75" customHeight="1">
      <c r="H4677" s="99"/>
    </row>
    <row r="4678" spans="8:8" s="95" customFormat="1" ht="12.75" customHeight="1">
      <c r="H4678" s="99"/>
    </row>
    <row r="4679" spans="8:8" s="95" customFormat="1" ht="12.75" customHeight="1">
      <c r="H4679" s="99"/>
    </row>
    <row r="4680" spans="8:8" s="95" customFormat="1" ht="12.75" customHeight="1">
      <c r="H4680" s="99"/>
    </row>
    <row r="4681" spans="8:8" s="95" customFormat="1" ht="12.75" customHeight="1">
      <c r="H4681" s="99"/>
    </row>
    <row r="4682" spans="8:8" s="95" customFormat="1" ht="12.75" customHeight="1">
      <c r="H4682" s="99"/>
    </row>
    <row r="4683" spans="8:8" s="95" customFormat="1" ht="12.75" customHeight="1">
      <c r="H4683" s="99"/>
    </row>
    <row r="4684" spans="8:8" s="95" customFormat="1" ht="12.75" customHeight="1">
      <c r="H4684" s="99"/>
    </row>
    <row r="4685" spans="8:8" s="95" customFormat="1" ht="12.75" customHeight="1">
      <c r="H4685" s="99"/>
    </row>
    <row r="4686" spans="8:8" s="95" customFormat="1" ht="12.75" customHeight="1">
      <c r="H4686" s="99"/>
    </row>
    <row r="4687" spans="8:8" s="95" customFormat="1" ht="12.75" customHeight="1">
      <c r="H4687" s="99"/>
    </row>
    <row r="4688" spans="8:8" s="95" customFormat="1" ht="12.75" customHeight="1">
      <c r="H4688" s="99"/>
    </row>
    <row r="4689" spans="8:8" s="95" customFormat="1" ht="12.75" customHeight="1">
      <c r="H4689" s="99"/>
    </row>
    <row r="4690" spans="8:8" s="95" customFormat="1" ht="12.75" customHeight="1">
      <c r="H4690" s="99"/>
    </row>
    <row r="4691" spans="8:8" s="95" customFormat="1" ht="12.75" customHeight="1">
      <c r="H4691" s="99"/>
    </row>
    <row r="4692" spans="8:8" s="95" customFormat="1" ht="12.75" customHeight="1">
      <c r="H4692" s="99"/>
    </row>
    <row r="4693" spans="8:8" s="95" customFormat="1" ht="12.75" customHeight="1">
      <c r="H4693" s="99"/>
    </row>
    <row r="4694" spans="8:8" s="95" customFormat="1" ht="12.75" customHeight="1">
      <c r="H4694" s="99"/>
    </row>
    <row r="4695" spans="8:8" s="95" customFormat="1" ht="12.75" customHeight="1">
      <c r="H4695" s="99"/>
    </row>
    <row r="4696" spans="8:8" s="95" customFormat="1" ht="12.75" customHeight="1">
      <c r="H4696" s="99"/>
    </row>
    <row r="4697" spans="8:8" s="95" customFormat="1" ht="12.75" customHeight="1">
      <c r="H4697" s="99"/>
    </row>
    <row r="4698" spans="8:8" s="95" customFormat="1" ht="12.75" customHeight="1">
      <c r="H4698" s="99"/>
    </row>
    <row r="4699" spans="8:8" s="95" customFormat="1" ht="12.75" customHeight="1">
      <c r="H4699" s="99"/>
    </row>
    <row r="4700" spans="8:8" s="95" customFormat="1" ht="12.75" customHeight="1">
      <c r="H4700" s="99"/>
    </row>
    <row r="4701" spans="8:8" s="95" customFormat="1" ht="12.75" customHeight="1">
      <c r="H4701" s="99"/>
    </row>
    <row r="4702" spans="8:8" s="95" customFormat="1" ht="12.75" customHeight="1">
      <c r="H4702" s="99"/>
    </row>
    <row r="4703" spans="8:8" s="95" customFormat="1" ht="12.75" customHeight="1">
      <c r="H4703" s="99"/>
    </row>
    <row r="4704" spans="8:8" s="95" customFormat="1" ht="12.75" customHeight="1">
      <c r="H4704" s="99"/>
    </row>
    <row r="4705" spans="8:8" s="95" customFormat="1" ht="12.75" customHeight="1">
      <c r="H4705" s="99"/>
    </row>
    <row r="4706" spans="8:8" s="95" customFormat="1" ht="12.75" customHeight="1">
      <c r="H4706" s="99"/>
    </row>
    <row r="4707" spans="8:8" s="95" customFormat="1" ht="12.75" customHeight="1">
      <c r="H4707" s="99"/>
    </row>
    <row r="4708" spans="8:8" s="95" customFormat="1" ht="12.75" customHeight="1">
      <c r="H4708" s="99"/>
    </row>
    <row r="4709" spans="8:8" s="95" customFormat="1" ht="12.75" customHeight="1">
      <c r="H4709" s="99"/>
    </row>
    <row r="4710" spans="8:8" s="95" customFormat="1" ht="12.75" customHeight="1">
      <c r="H4710" s="99"/>
    </row>
    <row r="4711" spans="8:8" s="95" customFormat="1" ht="12.75" customHeight="1">
      <c r="H4711" s="99"/>
    </row>
    <row r="4712" spans="8:8" s="95" customFormat="1" ht="12.75" customHeight="1">
      <c r="H4712" s="99"/>
    </row>
    <row r="4713" spans="8:8" s="95" customFormat="1" ht="12.75" customHeight="1">
      <c r="H4713" s="99"/>
    </row>
    <row r="4714" spans="8:8" s="95" customFormat="1" ht="12.75" customHeight="1">
      <c r="H4714" s="99"/>
    </row>
    <row r="4715" spans="8:8" s="95" customFormat="1" ht="12.75" customHeight="1">
      <c r="H4715" s="99"/>
    </row>
    <row r="4716" spans="8:8" s="95" customFormat="1" ht="12.75" customHeight="1">
      <c r="H4716" s="99"/>
    </row>
    <row r="4717" spans="8:8" s="95" customFormat="1" ht="12.75" customHeight="1">
      <c r="H4717" s="99"/>
    </row>
    <row r="4718" spans="8:8" s="95" customFormat="1" ht="12.75" customHeight="1">
      <c r="H4718" s="99"/>
    </row>
    <row r="4719" spans="8:8" s="95" customFormat="1" ht="12.75" customHeight="1">
      <c r="H4719" s="99"/>
    </row>
    <row r="4720" spans="8:8" s="95" customFormat="1" ht="12.75" customHeight="1">
      <c r="H4720" s="99"/>
    </row>
    <row r="4721" spans="8:8" s="95" customFormat="1" ht="12.75" customHeight="1">
      <c r="H4721" s="99"/>
    </row>
    <row r="4722" spans="8:8" s="95" customFormat="1" ht="12.75" customHeight="1">
      <c r="H4722" s="99"/>
    </row>
    <row r="4723" spans="8:8" s="95" customFormat="1" ht="12.75" customHeight="1">
      <c r="H4723" s="99"/>
    </row>
    <row r="4724" spans="8:8" s="95" customFormat="1" ht="12.75" customHeight="1">
      <c r="H4724" s="99"/>
    </row>
    <row r="4725" spans="8:8" s="95" customFormat="1" ht="12.75" customHeight="1">
      <c r="H4725" s="99"/>
    </row>
    <row r="4726" spans="8:8" s="95" customFormat="1" ht="12.75" customHeight="1">
      <c r="H4726" s="99"/>
    </row>
    <row r="4727" spans="8:8" s="95" customFormat="1" ht="12.75" customHeight="1">
      <c r="H4727" s="99"/>
    </row>
    <row r="4728" spans="8:8" s="95" customFormat="1" ht="12.75" customHeight="1">
      <c r="H4728" s="99"/>
    </row>
    <row r="4729" spans="8:8" s="95" customFormat="1" ht="12.75" customHeight="1">
      <c r="H4729" s="99"/>
    </row>
    <row r="4730" spans="8:8" s="95" customFormat="1" ht="12.75" customHeight="1">
      <c r="H4730" s="99"/>
    </row>
    <row r="4731" spans="8:8" s="95" customFormat="1" ht="12.75" customHeight="1">
      <c r="H4731" s="99"/>
    </row>
    <row r="4732" spans="8:8" s="95" customFormat="1" ht="12.75" customHeight="1">
      <c r="H4732" s="99"/>
    </row>
    <row r="4733" spans="8:8" s="95" customFormat="1" ht="12.75" customHeight="1">
      <c r="H4733" s="99"/>
    </row>
    <row r="4734" spans="8:8" s="95" customFormat="1" ht="12.75" customHeight="1">
      <c r="H4734" s="99"/>
    </row>
    <row r="4735" spans="8:8" s="95" customFormat="1" ht="12.75" customHeight="1">
      <c r="H4735" s="99"/>
    </row>
    <row r="4736" spans="8:8" s="95" customFormat="1" ht="12.75" customHeight="1">
      <c r="H4736" s="99"/>
    </row>
    <row r="4737" spans="8:8" s="95" customFormat="1" ht="12.75" customHeight="1">
      <c r="H4737" s="99"/>
    </row>
    <row r="4738" spans="8:8" s="95" customFormat="1" ht="12.75" customHeight="1">
      <c r="H4738" s="99"/>
    </row>
    <row r="4739" spans="8:8" s="95" customFormat="1" ht="12.75" customHeight="1">
      <c r="H4739" s="99"/>
    </row>
    <row r="4740" spans="8:8" s="95" customFormat="1" ht="12.75" customHeight="1">
      <c r="H4740" s="99"/>
    </row>
    <row r="4741" spans="8:8" s="95" customFormat="1" ht="12.75" customHeight="1">
      <c r="H4741" s="99"/>
    </row>
    <row r="4742" spans="8:8" s="95" customFormat="1" ht="12.75" customHeight="1">
      <c r="H4742" s="99"/>
    </row>
    <row r="4743" spans="8:8" s="95" customFormat="1" ht="12.75" customHeight="1">
      <c r="H4743" s="99"/>
    </row>
    <row r="4744" spans="8:8" s="95" customFormat="1" ht="12.75" customHeight="1">
      <c r="H4744" s="99"/>
    </row>
    <row r="4745" spans="8:8" s="95" customFormat="1" ht="12.75" customHeight="1">
      <c r="H4745" s="99"/>
    </row>
    <row r="4746" spans="8:8" s="95" customFormat="1" ht="12.75" customHeight="1">
      <c r="H4746" s="99"/>
    </row>
    <row r="4747" spans="8:8" s="95" customFormat="1" ht="12.75" customHeight="1">
      <c r="H4747" s="99"/>
    </row>
    <row r="4748" spans="8:8" s="95" customFormat="1" ht="12.75" customHeight="1">
      <c r="H4748" s="99"/>
    </row>
    <row r="4749" spans="8:8" s="95" customFormat="1" ht="12.75" customHeight="1">
      <c r="H4749" s="99"/>
    </row>
    <row r="4750" spans="8:8" s="95" customFormat="1" ht="12.75" customHeight="1">
      <c r="H4750" s="99"/>
    </row>
    <row r="4751" spans="8:8" s="95" customFormat="1" ht="12.75" customHeight="1">
      <c r="H4751" s="99"/>
    </row>
    <row r="4752" spans="8:8" s="95" customFormat="1" ht="12.75" customHeight="1">
      <c r="H4752" s="99"/>
    </row>
    <row r="4753" spans="8:8" s="95" customFormat="1" ht="12.75" customHeight="1">
      <c r="H4753" s="99"/>
    </row>
    <row r="4754" spans="8:8" s="95" customFormat="1" ht="12.75" customHeight="1">
      <c r="H4754" s="99"/>
    </row>
    <row r="4755" spans="8:8" s="95" customFormat="1" ht="12.75" customHeight="1">
      <c r="H4755" s="99"/>
    </row>
    <row r="4756" spans="8:8" s="95" customFormat="1" ht="12.75" customHeight="1">
      <c r="H4756" s="99"/>
    </row>
    <row r="4757" spans="8:8" s="95" customFormat="1" ht="12.75" customHeight="1">
      <c r="H4757" s="99"/>
    </row>
    <row r="4758" spans="8:8" s="95" customFormat="1" ht="12.75" customHeight="1">
      <c r="H4758" s="99"/>
    </row>
    <row r="4759" spans="8:8" s="95" customFormat="1" ht="12.75" customHeight="1">
      <c r="H4759" s="99"/>
    </row>
    <row r="4760" spans="8:8" s="95" customFormat="1" ht="12.75" customHeight="1">
      <c r="H4760" s="99"/>
    </row>
    <row r="4761" spans="8:8" s="95" customFormat="1" ht="12.75" customHeight="1">
      <c r="H4761" s="99"/>
    </row>
    <row r="4762" spans="8:8" s="95" customFormat="1" ht="12.75" customHeight="1">
      <c r="H4762" s="99"/>
    </row>
    <row r="4763" spans="8:8" s="95" customFormat="1" ht="12.75" customHeight="1">
      <c r="H4763" s="99"/>
    </row>
    <row r="4764" spans="8:8" s="95" customFormat="1" ht="12.75" customHeight="1">
      <c r="H4764" s="99"/>
    </row>
    <row r="4765" spans="8:8" s="95" customFormat="1" ht="12.75" customHeight="1">
      <c r="H4765" s="99"/>
    </row>
    <row r="4766" spans="8:8" s="95" customFormat="1" ht="12.75" customHeight="1">
      <c r="H4766" s="99"/>
    </row>
    <row r="4767" spans="8:8" s="95" customFormat="1" ht="12.75" customHeight="1">
      <c r="H4767" s="99"/>
    </row>
    <row r="4768" spans="8:8" s="95" customFormat="1" ht="12.75" customHeight="1">
      <c r="H4768" s="99"/>
    </row>
    <row r="4769" spans="8:8" s="95" customFormat="1" ht="12.75" customHeight="1">
      <c r="H4769" s="99"/>
    </row>
    <row r="4770" spans="8:8" s="95" customFormat="1" ht="12.75" customHeight="1">
      <c r="H4770" s="99"/>
    </row>
    <row r="4771" spans="8:8" s="95" customFormat="1" ht="12.75" customHeight="1">
      <c r="H4771" s="99"/>
    </row>
    <row r="4772" spans="8:8" s="95" customFormat="1" ht="12.75" customHeight="1">
      <c r="H4772" s="99"/>
    </row>
    <row r="4773" spans="8:8" s="95" customFormat="1" ht="12.75" customHeight="1">
      <c r="H4773" s="99"/>
    </row>
    <row r="4774" spans="8:8" s="95" customFormat="1" ht="12.75" customHeight="1">
      <c r="H4774" s="99"/>
    </row>
    <row r="4775" spans="8:8" s="95" customFormat="1" ht="12.75" customHeight="1">
      <c r="H4775" s="99"/>
    </row>
    <row r="4776" spans="8:8" s="95" customFormat="1" ht="12.75" customHeight="1">
      <c r="H4776" s="99"/>
    </row>
    <row r="4777" spans="8:8" s="95" customFormat="1" ht="12.75" customHeight="1">
      <c r="H4777" s="99"/>
    </row>
    <row r="4778" spans="8:8" s="95" customFormat="1" ht="12.75" customHeight="1">
      <c r="H4778" s="99"/>
    </row>
    <row r="4779" spans="8:8" s="95" customFormat="1" ht="12.75" customHeight="1">
      <c r="H4779" s="99"/>
    </row>
    <row r="4780" spans="8:8" s="95" customFormat="1" ht="12.75" customHeight="1">
      <c r="H4780" s="99"/>
    </row>
    <row r="4781" spans="8:8" s="95" customFormat="1" ht="12.75" customHeight="1">
      <c r="H4781" s="99"/>
    </row>
    <row r="4782" spans="8:8" s="95" customFormat="1" ht="12.75" customHeight="1">
      <c r="H4782" s="99"/>
    </row>
    <row r="4783" spans="8:8" s="95" customFormat="1" ht="12.75" customHeight="1">
      <c r="H4783" s="99"/>
    </row>
    <row r="4784" spans="8:8" s="95" customFormat="1" ht="12.75" customHeight="1">
      <c r="H4784" s="99"/>
    </row>
    <row r="4785" spans="8:8" s="95" customFormat="1" ht="12.75" customHeight="1">
      <c r="H4785" s="99"/>
    </row>
    <row r="4786" spans="8:8" s="95" customFormat="1" ht="12.75" customHeight="1">
      <c r="H4786" s="99"/>
    </row>
    <row r="4787" spans="8:8" s="95" customFormat="1" ht="12.75" customHeight="1">
      <c r="H4787" s="99"/>
    </row>
    <row r="4788" spans="8:8" s="95" customFormat="1" ht="12.75" customHeight="1">
      <c r="H4788" s="99"/>
    </row>
    <row r="4789" spans="8:8" s="95" customFormat="1" ht="12.75" customHeight="1">
      <c r="H4789" s="99"/>
    </row>
    <row r="4790" spans="8:8" s="95" customFormat="1" ht="12.75" customHeight="1">
      <c r="H4790" s="99"/>
    </row>
    <row r="4791" spans="8:8" s="95" customFormat="1" ht="12.75" customHeight="1">
      <c r="H4791" s="99"/>
    </row>
    <row r="4792" spans="8:8" s="95" customFormat="1" ht="12.75" customHeight="1">
      <c r="H4792" s="99"/>
    </row>
    <row r="4793" spans="8:8" s="95" customFormat="1" ht="12.75" customHeight="1">
      <c r="H4793" s="99"/>
    </row>
    <row r="4794" spans="8:8" s="95" customFormat="1" ht="12.75" customHeight="1">
      <c r="H4794" s="99"/>
    </row>
    <row r="4795" spans="8:8" s="95" customFormat="1" ht="12.75" customHeight="1">
      <c r="H4795" s="99"/>
    </row>
    <row r="4796" spans="8:8" s="95" customFormat="1" ht="12.75" customHeight="1">
      <c r="H4796" s="99"/>
    </row>
    <row r="4797" spans="8:8" s="95" customFormat="1" ht="12.75" customHeight="1">
      <c r="H4797" s="99"/>
    </row>
    <row r="4798" spans="8:8" s="95" customFormat="1" ht="12.75" customHeight="1">
      <c r="H4798" s="99"/>
    </row>
    <row r="4799" spans="8:8" s="95" customFormat="1" ht="12.75" customHeight="1">
      <c r="H4799" s="99"/>
    </row>
    <row r="4800" spans="8:8" s="95" customFormat="1" ht="12.75" customHeight="1">
      <c r="H4800" s="99"/>
    </row>
    <row r="4801" spans="8:8" s="95" customFormat="1" ht="12.75" customHeight="1">
      <c r="H4801" s="99"/>
    </row>
    <row r="4802" spans="8:8" s="95" customFormat="1" ht="12.75" customHeight="1">
      <c r="H4802" s="99"/>
    </row>
    <row r="4803" spans="8:8" s="95" customFormat="1" ht="12.75" customHeight="1">
      <c r="H4803" s="99"/>
    </row>
    <row r="4804" spans="8:8" s="95" customFormat="1" ht="12.75" customHeight="1">
      <c r="H4804" s="99"/>
    </row>
    <row r="4805" spans="8:8" s="95" customFormat="1" ht="12.75" customHeight="1">
      <c r="H4805" s="99"/>
    </row>
    <row r="4806" spans="8:8" s="95" customFormat="1" ht="12.75" customHeight="1">
      <c r="H4806" s="99"/>
    </row>
    <row r="4807" spans="8:8" s="95" customFormat="1" ht="12.75" customHeight="1">
      <c r="H4807" s="99"/>
    </row>
    <row r="4808" spans="8:8" s="95" customFormat="1" ht="12.75" customHeight="1">
      <c r="H4808" s="99"/>
    </row>
    <row r="4809" spans="8:8" s="95" customFormat="1" ht="12.75" customHeight="1">
      <c r="H4809" s="99"/>
    </row>
    <row r="4810" spans="8:8" s="95" customFormat="1" ht="12.75" customHeight="1">
      <c r="H4810" s="99"/>
    </row>
    <row r="4811" spans="8:8" s="95" customFormat="1" ht="12.75" customHeight="1">
      <c r="H4811" s="99"/>
    </row>
    <row r="4812" spans="8:8" s="95" customFormat="1" ht="12.75" customHeight="1">
      <c r="H4812" s="99"/>
    </row>
    <row r="4813" spans="8:8" s="95" customFormat="1" ht="12.75" customHeight="1">
      <c r="H4813" s="99"/>
    </row>
    <row r="4814" spans="8:8" s="95" customFormat="1" ht="12.75" customHeight="1">
      <c r="H4814" s="99"/>
    </row>
    <row r="4815" spans="8:8" s="95" customFormat="1" ht="12.75" customHeight="1">
      <c r="H4815" s="99"/>
    </row>
    <row r="4816" spans="8:8" s="95" customFormat="1" ht="12.75" customHeight="1">
      <c r="H4816" s="99"/>
    </row>
    <row r="4817" spans="8:8" s="95" customFormat="1" ht="12.75" customHeight="1">
      <c r="H4817" s="99"/>
    </row>
    <row r="4818" spans="8:8" s="95" customFormat="1" ht="12.75" customHeight="1">
      <c r="H4818" s="99"/>
    </row>
    <row r="4819" spans="8:8" s="95" customFormat="1" ht="12.75" customHeight="1">
      <c r="H4819" s="99"/>
    </row>
    <row r="4820" spans="8:8" s="95" customFormat="1" ht="12.75" customHeight="1">
      <c r="H4820" s="99"/>
    </row>
    <row r="4821" spans="8:8" s="95" customFormat="1" ht="12.75" customHeight="1">
      <c r="H4821" s="99"/>
    </row>
    <row r="4822" spans="8:8" s="95" customFormat="1" ht="12.75" customHeight="1">
      <c r="H4822" s="99"/>
    </row>
    <row r="4823" spans="8:8" s="95" customFormat="1" ht="12.75" customHeight="1">
      <c r="H4823" s="99"/>
    </row>
    <row r="4824" spans="8:8" s="95" customFormat="1" ht="12.75" customHeight="1">
      <c r="H4824" s="99"/>
    </row>
    <row r="4825" spans="8:8" s="95" customFormat="1" ht="12.75" customHeight="1">
      <c r="H4825" s="99"/>
    </row>
    <row r="4826" spans="8:8" s="95" customFormat="1" ht="12.75" customHeight="1">
      <c r="H4826" s="99"/>
    </row>
    <row r="4827" spans="8:8" s="95" customFormat="1" ht="12.75" customHeight="1">
      <c r="H4827" s="99"/>
    </row>
    <row r="4828" spans="8:8" s="95" customFormat="1" ht="12.75" customHeight="1">
      <c r="H4828" s="99"/>
    </row>
    <row r="4829" spans="8:8" s="95" customFormat="1" ht="12.75" customHeight="1">
      <c r="H4829" s="99"/>
    </row>
    <row r="4830" spans="8:8" s="95" customFormat="1" ht="12.75" customHeight="1">
      <c r="H4830" s="99"/>
    </row>
    <row r="4831" spans="8:8" s="95" customFormat="1" ht="12.75" customHeight="1">
      <c r="H4831" s="99"/>
    </row>
    <row r="4832" spans="8:8" s="95" customFormat="1" ht="12.75" customHeight="1">
      <c r="H4832" s="99"/>
    </row>
    <row r="4833" spans="8:8" s="95" customFormat="1" ht="12.75" customHeight="1">
      <c r="H4833" s="99"/>
    </row>
    <row r="4834" spans="8:8" s="95" customFormat="1" ht="12.75" customHeight="1">
      <c r="H4834" s="99"/>
    </row>
    <row r="4835" spans="8:8" s="95" customFormat="1" ht="12.75" customHeight="1">
      <c r="H4835" s="99"/>
    </row>
    <row r="4836" spans="8:8" s="95" customFormat="1" ht="12.75" customHeight="1">
      <c r="H4836" s="99"/>
    </row>
    <row r="4837" spans="8:8" s="95" customFormat="1" ht="12.75" customHeight="1">
      <c r="H4837" s="99"/>
    </row>
    <row r="4838" spans="8:8" s="95" customFormat="1" ht="12.75" customHeight="1">
      <c r="H4838" s="99"/>
    </row>
    <row r="4839" spans="8:8" s="95" customFormat="1" ht="12.75" customHeight="1">
      <c r="H4839" s="99"/>
    </row>
    <row r="4840" spans="8:8" s="95" customFormat="1" ht="12.75" customHeight="1">
      <c r="H4840" s="99"/>
    </row>
    <row r="4841" spans="8:8" s="95" customFormat="1" ht="12.75" customHeight="1">
      <c r="H4841" s="99"/>
    </row>
    <row r="4842" spans="8:8" s="95" customFormat="1" ht="12.75" customHeight="1">
      <c r="H4842" s="99"/>
    </row>
    <row r="4843" spans="8:8" s="95" customFormat="1" ht="12.75" customHeight="1">
      <c r="H4843" s="99"/>
    </row>
    <row r="4844" spans="8:8" s="95" customFormat="1" ht="12.75" customHeight="1">
      <c r="H4844" s="99"/>
    </row>
    <row r="4845" spans="8:8" s="95" customFormat="1" ht="12.75" customHeight="1">
      <c r="H4845" s="99"/>
    </row>
    <row r="4846" spans="8:8" s="95" customFormat="1" ht="12.75" customHeight="1">
      <c r="H4846" s="99"/>
    </row>
    <row r="4847" spans="8:8" s="95" customFormat="1" ht="12.75" customHeight="1">
      <c r="H4847" s="99"/>
    </row>
    <row r="4848" spans="8:8" s="95" customFormat="1" ht="12.75" customHeight="1">
      <c r="H4848" s="99"/>
    </row>
    <row r="4849" spans="8:8" s="95" customFormat="1" ht="12.75" customHeight="1">
      <c r="H4849" s="99"/>
    </row>
    <row r="4850" spans="8:8" s="95" customFormat="1" ht="12.75" customHeight="1">
      <c r="H4850" s="99"/>
    </row>
    <row r="4851" spans="8:8" s="95" customFormat="1" ht="12.75" customHeight="1">
      <c r="H4851" s="99"/>
    </row>
    <row r="4852" spans="8:8" s="95" customFormat="1" ht="12.75" customHeight="1">
      <c r="H4852" s="99"/>
    </row>
    <row r="4853" spans="8:8" s="95" customFormat="1" ht="12.75" customHeight="1">
      <c r="H4853" s="99"/>
    </row>
    <row r="4854" spans="8:8" s="95" customFormat="1" ht="12.75" customHeight="1">
      <c r="H4854" s="99"/>
    </row>
    <row r="4855" spans="8:8" s="95" customFormat="1" ht="12.75" customHeight="1">
      <c r="H4855" s="99"/>
    </row>
    <row r="4856" spans="8:8" s="95" customFormat="1" ht="12.75" customHeight="1">
      <c r="H4856" s="99"/>
    </row>
    <row r="4857" spans="8:8" s="95" customFormat="1" ht="12.75" customHeight="1">
      <c r="H4857" s="99"/>
    </row>
    <row r="4858" spans="8:8" s="95" customFormat="1" ht="12.75" customHeight="1">
      <c r="H4858" s="99"/>
    </row>
    <row r="4859" spans="8:8" s="95" customFormat="1" ht="12.75" customHeight="1">
      <c r="H4859" s="99"/>
    </row>
    <row r="4860" spans="8:8" s="95" customFormat="1" ht="12.75" customHeight="1">
      <c r="H4860" s="99"/>
    </row>
    <row r="4861" spans="8:8" s="95" customFormat="1" ht="12.75" customHeight="1">
      <c r="H4861" s="99"/>
    </row>
    <row r="4862" spans="8:8" s="95" customFormat="1" ht="12.75" customHeight="1">
      <c r="H4862" s="99"/>
    </row>
    <row r="4863" spans="8:8" s="95" customFormat="1" ht="12.75" customHeight="1">
      <c r="H4863" s="99"/>
    </row>
    <row r="4864" spans="8:8" s="95" customFormat="1" ht="12.75" customHeight="1">
      <c r="H4864" s="99"/>
    </row>
    <row r="4865" spans="8:8" s="95" customFormat="1" ht="12.75" customHeight="1">
      <c r="H4865" s="99"/>
    </row>
    <row r="4866" spans="8:8" s="95" customFormat="1" ht="12.75" customHeight="1">
      <c r="H4866" s="99"/>
    </row>
    <row r="4867" spans="8:8" s="95" customFormat="1" ht="12.75" customHeight="1">
      <c r="H4867" s="99"/>
    </row>
    <row r="4868" spans="8:8" s="95" customFormat="1" ht="12.75" customHeight="1">
      <c r="H4868" s="99"/>
    </row>
    <row r="4869" spans="8:8" s="95" customFormat="1" ht="12.75" customHeight="1">
      <c r="H4869" s="99"/>
    </row>
    <row r="4870" spans="8:8" s="95" customFormat="1" ht="12.75" customHeight="1">
      <c r="H4870" s="99"/>
    </row>
    <row r="4871" spans="8:8" s="95" customFormat="1" ht="12.75" customHeight="1">
      <c r="H4871" s="99"/>
    </row>
    <row r="4872" spans="8:8" s="95" customFormat="1" ht="12.75" customHeight="1">
      <c r="H4872" s="99"/>
    </row>
    <row r="4873" spans="8:8" s="95" customFormat="1" ht="12.75" customHeight="1">
      <c r="H4873" s="99"/>
    </row>
    <row r="4874" spans="8:8" s="95" customFormat="1" ht="12.75" customHeight="1">
      <c r="H4874" s="99"/>
    </row>
    <row r="4875" spans="8:8" s="95" customFormat="1" ht="12.75" customHeight="1">
      <c r="H4875" s="99"/>
    </row>
    <row r="4876" spans="8:8" s="95" customFormat="1" ht="12.75" customHeight="1">
      <c r="H4876" s="99"/>
    </row>
    <row r="4877" spans="8:8" s="95" customFormat="1" ht="12.75" customHeight="1">
      <c r="H4877" s="99"/>
    </row>
    <row r="4878" spans="8:8" s="95" customFormat="1" ht="12.75" customHeight="1">
      <c r="H4878" s="99"/>
    </row>
    <row r="4879" spans="8:8" s="95" customFormat="1" ht="12.75" customHeight="1">
      <c r="H4879" s="99"/>
    </row>
    <row r="4880" spans="8:8" s="95" customFormat="1" ht="12.75" customHeight="1">
      <c r="H4880" s="99"/>
    </row>
    <row r="4881" spans="8:8" s="95" customFormat="1" ht="12.75" customHeight="1">
      <c r="H4881" s="99"/>
    </row>
    <row r="4882" spans="8:8" s="95" customFormat="1" ht="12.75" customHeight="1">
      <c r="H4882" s="99"/>
    </row>
    <row r="4883" spans="8:8" s="95" customFormat="1" ht="12.75" customHeight="1">
      <c r="H4883" s="99"/>
    </row>
    <row r="4884" spans="8:8" s="95" customFormat="1" ht="12.75" customHeight="1">
      <c r="H4884" s="99"/>
    </row>
    <row r="4885" spans="8:8" s="95" customFormat="1" ht="12.75" customHeight="1">
      <c r="H4885" s="99"/>
    </row>
    <row r="4886" spans="8:8" s="95" customFormat="1" ht="12.75" customHeight="1">
      <c r="H4886" s="99"/>
    </row>
    <row r="4887" spans="8:8" s="95" customFormat="1" ht="12.75" customHeight="1">
      <c r="H4887" s="99"/>
    </row>
    <row r="4888" spans="8:8" s="95" customFormat="1" ht="12.75" customHeight="1">
      <c r="H4888" s="99"/>
    </row>
    <row r="4889" spans="8:8" s="95" customFormat="1" ht="12.75" customHeight="1">
      <c r="H4889" s="99"/>
    </row>
    <row r="4890" spans="8:8" s="95" customFormat="1" ht="12.75" customHeight="1">
      <c r="H4890" s="99"/>
    </row>
    <row r="4891" spans="8:8" s="95" customFormat="1" ht="12.75" customHeight="1">
      <c r="H4891" s="99"/>
    </row>
    <row r="4892" spans="8:8" s="95" customFormat="1" ht="12.75" customHeight="1">
      <c r="H4892" s="99"/>
    </row>
    <row r="4893" spans="8:8" s="95" customFormat="1" ht="12.75" customHeight="1">
      <c r="H4893" s="99"/>
    </row>
    <row r="4894" spans="8:8" s="95" customFormat="1" ht="12.75" customHeight="1">
      <c r="H4894" s="99"/>
    </row>
    <row r="4895" spans="8:8" s="95" customFormat="1" ht="12.75" customHeight="1">
      <c r="H4895" s="99"/>
    </row>
    <row r="4896" spans="8:8" s="95" customFormat="1" ht="12.75" customHeight="1">
      <c r="H4896" s="99"/>
    </row>
    <row r="4897" spans="8:8" s="95" customFormat="1" ht="12.75" customHeight="1">
      <c r="H4897" s="99"/>
    </row>
    <row r="4898" spans="8:8" s="95" customFormat="1" ht="12.75" customHeight="1">
      <c r="H4898" s="99"/>
    </row>
    <row r="4899" spans="8:8" s="95" customFormat="1" ht="12.75" customHeight="1">
      <c r="H4899" s="99"/>
    </row>
    <row r="4900" spans="8:8" s="95" customFormat="1" ht="12.75" customHeight="1">
      <c r="H4900" s="99"/>
    </row>
    <row r="4901" spans="8:8" s="95" customFormat="1" ht="12.75" customHeight="1">
      <c r="H4901" s="99"/>
    </row>
    <row r="4902" spans="8:8" s="95" customFormat="1" ht="12.75" customHeight="1">
      <c r="H4902" s="99"/>
    </row>
    <row r="4903" spans="8:8" s="95" customFormat="1" ht="12.75" customHeight="1">
      <c r="H4903" s="99"/>
    </row>
    <row r="4904" spans="8:8" s="95" customFormat="1" ht="12.75" customHeight="1">
      <c r="H4904" s="99"/>
    </row>
    <row r="4905" spans="8:8" s="95" customFormat="1" ht="12.75" customHeight="1">
      <c r="H4905" s="99"/>
    </row>
    <row r="4906" spans="8:8" s="95" customFormat="1" ht="12.75" customHeight="1">
      <c r="H4906" s="99"/>
    </row>
    <row r="4907" spans="8:8" s="95" customFormat="1" ht="12.75" customHeight="1">
      <c r="H4907" s="99"/>
    </row>
    <row r="4908" spans="8:8" s="95" customFormat="1" ht="12.75" customHeight="1">
      <c r="H4908" s="99"/>
    </row>
    <row r="4909" spans="8:8" s="95" customFormat="1" ht="12.75" customHeight="1">
      <c r="H4909" s="99"/>
    </row>
    <row r="4910" spans="8:8" s="95" customFormat="1" ht="12.75" customHeight="1">
      <c r="H4910" s="99"/>
    </row>
    <row r="4911" spans="8:8" s="95" customFormat="1" ht="12.75" customHeight="1">
      <c r="H4911" s="99"/>
    </row>
    <row r="4912" spans="8:8" s="95" customFormat="1" ht="12.75" customHeight="1">
      <c r="H4912" s="99"/>
    </row>
    <row r="4913" spans="8:8" s="95" customFormat="1" ht="12.75" customHeight="1">
      <c r="H4913" s="99"/>
    </row>
    <row r="4914" spans="8:8" s="95" customFormat="1" ht="12.75" customHeight="1">
      <c r="H4914" s="99"/>
    </row>
    <row r="4915" spans="8:8" s="95" customFormat="1" ht="12.75" customHeight="1">
      <c r="H4915" s="99"/>
    </row>
    <row r="4916" spans="8:8" s="95" customFormat="1" ht="12.75" customHeight="1">
      <c r="H4916" s="99"/>
    </row>
    <row r="4917" spans="8:8" s="95" customFormat="1" ht="12.75" customHeight="1">
      <c r="H4917" s="99"/>
    </row>
    <row r="4918" spans="8:8" s="95" customFormat="1" ht="12.75" customHeight="1">
      <c r="H4918" s="99"/>
    </row>
    <row r="4919" spans="8:8" s="95" customFormat="1" ht="12.75" customHeight="1">
      <c r="H4919" s="99"/>
    </row>
    <row r="4920" spans="8:8" s="95" customFormat="1" ht="12.75" customHeight="1">
      <c r="H4920" s="99"/>
    </row>
    <row r="4921" spans="8:8" s="95" customFormat="1" ht="12.75" customHeight="1">
      <c r="H4921" s="99"/>
    </row>
    <row r="4922" spans="8:8" s="95" customFormat="1" ht="12.75" customHeight="1">
      <c r="H4922" s="99"/>
    </row>
    <row r="4923" spans="8:8" s="95" customFormat="1" ht="12.75" customHeight="1">
      <c r="H4923" s="99"/>
    </row>
    <row r="4924" spans="8:8" s="95" customFormat="1" ht="12.75" customHeight="1">
      <c r="H4924" s="99"/>
    </row>
    <row r="4925" spans="8:8" s="95" customFormat="1" ht="12.75" customHeight="1">
      <c r="H4925" s="99"/>
    </row>
    <row r="4926" spans="8:8" s="95" customFormat="1" ht="12.75" customHeight="1">
      <c r="H4926" s="99"/>
    </row>
    <row r="4927" spans="8:8" s="95" customFormat="1" ht="12.75" customHeight="1">
      <c r="H4927" s="99"/>
    </row>
    <row r="4928" spans="8:8" s="95" customFormat="1" ht="12.75" customHeight="1">
      <c r="H4928" s="99"/>
    </row>
    <row r="4929" spans="8:8" s="95" customFormat="1" ht="12.75" customHeight="1">
      <c r="H4929" s="99"/>
    </row>
    <row r="4930" spans="8:8" s="95" customFormat="1" ht="12.75" customHeight="1">
      <c r="H4930" s="99"/>
    </row>
    <row r="4931" spans="8:8" s="95" customFormat="1" ht="12.75" customHeight="1">
      <c r="H4931" s="99"/>
    </row>
    <row r="4932" spans="8:8" s="95" customFormat="1" ht="12.75" customHeight="1">
      <c r="H4932" s="99"/>
    </row>
    <row r="4933" spans="8:8" s="95" customFormat="1" ht="12.75" customHeight="1">
      <c r="H4933" s="99"/>
    </row>
    <row r="4934" spans="8:8" s="95" customFormat="1" ht="12.75" customHeight="1">
      <c r="H4934" s="99"/>
    </row>
    <row r="4935" spans="8:8" s="95" customFormat="1" ht="12.75" customHeight="1">
      <c r="H4935" s="99"/>
    </row>
    <row r="4936" spans="8:8" s="95" customFormat="1" ht="12.75" customHeight="1">
      <c r="H4936" s="99"/>
    </row>
    <row r="4937" spans="8:8" s="95" customFormat="1" ht="12.75" customHeight="1">
      <c r="H4937" s="99"/>
    </row>
    <row r="4938" spans="8:8" s="95" customFormat="1" ht="12.75" customHeight="1">
      <c r="H4938" s="99"/>
    </row>
    <row r="4939" spans="8:8" s="95" customFormat="1" ht="12.75" customHeight="1">
      <c r="H4939" s="99"/>
    </row>
    <row r="4940" spans="8:8" s="95" customFormat="1" ht="12.75" customHeight="1">
      <c r="H4940" s="99"/>
    </row>
    <row r="4941" spans="8:8" s="95" customFormat="1" ht="12.75" customHeight="1">
      <c r="H4941" s="99"/>
    </row>
    <row r="4942" spans="8:8" s="95" customFormat="1" ht="12.75" customHeight="1">
      <c r="H4942" s="99"/>
    </row>
    <row r="4943" spans="8:8" s="95" customFormat="1" ht="12.75" customHeight="1">
      <c r="H4943" s="99"/>
    </row>
    <row r="4944" spans="8:8" s="95" customFormat="1" ht="12.75" customHeight="1">
      <c r="H4944" s="99"/>
    </row>
    <row r="4945" spans="8:8" s="95" customFormat="1" ht="12.75" customHeight="1">
      <c r="H4945" s="99"/>
    </row>
    <row r="4946" spans="8:8" s="95" customFormat="1" ht="12.75" customHeight="1">
      <c r="H4946" s="99"/>
    </row>
    <row r="4947" spans="8:8" s="95" customFormat="1" ht="12.75" customHeight="1">
      <c r="H4947" s="99"/>
    </row>
    <row r="4948" spans="8:8" s="95" customFormat="1" ht="12.75" customHeight="1">
      <c r="H4948" s="99"/>
    </row>
    <row r="4949" spans="8:8" s="95" customFormat="1" ht="12.75" customHeight="1">
      <c r="H4949" s="99"/>
    </row>
    <row r="4950" spans="8:8" s="95" customFormat="1" ht="12.75" customHeight="1">
      <c r="H4950" s="99"/>
    </row>
    <row r="4951" spans="8:8" s="95" customFormat="1" ht="12.75" customHeight="1">
      <c r="H4951" s="99"/>
    </row>
    <row r="4952" spans="8:8" s="95" customFormat="1" ht="12.75" customHeight="1">
      <c r="H4952" s="99"/>
    </row>
    <row r="4953" spans="8:8" s="95" customFormat="1" ht="12.75" customHeight="1">
      <c r="H4953" s="99"/>
    </row>
    <row r="4954" spans="8:8" s="95" customFormat="1" ht="12.75" customHeight="1">
      <c r="H4954" s="99"/>
    </row>
    <row r="4955" spans="8:8" s="95" customFormat="1" ht="12.75" customHeight="1">
      <c r="H4955" s="99"/>
    </row>
    <row r="4956" spans="8:8" s="95" customFormat="1" ht="12.75" customHeight="1">
      <c r="H4956" s="99"/>
    </row>
    <row r="4957" spans="8:8" s="95" customFormat="1" ht="12.75" customHeight="1">
      <c r="H4957" s="99"/>
    </row>
    <row r="4958" spans="8:8" s="95" customFormat="1" ht="12.75" customHeight="1">
      <c r="H4958" s="99"/>
    </row>
    <row r="4959" spans="8:8" s="95" customFormat="1" ht="12.75" customHeight="1">
      <c r="H4959" s="99"/>
    </row>
    <row r="4960" spans="8:8" s="95" customFormat="1" ht="12.75" customHeight="1">
      <c r="H4960" s="99"/>
    </row>
    <row r="4961" spans="8:8" s="95" customFormat="1" ht="12.75" customHeight="1">
      <c r="H4961" s="99"/>
    </row>
    <row r="4962" spans="8:8" s="95" customFormat="1" ht="12.75" customHeight="1">
      <c r="H4962" s="99"/>
    </row>
    <row r="4963" spans="8:8" s="95" customFormat="1" ht="12.75" customHeight="1">
      <c r="H4963" s="99"/>
    </row>
    <row r="4964" spans="8:8" s="95" customFormat="1" ht="12.75" customHeight="1">
      <c r="H4964" s="99"/>
    </row>
    <row r="4965" spans="8:8" s="95" customFormat="1" ht="12.75" customHeight="1">
      <c r="H4965" s="99"/>
    </row>
    <row r="4966" spans="8:8" s="95" customFormat="1" ht="12.75" customHeight="1">
      <c r="H4966" s="99"/>
    </row>
    <row r="4967" spans="8:8" s="95" customFormat="1" ht="12.75" customHeight="1">
      <c r="H4967" s="99"/>
    </row>
    <row r="4968" spans="8:8" s="95" customFormat="1" ht="12.75" customHeight="1">
      <c r="H4968" s="99"/>
    </row>
    <row r="4969" spans="8:8" s="95" customFormat="1" ht="12.75" customHeight="1">
      <c r="H4969" s="99"/>
    </row>
    <row r="4970" spans="8:8" s="95" customFormat="1" ht="12.75" customHeight="1">
      <c r="H4970" s="99"/>
    </row>
    <row r="4971" spans="8:8" s="95" customFormat="1" ht="12.75" customHeight="1">
      <c r="H4971" s="99"/>
    </row>
    <row r="4972" spans="8:8" s="95" customFormat="1" ht="12.75" customHeight="1">
      <c r="H4972" s="99"/>
    </row>
    <row r="4973" spans="8:8" s="95" customFormat="1" ht="12.75" customHeight="1">
      <c r="H4973" s="99"/>
    </row>
    <row r="4974" spans="8:8" s="95" customFormat="1" ht="12.75" customHeight="1">
      <c r="H4974" s="99"/>
    </row>
    <row r="4975" spans="8:8" s="95" customFormat="1" ht="12.75" customHeight="1">
      <c r="H4975" s="99"/>
    </row>
    <row r="4976" spans="8:8" s="95" customFormat="1" ht="12.75" customHeight="1">
      <c r="H4976" s="99"/>
    </row>
    <row r="4977" spans="8:8" s="95" customFormat="1" ht="12.75" customHeight="1">
      <c r="H4977" s="99"/>
    </row>
    <row r="4978" spans="8:8" s="95" customFormat="1" ht="12.75" customHeight="1">
      <c r="H4978" s="99"/>
    </row>
    <row r="4979" spans="8:8" s="95" customFormat="1" ht="12.75" customHeight="1">
      <c r="H4979" s="99"/>
    </row>
    <row r="4980" spans="8:8" s="95" customFormat="1" ht="12.75" customHeight="1">
      <c r="H4980" s="99"/>
    </row>
    <row r="4981" spans="8:8" s="95" customFormat="1" ht="12.75" customHeight="1">
      <c r="H4981" s="99"/>
    </row>
    <row r="4982" spans="8:8" s="95" customFormat="1" ht="12.75" customHeight="1">
      <c r="H4982" s="99"/>
    </row>
    <row r="4983" spans="8:8" s="95" customFormat="1" ht="12.75" customHeight="1">
      <c r="H4983" s="99"/>
    </row>
    <row r="4984" spans="8:8" s="95" customFormat="1" ht="12.75" customHeight="1">
      <c r="H4984" s="99"/>
    </row>
    <row r="4985" spans="8:8" s="95" customFormat="1" ht="12.75" customHeight="1">
      <c r="H4985" s="99"/>
    </row>
    <row r="4986" spans="8:8" s="95" customFormat="1" ht="12.75" customHeight="1">
      <c r="H4986" s="99"/>
    </row>
    <row r="4987" spans="8:8" s="95" customFormat="1" ht="12.75" customHeight="1">
      <c r="H4987" s="99"/>
    </row>
    <row r="4988" spans="8:8" s="95" customFormat="1" ht="12.75" customHeight="1">
      <c r="H4988" s="99"/>
    </row>
    <row r="4989" spans="8:8" s="95" customFormat="1" ht="12.75" customHeight="1">
      <c r="H4989" s="99"/>
    </row>
    <row r="4990" spans="8:8" s="95" customFormat="1" ht="12.75" customHeight="1">
      <c r="H4990" s="99"/>
    </row>
    <row r="4991" spans="8:8" s="95" customFormat="1" ht="12.75" customHeight="1">
      <c r="H4991" s="99"/>
    </row>
    <row r="4992" spans="8:8" s="95" customFormat="1" ht="12.75" customHeight="1">
      <c r="H4992" s="99"/>
    </row>
    <row r="4993" spans="8:8" s="95" customFormat="1" ht="12.75" customHeight="1">
      <c r="H4993" s="99"/>
    </row>
    <row r="4994" spans="8:8" s="95" customFormat="1" ht="12.75" customHeight="1">
      <c r="H4994" s="99"/>
    </row>
    <row r="4995" spans="8:8" s="95" customFormat="1" ht="12.75" customHeight="1">
      <c r="H4995" s="99"/>
    </row>
    <row r="4996" spans="8:8" s="95" customFormat="1" ht="12.75" customHeight="1">
      <c r="H4996" s="99"/>
    </row>
    <row r="4997" spans="8:8" s="95" customFormat="1" ht="12.75" customHeight="1">
      <c r="H4997" s="99"/>
    </row>
    <row r="4998" spans="8:8" s="95" customFormat="1" ht="12.75" customHeight="1">
      <c r="H4998" s="99"/>
    </row>
    <row r="4999" spans="8:8" s="95" customFormat="1" ht="12.75" customHeight="1">
      <c r="H4999" s="99"/>
    </row>
    <row r="5000" spans="8:8" s="95" customFormat="1" ht="12.75" customHeight="1">
      <c r="H5000" s="99"/>
    </row>
    <row r="5001" spans="8:8" s="95" customFormat="1" ht="12.75" customHeight="1">
      <c r="H5001" s="99"/>
    </row>
    <row r="5002" spans="8:8" s="95" customFormat="1" ht="12.75" customHeight="1">
      <c r="H5002" s="99"/>
    </row>
    <row r="5003" spans="8:8" s="95" customFormat="1" ht="12.75" customHeight="1">
      <c r="H5003" s="99"/>
    </row>
    <row r="5004" spans="8:8" s="95" customFormat="1" ht="12.75" customHeight="1">
      <c r="H5004" s="99"/>
    </row>
    <row r="5005" spans="8:8" s="95" customFormat="1" ht="12.75" customHeight="1">
      <c r="H5005" s="99"/>
    </row>
    <row r="5006" spans="8:8" s="95" customFormat="1" ht="12.75" customHeight="1">
      <c r="H5006" s="99"/>
    </row>
    <row r="5007" spans="8:8" s="95" customFormat="1" ht="12.75" customHeight="1">
      <c r="H5007" s="99"/>
    </row>
    <row r="5008" spans="8:8" s="95" customFormat="1" ht="12.75" customHeight="1">
      <c r="H5008" s="99"/>
    </row>
    <row r="5009" spans="8:8" s="95" customFormat="1" ht="12.75" customHeight="1">
      <c r="H5009" s="99"/>
    </row>
    <row r="5010" spans="8:8" s="95" customFormat="1" ht="12.75" customHeight="1">
      <c r="H5010" s="99"/>
    </row>
    <row r="5011" spans="8:8" s="95" customFormat="1" ht="12.75" customHeight="1">
      <c r="H5011" s="99"/>
    </row>
    <row r="5012" spans="8:8" s="95" customFormat="1" ht="12.75" customHeight="1">
      <c r="H5012" s="99"/>
    </row>
    <row r="5013" spans="8:8" s="95" customFormat="1" ht="12.75" customHeight="1">
      <c r="H5013" s="99"/>
    </row>
    <row r="5014" spans="8:8" s="95" customFormat="1" ht="12.75" customHeight="1">
      <c r="H5014" s="99"/>
    </row>
    <row r="5015" spans="8:8" s="95" customFormat="1" ht="12.75" customHeight="1">
      <c r="H5015" s="99"/>
    </row>
    <row r="5016" spans="8:8" s="95" customFormat="1" ht="12.75" customHeight="1">
      <c r="H5016" s="99"/>
    </row>
    <row r="5017" spans="8:8" s="95" customFormat="1" ht="12.75" customHeight="1">
      <c r="H5017" s="99"/>
    </row>
    <row r="5018" spans="8:8" s="95" customFormat="1" ht="12.75" customHeight="1">
      <c r="H5018" s="99"/>
    </row>
    <row r="5019" spans="8:8" s="95" customFormat="1" ht="12.75" customHeight="1">
      <c r="H5019" s="99"/>
    </row>
    <row r="5020" spans="8:8" s="95" customFormat="1" ht="12.75" customHeight="1">
      <c r="H5020" s="99"/>
    </row>
    <row r="5021" spans="8:8" s="95" customFormat="1" ht="12.75" customHeight="1">
      <c r="H5021" s="99"/>
    </row>
    <row r="5022" spans="8:8" s="95" customFormat="1" ht="12.75" customHeight="1">
      <c r="H5022" s="99"/>
    </row>
    <row r="5023" spans="8:8" s="95" customFormat="1" ht="12.75" customHeight="1">
      <c r="H5023" s="99"/>
    </row>
    <row r="5024" spans="8:8" s="95" customFormat="1" ht="12.75" customHeight="1">
      <c r="H5024" s="99"/>
    </row>
    <row r="5025" spans="8:8" s="95" customFormat="1" ht="12.75" customHeight="1">
      <c r="H5025" s="99"/>
    </row>
    <row r="5026" spans="8:8" s="95" customFormat="1" ht="12.75" customHeight="1">
      <c r="H5026" s="99"/>
    </row>
    <row r="5027" spans="8:8" s="95" customFormat="1" ht="12.75" customHeight="1">
      <c r="H5027" s="99"/>
    </row>
    <row r="5028" spans="8:8" s="95" customFormat="1" ht="12.75" customHeight="1">
      <c r="H5028" s="99"/>
    </row>
    <row r="5029" spans="8:8" s="95" customFormat="1" ht="12.75" customHeight="1">
      <c r="H5029" s="99"/>
    </row>
    <row r="5030" spans="8:8" s="95" customFormat="1" ht="12.75" customHeight="1">
      <c r="H5030" s="99"/>
    </row>
    <row r="5031" spans="8:8" s="95" customFormat="1" ht="12.75" customHeight="1">
      <c r="H5031" s="99"/>
    </row>
    <row r="5032" spans="8:8" s="95" customFormat="1" ht="12.75" customHeight="1">
      <c r="H5032" s="99"/>
    </row>
    <row r="5033" spans="8:8" s="95" customFormat="1" ht="12.75" customHeight="1">
      <c r="H5033" s="99"/>
    </row>
    <row r="5034" spans="8:8" s="95" customFormat="1" ht="12.75" customHeight="1">
      <c r="H5034" s="99"/>
    </row>
    <row r="5035" spans="8:8" s="95" customFormat="1" ht="12.75" customHeight="1">
      <c r="H5035" s="99"/>
    </row>
    <row r="5036" spans="8:8" s="95" customFormat="1" ht="12.75" customHeight="1">
      <c r="H5036" s="99"/>
    </row>
    <row r="5037" spans="8:8" s="95" customFormat="1" ht="12.75" customHeight="1">
      <c r="H5037" s="99"/>
    </row>
    <row r="5038" spans="8:8" s="95" customFormat="1" ht="12.75" customHeight="1">
      <c r="H5038" s="99"/>
    </row>
    <row r="5039" spans="8:8" s="95" customFormat="1" ht="12.75" customHeight="1">
      <c r="H5039" s="99"/>
    </row>
    <row r="5040" spans="8:8" s="95" customFormat="1" ht="12.75" customHeight="1">
      <c r="H5040" s="99"/>
    </row>
    <row r="5041" spans="8:8" s="95" customFormat="1" ht="12.75" customHeight="1">
      <c r="H5041" s="99"/>
    </row>
    <row r="5042" spans="8:8" s="95" customFormat="1" ht="12.75" customHeight="1">
      <c r="H5042" s="99"/>
    </row>
    <row r="5043" spans="8:8" s="95" customFormat="1" ht="12.75" customHeight="1">
      <c r="H5043" s="99"/>
    </row>
    <row r="5044" spans="8:8" s="95" customFormat="1" ht="12.75" customHeight="1">
      <c r="H5044" s="99"/>
    </row>
    <row r="5045" spans="8:8" s="95" customFormat="1" ht="12.75" customHeight="1">
      <c r="H5045" s="99"/>
    </row>
    <row r="5046" spans="8:8" s="95" customFormat="1" ht="12.75" customHeight="1">
      <c r="H5046" s="99"/>
    </row>
    <row r="5047" spans="8:8" s="95" customFormat="1" ht="12.75" customHeight="1">
      <c r="H5047" s="99"/>
    </row>
    <row r="5048" spans="8:8" s="95" customFormat="1" ht="12.75" customHeight="1">
      <c r="H5048" s="99"/>
    </row>
    <row r="5049" spans="8:8" s="95" customFormat="1" ht="12.75" customHeight="1">
      <c r="H5049" s="99"/>
    </row>
    <row r="5050" spans="8:8" s="95" customFormat="1" ht="12.75" customHeight="1">
      <c r="H5050" s="99"/>
    </row>
    <row r="5051" spans="8:8" s="95" customFormat="1" ht="12.75" customHeight="1">
      <c r="H5051" s="99"/>
    </row>
    <row r="5052" spans="8:8" s="95" customFormat="1" ht="12.75" customHeight="1">
      <c r="H5052" s="99"/>
    </row>
    <row r="5053" spans="8:8" s="95" customFormat="1" ht="12.75" customHeight="1">
      <c r="H5053" s="99"/>
    </row>
    <row r="5054" spans="8:8" s="95" customFormat="1" ht="12.75" customHeight="1">
      <c r="H5054" s="99"/>
    </row>
    <row r="5055" spans="8:8" s="95" customFormat="1" ht="12.75" customHeight="1">
      <c r="H5055" s="99"/>
    </row>
    <row r="5056" spans="8:8" s="95" customFormat="1" ht="12.75" customHeight="1">
      <c r="H5056" s="99"/>
    </row>
    <row r="5057" spans="8:8" s="95" customFormat="1" ht="12.75" customHeight="1">
      <c r="H5057" s="99"/>
    </row>
    <row r="5058" spans="8:8" s="95" customFormat="1" ht="12.75" customHeight="1">
      <c r="H5058" s="99"/>
    </row>
    <row r="5059" spans="8:8" s="95" customFormat="1" ht="12.75" customHeight="1">
      <c r="H5059" s="99"/>
    </row>
    <row r="5060" spans="8:8" s="95" customFormat="1" ht="12.75" customHeight="1">
      <c r="H5060" s="99"/>
    </row>
    <row r="5061" spans="8:8" s="95" customFormat="1" ht="12.75" customHeight="1">
      <c r="H5061" s="99"/>
    </row>
    <row r="5062" spans="8:8" s="95" customFormat="1" ht="12.75" customHeight="1">
      <c r="H5062" s="99"/>
    </row>
    <row r="5063" spans="8:8" s="95" customFormat="1" ht="12.75" customHeight="1">
      <c r="H5063" s="99"/>
    </row>
    <row r="5064" spans="8:8" s="95" customFormat="1" ht="12.75" customHeight="1">
      <c r="H5064" s="99"/>
    </row>
    <row r="5065" spans="8:8" s="95" customFormat="1" ht="12.75" customHeight="1">
      <c r="H5065" s="99"/>
    </row>
    <row r="5066" spans="8:8" s="95" customFormat="1" ht="12.75" customHeight="1">
      <c r="H5066" s="99"/>
    </row>
    <row r="5067" spans="8:8" s="95" customFormat="1" ht="12.75" customHeight="1">
      <c r="H5067" s="99"/>
    </row>
    <row r="5068" spans="8:8" s="95" customFormat="1" ht="12.75" customHeight="1">
      <c r="H5068" s="99"/>
    </row>
    <row r="5069" spans="8:8" s="95" customFormat="1" ht="12.75" customHeight="1">
      <c r="H5069" s="99"/>
    </row>
    <row r="5070" spans="8:8" s="95" customFormat="1" ht="12.75" customHeight="1">
      <c r="H5070" s="99"/>
    </row>
    <row r="5071" spans="8:8" s="95" customFormat="1" ht="12.75" customHeight="1">
      <c r="H5071" s="99"/>
    </row>
    <row r="5072" spans="8:8" s="95" customFormat="1" ht="12.75" customHeight="1">
      <c r="H5072" s="99"/>
    </row>
    <row r="5073" spans="8:8" s="95" customFormat="1" ht="12.75" customHeight="1">
      <c r="H5073" s="99"/>
    </row>
    <row r="5074" spans="8:8" s="95" customFormat="1" ht="12.75" customHeight="1">
      <c r="H5074" s="99"/>
    </row>
    <row r="5075" spans="8:8" s="95" customFormat="1" ht="12.75" customHeight="1">
      <c r="H5075" s="99"/>
    </row>
    <row r="5076" spans="8:8" s="95" customFormat="1" ht="12.75" customHeight="1">
      <c r="H5076" s="99"/>
    </row>
    <row r="5077" spans="8:8" s="95" customFormat="1" ht="12.75" customHeight="1">
      <c r="H5077" s="99"/>
    </row>
    <row r="5078" spans="8:8" s="95" customFormat="1" ht="12.75" customHeight="1">
      <c r="H5078" s="99"/>
    </row>
    <row r="5079" spans="8:8" s="95" customFormat="1" ht="12.75" customHeight="1">
      <c r="H5079" s="99"/>
    </row>
    <row r="5080" spans="8:8" s="95" customFormat="1" ht="12.75" customHeight="1">
      <c r="H5080" s="99"/>
    </row>
    <row r="5081" spans="8:8" s="95" customFormat="1" ht="12.75" customHeight="1">
      <c r="H5081" s="99"/>
    </row>
    <row r="5082" spans="8:8" s="95" customFormat="1" ht="12.75" customHeight="1">
      <c r="H5082" s="99"/>
    </row>
    <row r="5083" spans="8:8" s="95" customFormat="1" ht="12.75" customHeight="1">
      <c r="H5083" s="99"/>
    </row>
    <row r="5084" spans="8:8" s="95" customFormat="1" ht="12.75" customHeight="1">
      <c r="H5084" s="99"/>
    </row>
    <row r="5085" spans="8:8" s="95" customFormat="1" ht="12.75" customHeight="1">
      <c r="H5085" s="99"/>
    </row>
    <row r="5086" spans="8:8" s="95" customFormat="1" ht="12.75" customHeight="1">
      <c r="H5086" s="99"/>
    </row>
    <row r="5087" spans="8:8" s="95" customFormat="1" ht="12.75" customHeight="1">
      <c r="H5087" s="99"/>
    </row>
    <row r="5088" spans="8:8" s="95" customFormat="1" ht="12.75" customHeight="1">
      <c r="H5088" s="99"/>
    </row>
    <row r="5089" spans="8:8" s="95" customFormat="1" ht="12.75" customHeight="1">
      <c r="H5089" s="99"/>
    </row>
    <row r="5090" spans="8:8" s="95" customFormat="1" ht="12.75" customHeight="1">
      <c r="H5090" s="99"/>
    </row>
    <row r="5091" spans="8:8" s="95" customFormat="1" ht="12.75" customHeight="1">
      <c r="H5091" s="99"/>
    </row>
    <row r="5092" spans="8:8" s="95" customFormat="1" ht="12.75" customHeight="1">
      <c r="H5092" s="99"/>
    </row>
    <row r="5093" spans="8:8" s="95" customFormat="1" ht="12.75" customHeight="1">
      <c r="H5093" s="99"/>
    </row>
    <row r="5094" spans="8:8" s="95" customFormat="1" ht="12.75" customHeight="1">
      <c r="H5094" s="99"/>
    </row>
    <row r="5095" spans="8:8" s="95" customFormat="1" ht="12.75" customHeight="1">
      <c r="H5095" s="99"/>
    </row>
    <row r="5096" spans="8:8" s="95" customFormat="1" ht="12.75" customHeight="1">
      <c r="H5096" s="99"/>
    </row>
    <row r="5097" spans="8:8" s="95" customFormat="1" ht="12.75" customHeight="1">
      <c r="H5097" s="99"/>
    </row>
    <row r="5098" spans="8:8" s="95" customFormat="1" ht="12.75" customHeight="1">
      <c r="H5098" s="99"/>
    </row>
    <row r="5099" spans="8:8" s="95" customFormat="1" ht="12.75" customHeight="1">
      <c r="H5099" s="99"/>
    </row>
    <row r="5100" spans="8:8" s="95" customFormat="1" ht="12.75" customHeight="1">
      <c r="H5100" s="99"/>
    </row>
    <row r="5101" spans="8:8" s="95" customFormat="1" ht="12.75" customHeight="1">
      <c r="H5101" s="99"/>
    </row>
    <row r="5102" spans="8:8" s="95" customFormat="1" ht="12.75" customHeight="1">
      <c r="H5102" s="99"/>
    </row>
    <row r="5103" spans="8:8" s="95" customFormat="1" ht="12.75" customHeight="1">
      <c r="H5103" s="99"/>
    </row>
    <row r="5104" spans="8:8" s="95" customFormat="1" ht="12.75" customHeight="1">
      <c r="H5104" s="99"/>
    </row>
    <row r="5105" spans="8:8" s="95" customFormat="1" ht="12.75" customHeight="1">
      <c r="H5105" s="99"/>
    </row>
    <row r="5106" spans="8:8" s="95" customFormat="1" ht="12.75" customHeight="1">
      <c r="H5106" s="99"/>
    </row>
    <row r="5107" spans="8:8" s="95" customFormat="1" ht="12.75" customHeight="1">
      <c r="H5107" s="99"/>
    </row>
    <row r="5108" spans="8:8" s="95" customFormat="1" ht="12.75" customHeight="1">
      <c r="H5108" s="99"/>
    </row>
    <row r="5109" spans="8:8" s="95" customFormat="1" ht="12.75" customHeight="1">
      <c r="H5109" s="99"/>
    </row>
    <row r="5110" spans="8:8" s="95" customFormat="1" ht="12.75" customHeight="1">
      <c r="H5110" s="99"/>
    </row>
    <row r="5111" spans="8:8" s="95" customFormat="1" ht="12.75" customHeight="1">
      <c r="H5111" s="99"/>
    </row>
    <row r="5112" spans="8:8" s="95" customFormat="1" ht="12.75" customHeight="1">
      <c r="H5112" s="99"/>
    </row>
    <row r="5113" spans="8:8" s="95" customFormat="1" ht="12.75" customHeight="1">
      <c r="H5113" s="99"/>
    </row>
    <row r="5114" spans="8:8" s="95" customFormat="1" ht="12.75" customHeight="1">
      <c r="H5114" s="99"/>
    </row>
    <row r="5115" spans="8:8" s="95" customFormat="1" ht="12.75" customHeight="1">
      <c r="H5115" s="99"/>
    </row>
    <row r="5116" spans="8:8" s="95" customFormat="1" ht="12.75" customHeight="1">
      <c r="H5116" s="99"/>
    </row>
    <row r="5117" spans="8:8" s="95" customFormat="1" ht="12.75" customHeight="1">
      <c r="H5117" s="99"/>
    </row>
    <row r="5118" spans="8:8" s="95" customFormat="1" ht="12.75" customHeight="1">
      <c r="H5118" s="99"/>
    </row>
    <row r="5119" spans="8:8" s="95" customFormat="1" ht="12.75" customHeight="1">
      <c r="H5119" s="99"/>
    </row>
    <row r="5120" spans="8:8" s="95" customFormat="1" ht="12.75" customHeight="1">
      <c r="H5120" s="99"/>
    </row>
    <row r="5121" spans="8:8" s="95" customFormat="1" ht="12.75" customHeight="1">
      <c r="H5121" s="99"/>
    </row>
    <row r="5122" spans="8:8" s="95" customFormat="1" ht="12.75" customHeight="1">
      <c r="H5122" s="99"/>
    </row>
    <row r="5123" spans="8:8" s="95" customFormat="1" ht="12.75" customHeight="1">
      <c r="H5123" s="99"/>
    </row>
    <row r="5124" spans="8:8" s="95" customFormat="1" ht="12.75" customHeight="1">
      <c r="H5124" s="99"/>
    </row>
    <row r="5125" spans="8:8" s="95" customFormat="1" ht="12.75" customHeight="1">
      <c r="H5125" s="99"/>
    </row>
    <row r="5126" spans="8:8" s="95" customFormat="1" ht="12.75" customHeight="1">
      <c r="H5126" s="99"/>
    </row>
    <row r="5127" spans="8:8" s="95" customFormat="1" ht="12.75" customHeight="1">
      <c r="H5127" s="99"/>
    </row>
    <row r="5128" spans="8:8" s="95" customFormat="1" ht="12.75" customHeight="1">
      <c r="H5128" s="99"/>
    </row>
    <row r="5129" spans="8:8" s="95" customFormat="1" ht="12.75" customHeight="1">
      <c r="H5129" s="99"/>
    </row>
    <row r="5130" spans="8:8" s="95" customFormat="1" ht="12.75" customHeight="1">
      <c r="H5130" s="99"/>
    </row>
    <row r="5131" spans="8:8" s="95" customFormat="1" ht="12.75" customHeight="1">
      <c r="H5131" s="99"/>
    </row>
    <row r="5132" spans="8:8" s="95" customFormat="1" ht="12.75" customHeight="1">
      <c r="H5132" s="99"/>
    </row>
    <row r="5133" spans="8:8" s="95" customFormat="1" ht="12.75" customHeight="1">
      <c r="H5133" s="99"/>
    </row>
    <row r="5134" spans="8:8" s="95" customFormat="1" ht="12.75" customHeight="1">
      <c r="H5134" s="99"/>
    </row>
    <row r="5135" spans="8:8" s="95" customFormat="1" ht="12.75" customHeight="1">
      <c r="H5135" s="99"/>
    </row>
    <row r="5136" spans="8:8" s="95" customFormat="1" ht="12.75" customHeight="1">
      <c r="H5136" s="99"/>
    </row>
    <row r="5137" spans="8:8" s="95" customFormat="1" ht="12.75" customHeight="1">
      <c r="H5137" s="99"/>
    </row>
    <row r="5138" spans="8:8" s="95" customFormat="1" ht="12.75" customHeight="1">
      <c r="H5138" s="99"/>
    </row>
    <row r="5139" spans="8:8" s="95" customFormat="1" ht="12.75" customHeight="1">
      <c r="H5139" s="99"/>
    </row>
    <row r="5140" spans="8:8" s="95" customFormat="1" ht="12.75" customHeight="1">
      <c r="H5140" s="99"/>
    </row>
    <row r="5141" spans="8:8" s="95" customFormat="1" ht="12.75" customHeight="1">
      <c r="H5141" s="99"/>
    </row>
    <row r="5142" spans="8:8" s="95" customFormat="1" ht="12.75" customHeight="1">
      <c r="H5142" s="99"/>
    </row>
    <row r="5143" spans="8:8" s="95" customFormat="1" ht="12.75" customHeight="1">
      <c r="H5143" s="99"/>
    </row>
    <row r="5144" spans="8:8" s="95" customFormat="1" ht="12.75" customHeight="1">
      <c r="H5144" s="99"/>
    </row>
    <row r="5145" spans="8:8" s="95" customFormat="1" ht="12.75" customHeight="1">
      <c r="H5145" s="99"/>
    </row>
    <row r="5146" spans="8:8" s="95" customFormat="1" ht="12.75" customHeight="1">
      <c r="H5146" s="99"/>
    </row>
    <row r="5147" spans="8:8" s="95" customFormat="1" ht="12.75" customHeight="1">
      <c r="H5147" s="99"/>
    </row>
    <row r="5148" spans="8:8" s="95" customFormat="1" ht="12.75" customHeight="1">
      <c r="H5148" s="99"/>
    </row>
    <row r="5149" spans="8:8" s="95" customFormat="1" ht="12.75" customHeight="1">
      <c r="H5149" s="99"/>
    </row>
    <row r="5150" spans="8:8" s="95" customFormat="1" ht="12.75" customHeight="1">
      <c r="H5150" s="99"/>
    </row>
    <row r="5151" spans="8:8" s="95" customFormat="1" ht="12.75" customHeight="1">
      <c r="H5151" s="99"/>
    </row>
    <row r="5152" spans="8:8" s="95" customFormat="1" ht="12.75" customHeight="1">
      <c r="H5152" s="99"/>
    </row>
    <row r="5153" spans="8:8" s="95" customFormat="1" ht="12.75" customHeight="1">
      <c r="H5153" s="99"/>
    </row>
    <row r="5154" spans="8:8" s="95" customFormat="1" ht="12.75" customHeight="1">
      <c r="H5154" s="99"/>
    </row>
    <row r="5155" spans="8:8" s="95" customFormat="1" ht="12.75" customHeight="1">
      <c r="H5155" s="99"/>
    </row>
    <row r="5156" spans="8:8" s="95" customFormat="1" ht="12.75" customHeight="1">
      <c r="H5156" s="99"/>
    </row>
    <row r="5157" spans="8:8" s="95" customFormat="1" ht="12.75" customHeight="1">
      <c r="H5157" s="99"/>
    </row>
    <row r="5158" spans="8:8" s="95" customFormat="1" ht="12.75" customHeight="1">
      <c r="H5158" s="99"/>
    </row>
    <row r="5159" spans="8:8" s="95" customFormat="1" ht="12.75" customHeight="1">
      <c r="H5159" s="99"/>
    </row>
    <row r="5160" spans="8:8" s="95" customFormat="1" ht="12.75" customHeight="1">
      <c r="H5160" s="99"/>
    </row>
    <row r="5161" spans="8:8" s="95" customFormat="1" ht="12.75" customHeight="1">
      <c r="H5161" s="99"/>
    </row>
    <row r="5162" spans="8:8" s="95" customFormat="1" ht="12.75" customHeight="1">
      <c r="H5162" s="99"/>
    </row>
    <row r="5163" spans="8:8" s="95" customFormat="1" ht="12.75" customHeight="1">
      <c r="H5163" s="99"/>
    </row>
    <row r="5164" spans="8:8" s="95" customFormat="1" ht="12.75" customHeight="1">
      <c r="H5164" s="99"/>
    </row>
    <row r="5165" spans="8:8" s="95" customFormat="1" ht="12.75" customHeight="1">
      <c r="H5165" s="99"/>
    </row>
    <row r="5166" spans="8:8" s="95" customFormat="1" ht="12.75" customHeight="1">
      <c r="H5166" s="99"/>
    </row>
    <row r="5167" spans="8:8" s="95" customFormat="1" ht="12.75" customHeight="1">
      <c r="H5167" s="99"/>
    </row>
    <row r="5168" spans="8:8" s="95" customFormat="1" ht="12.75" customHeight="1">
      <c r="H5168" s="99"/>
    </row>
    <row r="5169" spans="8:8" s="95" customFormat="1" ht="12.75" customHeight="1">
      <c r="H5169" s="99"/>
    </row>
    <row r="5170" spans="8:8" s="95" customFormat="1" ht="12.75" customHeight="1">
      <c r="H5170" s="99"/>
    </row>
    <row r="5171" spans="8:8" s="95" customFormat="1" ht="12.75" customHeight="1">
      <c r="H5171" s="99"/>
    </row>
    <row r="5172" spans="8:8" s="95" customFormat="1" ht="12.75" customHeight="1">
      <c r="H5172" s="99"/>
    </row>
    <row r="5173" spans="8:8" s="95" customFormat="1" ht="12.75" customHeight="1">
      <c r="H5173" s="99"/>
    </row>
    <row r="5174" spans="8:8" s="95" customFormat="1" ht="12.75" customHeight="1">
      <c r="H5174" s="99"/>
    </row>
    <row r="5175" spans="8:8" s="95" customFormat="1" ht="12.75" customHeight="1">
      <c r="H5175" s="99"/>
    </row>
    <row r="5176" spans="8:8" s="95" customFormat="1" ht="12.75" customHeight="1">
      <c r="H5176" s="99"/>
    </row>
    <row r="5177" spans="8:8" s="95" customFormat="1" ht="12.75" customHeight="1">
      <c r="H5177" s="99"/>
    </row>
    <row r="5178" spans="8:8" s="95" customFormat="1" ht="12.75" customHeight="1">
      <c r="H5178" s="99"/>
    </row>
    <row r="5179" spans="8:8" s="95" customFormat="1" ht="12.75" customHeight="1">
      <c r="H5179" s="99"/>
    </row>
    <row r="5180" spans="8:8" s="95" customFormat="1" ht="12.75" customHeight="1">
      <c r="H5180" s="99"/>
    </row>
    <row r="5181" spans="8:8" s="95" customFormat="1" ht="12.75" customHeight="1">
      <c r="H5181" s="99"/>
    </row>
    <row r="5182" spans="8:8" s="95" customFormat="1" ht="12.75" customHeight="1">
      <c r="H5182" s="99"/>
    </row>
    <row r="5183" spans="8:8" s="95" customFormat="1" ht="12.75" customHeight="1">
      <c r="H5183" s="99"/>
    </row>
    <row r="5184" spans="8:8" s="95" customFormat="1" ht="12.75" customHeight="1">
      <c r="H5184" s="99"/>
    </row>
    <row r="5185" spans="8:8" s="95" customFormat="1" ht="12.75" customHeight="1">
      <c r="H5185" s="99"/>
    </row>
    <row r="5186" spans="8:8" s="95" customFormat="1" ht="12.75" customHeight="1">
      <c r="H5186" s="99"/>
    </row>
    <row r="5187" spans="8:8" s="95" customFormat="1" ht="12.75" customHeight="1">
      <c r="H5187" s="99"/>
    </row>
    <row r="5188" spans="8:8" s="95" customFormat="1" ht="12.75" customHeight="1">
      <c r="H5188" s="99"/>
    </row>
    <row r="5189" spans="8:8" s="95" customFormat="1" ht="12.75" customHeight="1">
      <c r="H5189" s="99"/>
    </row>
    <row r="5190" spans="8:8" s="95" customFormat="1" ht="12.75" customHeight="1">
      <c r="H5190" s="99"/>
    </row>
    <row r="5191" spans="8:8" s="95" customFormat="1" ht="12.75" customHeight="1">
      <c r="H5191" s="99"/>
    </row>
    <row r="5192" spans="8:8" s="95" customFormat="1" ht="12.75" customHeight="1">
      <c r="H5192" s="99"/>
    </row>
    <row r="5193" spans="8:8" s="95" customFormat="1" ht="12.75" customHeight="1">
      <c r="H5193" s="99"/>
    </row>
    <row r="5194" spans="8:8" s="95" customFormat="1" ht="12.75" customHeight="1">
      <c r="H5194" s="99"/>
    </row>
    <row r="5195" spans="8:8" s="95" customFormat="1" ht="12.75" customHeight="1">
      <c r="H5195" s="99"/>
    </row>
    <row r="5196" spans="8:8" s="95" customFormat="1" ht="12.75" customHeight="1">
      <c r="H5196" s="99"/>
    </row>
    <row r="5197" spans="8:8" s="95" customFormat="1" ht="12.75" customHeight="1">
      <c r="H5197" s="99"/>
    </row>
    <row r="5198" spans="8:8" s="95" customFormat="1" ht="12.75" customHeight="1">
      <c r="H5198" s="99"/>
    </row>
    <row r="5199" spans="8:8" s="95" customFormat="1" ht="12.75" customHeight="1">
      <c r="H5199" s="99"/>
    </row>
    <row r="5200" spans="8:8" s="95" customFormat="1" ht="12.75" customHeight="1">
      <c r="H5200" s="99"/>
    </row>
    <row r="5201" spans="8:8" s="95" customFormat="1" ht="12.75" customHeight="1">
      <c r="H5201" s="99"/>
    </row>
    <row r="5202" spans="8:8" s="95" customFormat="1" ht="12.75" customHeight="1">
      <c r="H5202" s="99"/>
    </row>
    <row r="5203" spans="8:8" s="95" customFormat="1" ht="12.75" customHeight="1">
      <c r="H5203" s="99"/>
    </row>
    <row r="5204" spans="8:8" s="95" customFormat="1" ht="12.75" customHeight="1">
      <c r="H5204" s="99"/>
    </row>
    <row r="5205" spans="8:8" s="95" customFormat="1" ht="12.75" customHeight="1">
      <c r="H5205" s="99"/>
    </row>
    <row r="5206" spans="8:8" s="95" customFormat="1" ht="12.75" customHeight="1">
      <c r="H5206" s="99"/>
    </row>
    <row r="5207" spans="8:8" s="95" customFormat="1" ht="12.75" customHeight="1">
      <c r="H5207" s="99"/>
    </row>
    <row r="5208" spans="8:8" s="95" customFormat="1" ht="12.75" customHeight="1">
      <c r="H5208" s="99"/>
    </row>
    <row r="5209" spans="8:8" s="95" customFormat="1" ht="12.75" customHeight="1">
      <c r="H5209" s="99"/>
    </row>
    <row r="5210" spans="8:8" s="95" customFormat="1" ht="12.75" customHeight="1">
      <c r="H5210" s="99"/>
    </row>
    <row r="5211" spans="8:8" s="95" customFormat="1" ht="12.75" customHeight="1">
      <c r="H5211" s="99"/>
    </row>
    <row r="5212" spans="8:8" s="95" customFormat="1" ht="12.75" customHeight="1">
      <c r="H5212" s="99"/>
    </row>
    <row r="5213" spans="8:8" s="95" customFormat="1" ht="12.75" customHeight="1">
      <c r="H5213" s="99"/>
    </row>
    <row r="5214" spans="8:8" s="95" customFormat="1" ht="12.75" customHeight="1">
      <c r="H5214" s="99"/>
    </row>
    <row r="5215" spans="8:8" s="95" customFormat="1" ht="12.75" customHeight="1">
      <c r="H5215" s="99"/>
    </row>
    <row r="5216" spans="8:8" s="95" customFormat="1" ht="12.75" customHeight="1">
      <c r="H5216" s="99"/>
    </row>
    <row r="5217" spans="8:8" s="95" customFormat="1" ht="12.75" customHeight="1">
      <c r="H5217" s="99"/>
    </row>
    <row r="5218" spans="8:8" s="95" customFormat="1" ht="12.75" customHeight="1">
      <c r="H5218" s="99"/>
    </row>
    <row r="5219" spans="8:8" s="95" customFormat="1" ht="12.75" customHeight="1">
      <c r="H5219" s="99"/>
    </row>
    <row r="5220" spans="8:8" s="95" customFormat="1" ht="12.75" customHeight="1">
      <c r="H5220" s="99"/>
    </row>
    <row r="5221" spans="8:8" s="95" customFormat="1" ht="12.75" customHeight="1">
      <c r="H5221" s="99"/>
    </row>
    <row r="5222" spans="8:8" s="95" customFormat="1" ht="12.75" customHeight="1">
      <c r="H5222" s="99"/>
    </row>
    <row r="5223" spans="8:8" s="95" customFormat="1" ht="12.75" customHeight="1">
      <c r="H5223" s="99"/>
    </row>
    <row r="5224" spans="8:8" s="95" customFormat="1" ht="12.75" customHeight="1">
      <c r="H5224" s="99"/>
    </row>
    <row r="5225" spans="8:8" s="95" customFormat="1" ht="12.75" customHeight="1">
      <c r="H5225" s="99"/>
    </row>
    <row r="5226" spans="8:8" s="95" customFormat="1" ht="12.75" customHeight="1">
      <c r="H5226" s="99"/>
    </row>
    <row r="5227" spans="8:8" s="95" customFormat="1" ht="12.75" customHeight="1">
      <c r="H5227" s="99"/>
    </row>
    <row r="5228" spans="8:8" s="95" customFormat="1" ht="12.75" customHeight="1">
      <c r="H5228" s="99"/>
    </row>
    <row r="5229" spans="8:8" s="95" customFormat="1" ht="12.75" customHeight="1">
      <c r="H5229" s="99"/>
    </row>
    <row r="5230" spans="8:8" s="95" customFormat="1" ht="12.75" customHeight="1">
      <c r="H5230" s="99"/>
    </row>
    <row r="5231" spans="8:8" s="95" customFormat="1" ht="12.75" customHeight="1">
      <c r="H5231" s="99"/>
    </row>
    <row r="5232" spans="8:8" s="95" customFormat="1" ht="12.75" customHeight="1">
      <c r="H5232" s="99"/>
    </row>
    <row r="5233" spans="8:8" s="95" customFormat="1" ht="12.75" customHeight="1">
      <c r="H5233" s="99"/>
    </row>
    <row r="5234" spans="8:8" s="95" customFormat="1" ht="12.75" customHeight="1">
      <c r="H5234" s="99"/>
    </row>
    <row r="5235" spans="8:8" s="95" customFormat="1" ht="12.75" customHeight="1">
      <c r="H5235" s="99"/>
    </row>
    <row r="5236" spans="8:8" s="95" customFormat="1" ht="12.75" customHeight="1">
      <c r="H5236" s="99"/>
    </row>
    <row r="5237" spans="8:8" s="95" customFormat="1" ht="12.75" customHeight="1">
      <c r="H5237" s="99"/>
    </row>
    <row r="5238" spans="8:8" s="95" customFormat="1" ht="12.75" customHeight="1">
      <c r="H5238" s="99"/>
    </row>
    <row r="5239" spans="8:8" s="95" customFormat="1" ht="12.75" customHeight="1">
      <c r="H5239" s="99"/>
    </row>
    <row r="5240" spans="8:8" s="95" customFormat="1" ht="12.75" customHeight="1">
      <c r="H5240" s="99"/>
    </row>
    <row r="5241" spans="8:8" s="95" customFormat="1" ht="12.75" customHeight="1">
      <c r="H5241" s="99"/>
    </row>
    <row r="5242" spans="8:8" s="95" customFormat="1" ht="12.75" customHeight="1">
      <c r="H5242" s="99"/>
    </row>
    <row r="5243" spans="8:8" s="95" customFormat="1" ht="12.75" customHeight="1">
      <c r="H5243" s="99"/>
    </row>
    <row r="5244" spans="8:8" s="95" customFormat="1" ht="12.75" customHeight="1">
      <c r="H5244" s="99"/>
    </row>
    <row r="5245" spans="8:8" s="95" customFormat="1" ht="12.75" customHeight="1">
      <c r="H5245" s="99"/>
    </row>
    <row r="5246" spans="8:8" s="95" customFormat="1" ht="12.75" customHeight="1">
      <c r="H5246" s="99"/>
    </row>
    <row r="5247" spans="8:8" s="95" customFormat="1" ht="12.75" customHeight="1">
      <c r="H5247" s="99"/>
    </row>
    <row r="5248" spans="8:8" s="95" customFormat="1" ht="12.75" customHeight="1">
      <c r="H5248" s="99"/>
    </row>
    <row r="5249" spans="8:8" s="95" customFormat="1" ht="12.75" customHeight="1">
      <c r="H5249" s="99"/>
    </row>
    <row r="5250" spans="8:8" s="95" customFormat="1" ht="12.75" customHeight="1">
      <c r="H5250" s="99"/>
    </row>
    <row r="5251" spans="8:8" s="95" customFormat="1" ht="12.75" customHeight="1">
      <c r="H5251" s="99"/>
    </row>
    <row r="5252" spans="8:8" s="95" customFormat="1" ht="12.75" customHeight="1">
      <c r="H5252" s="99"/>
    </row>
    <row r="5253" spans="8:8" s="95" customFormat="1" ht="12.75" customHeight="1">
      <c r="H5253" s="99"/>
    </row>
    <row r="5254" spans="8:8" s="95" customFormat="1" ht="12.75" customHeight="1">
      <c r="H5254" s="99"/>
    </row>
    <row r="5255" spans="8:8" s="95" customFormat="1" ht="12.75" customHeight="1">
      <c r="H5255" s="99"/>
    </row>
    <row r="5256" spans="8:8" s="95" customFormat="1" ht="12.75" customHeight="1">
      <c r="H5256" s="99"/>
    </row>
    <row r="5257" spans="8:8" s="95" customFormat="1" ht="12.75" customHeight="1">
      <c r="H5257" s="99"/>
    </row>
    <row r="5258" spans="8:8" s="95" customFormat="1" ht="12.75" customHeight="1">
      <c r="H5258" s="99"/>
    </row>
    <row r="5259" spans="8:8" s="95" customFormat="1" ht="12.75" customHeight="1">
      <c r="H5259" s="99"/>
    </row>
    <row r="5260" spans="8:8" s="95" customFormat="1" ht="12.75" customHeight="1">
      <c r="H5260" s="99"/>
    </row>
    <row r="5261" spans="8:8" s="95" customFormat="1" ht="12.75" customHeight="1">
      <c r="H5261" s="99"/>
    </row>
    <row r="5262" spans="8:8" s="95" customFormat="1" ht="12.75" customHeight="1">
      <c r="H5262" s="99"/>
    </row>
    <row r="5263" spans="8:8" s="95" customFormat="1" ht="12.75" customHeight="1">
      <c r="H5263" s="99"/>
    </row>
    <row r="5264" spans="8:8" s="95" customFormat="1" ht="12.75" customHeight="1">
      <c r="H5264" s="99"/>
    </row>
    <row r="5265" spans="8:8" s="95" customFormat="1" ht="12.75" customHeight="1">
      <c r="H5265" s="99"/>
    </row>
    <row r="5266" spans="8:8" s="95" customFormat="1" ht="12.75" customHeight="1">
      <c r="H5266" s="99"/>
    </row>
    <row r="5267" spans="8:8" s="95" customFormat="1" ht="12.75" customHeight="1">
      <c r="H5267" s="99"/>
    </row>
    <row r="5268" spans="8:8" s="95" customFormat="1" ht="12.75" customHeight="1">
      <c r="H5268" s="99"/>
    </row>
    <row r="5269" spans="8:8" s="95" customFormat="1" ht="12.75" customHeight="1">
      <c r="H5269" s="99"/>
    </row>
    <row r="5270" spans="8:8" s="95" customFormat="1" ht="12.75" customHeight="1">
      <c r="H5270" s="99"/>
    </row>
    <row r="5271" spans="8:8" s="95" customFormat="1" ht="12.75" customHeight="1">
      <c r="H5271" s="99"/>
    </row>
    <row r="5272" spans="8:8" s="95" customFormat="1" ht="12.75" customHeight="1">
      <c r="H5272" s="99"/>
    </row>
    <row r="5273" spans="8:8" s="95" customFormat="1" ht="12.75" customHeight="1">
      <c r="H5273" s="99"/>
    </row>
    <row r="5274" spans="8:8" s="95" customFormat="1" ht="12.75" customHeight="1">
      <c r="H5274" s="99"/>
    </row>
    <row r="5275" spans="8:8" s="95" customFormat="1" ht="12.75" customHeight="1">
      <c r="H5275" s="99"/>
    </row>
    <row r="5276" spans="8:8" s="95" customFormat="1" ht="12.75" customHeight="1">
      <c r="H5276" s="99"/>
    </row>
    <row r="5277" spans="8:8" s="95" customFormat="1" ht="12.75" customHeight="1">
      <c r="H5277" s="99"/>
    </row>
    <row r="5278" spans="8:8" s="95" customFormat="1" ht="12.75" customHeight="1">
      <c r="H5278" s="99"/>
    </row>
    <row r="5279" spans="8:8" s="95" customFormat="1" ht="12.75" customHeight="1">
      <c r="H5279" s="99"/>
    </row>
    <row r="5280" spans="8:8" s="95" customFormat="1" ht="12.75" customHeight="1">
      <c r="H5280" s="99"/>
    </row>
    <row r="5281" spans="8:8" s="95" customFormat="1" ht="12.75" customHeight="1">
      <c r="H5281" s="99"/>
    </row>
    <row r="5282" spans="8:8" s="95" customFormat="1" ht="12.75" customHeight="1">
      <c r="H5282" s="99"/>
    </row>
    <row r="5283" spans="8:8" s="95" customFormat="1" ht="12.75" customHeight="1">
      <c r="H5283" s="99"/>
    </row>
    <row r="5284" spans="8:8" s="95" customFormat="1" ht="12.75" customHeight="1">
      <c r="H5284" s="99"/>
    </row>
    <row r="5285" spans="8:8" s="95" customFormat="1" ht="12.75" customHeight="1">
      <c r="H5285" s="99"/>
    </row>
    <row r="5286" spans="8:8" s="95" customFormat="1" ht="12.75" customHeight="1">
      <c r="H5286" s="99"/>
    </row>
    <row r="5287" spans="8:8" s="95" customFormat="1" ht="12.75" customHeight="1">
      <c r="H5287" s="99"/>
    </row>
    <row r="5288" spans="8:8" s="95" customFormat="1" ht="12.75" customHeight="1">
      <c r="H5288" s="99"/>
    </row>
    <row r="5289" spans="8:8" s="95" customFormat="1" ht="12.75" customHeight="1">
      <c r="H5289" s="99"/>
    </row>
    <row r="5290" spans="8:8" s="95" customFormat="1" ht="12.75" customHeight="1">
      <c r="H5290" s="99"/>
    </row>
    <row r="5291" spans="8:8" s="95" customFormat="1" ht="12.75" customHeight="1">
      <c r="H5291" s="99"/>
    </row>
    <row r="5292" spans="8:8" s="95" customFormat="1" ht="12.75" customHeight="1">
      <c r="H5292" s="99"/>
    </row>
    <row r="5293" spans="8:8" s="95" customFormat="1" ht="12.75" customHeight="1">
      <c r="H5293" s="99"/>
    </row>
    <row r="5294" spans="8:8" s="95" customFormat="1" ht="12.75" customHeight="1">
      <c r="H5294" s="99"/>
    </row>
    <row r="5295" spans="8:8" s="95" customFormat="1" ht="12.75" customHeight="1">
      <c r="H5295" s="99"/>
    </row>
    <row r="5296" spans="8:8" s="95" customFormat="1" ht="12.75" customHeight="1">
      <c r="H5296" s="99"/>
    </row>
    <row r="5297" spans="8:8" s="95" customFormat="1" ht="12.75" customHeight="1">
      <c r="H5297" s="99"/>
    </row>
    <row r="5298" spans="8:8" s="95" customFormat="1" ht="12.75" customHeight="1">
      <c r="H5298" s="99"/>
    </row>
    <row r="5299" spans="8:8" s="95" customFormat="1" ht="12.75" customHeight="1">
      <c r="H5299" s="99"/>
    </row>
    <row r="5300" spans="8:8" s="95" customFormat="1" ht="12.75" customHeight="1">
      <c r="H5300" s="99"/>
    </row>
    <row r="5301" spans="8:8" s="95" customFormat="1" ht="12.75" customHeight="1">
      <c r="H5301" s="99"/>
    </row>
    <row r="5302" spans="8:8" s="95" customFormat="1" ht="12.75" customHeight="1">
      <c r="H5302" s="99"/>
    </row>
    <row r="5303" spans="8:8" s="95" customFormat="1" ht="12.75" customHeight="1">
      <c r="H5303" s="99"/>
    </row>
    <row r="5304" spans="8:8" s="95" customFormat="1" ht="12.75" customHeight="1">
      <c r="H5304" s="99"/>
    </row>
    <row r="5305" spans="8:8" s="95" customFormat="1" ht="12.75" customHeight="1">
      <c r="H5305" s="99"/>
    </row>
    <row r="5306" spans="8:8" s="95" customFormat="1" ht="12.75" customHeight="1">
      <c r="H5306" s="99"/>
    </row>
    <row r="5307" spans="8:8" s="95" customFormat="1" ht="12.75" customHeight="1">
      <c r="H5307" s="99"/>
    </row>
    <row r="5308" spans="8:8" s="95" customFormat="1" ht="12.75" customHeight="1">
      <c r="H5308" s="99"/>
    </row>
    <row r="5309" spans="8:8" s="95" customFormat="1" ht="12.75" customHeight="1">
      <c r="H5309" s="99"/>
    </row>
    <row r="5310" spans="8:8" s="95" customFormat="1" ht="12.75" customHeight="1">
      <c r="H5310" s="99"/>
    </row>
    <row r="5311" spans="8:8" s="95" customFormat="1" ht="12.75" customHeight="1">
      <c r="H5311" s="99"/>
    </row>
    <row r="5312" spans="8:8" s="95" customFormat="1" ht="12.75" customHeight="1">
      <c r="H5312" s="99"/>
    </row>
    <row r="5313" spans="8:8" s="95" customFormat="1" ht="12.75" customHeight="1">
      <c r="H5313" s="99"/>
    </row>
    <row r="5314" spans="8:8" s="95" customFormat="1" ht="12.75" customHeight="1">
      <c r="H5314" s="99"/>
    </row>
    <row r="5315" spans="8:8" s="95" customFormat="1" ht="12.75" customHeight="1">
      <c r="H5315" s="99"/>
    </row>
    <row r="5316" spans="8:8" s="95" customFormat="1" ht="12.75" customHeight="1">
      <c r="H5316" s="99"/>
    </row>
    <row r="5317" spans="8:8" s="95" customFormat="1" ht="12.75" customHeight="1">
      <c r="H5317" s="99"/>
    </row>
    <row r="5318" spans="8:8" s="95" customFormat="1" ht="12.75" customHeight="1">
      <c r="H5318" s="99"/>
    </row>
    <row r="5319" spans="8:8" s="95" customFormat="1" ht="12.75" customHeight="1">
      <c r="H5319" s="99"/>
    </row>
    <row r="5320" spans="8:8" s="95" customFormat="1" ht="12.75" customHeight="1">
      <c r="H5320" s="99"/>
    </row>
    <row r="5321" spans="8:8" s="95" customFormat="1" ht="12.75" customHeight="1">
      <c r="H5321" s="99"/>
    </row>
    <row r="5322" spans="8:8" s="95" customFormat="1" ht="12.75" customHeight="1">
      <c r="H5322" s="99"/>
    </row>
    <row r="5323" spans="8:8" s="95" customFormat="1" ht="12.75" customHeight="1">
      <c r="H5323" s="99"/>
    </row>
    <row r="5324" spans="8:8" s="95" customFormat="1" ht="12.75" customHeight="1">
      <c r="H5324" s="99"/>
    </row>
    <row r="5325" spans="8:8" s="95" customFormat="1" ht="12.75" customHeight="1">
      <c r="H5325" s="99"/>
    </row>
    <row r="5326" spans="8:8" s="95" customFormat="1" ht="12.75" customHeight="1">
      <c r="H5326" s="99"/>
    </row>
    <row r="5327" spans="8:8" s="95" customFormat="1" ht="12.75" customHeight="1">
      <c r="H5327" s="99"/>
    </row>
    <row r="5328" spans="8:8" s="95" customFormat="1" ht="12.75" customHeight="1">
      <c r="H5328" s="99"/>
    </row>
    <row r="5329" spans="8:8" s="95" customFormat="1" ht="12.75" customHeight="1">
      <c r="H5329" s="99"/>
    </row>
    <row r="5330" spans="8:8" s="95" customFormat="1" ht="12.75" customHeight="1">
      <c r="H5330" s="99"/>
    </row>
    <row r="5331" spans="8:8" s="95" customFormat="1" ht="12.75" customHeight="1">
      <c r="H5331" s="99"/>
    </row>
    <row r="5332" spans="8:8" s="95" customFormat="1" ht="12.75" customHeight="1">
      <c r="H5332" s="99"/>
    </row>
    <row r="5333" spans="8:8" s="95" customFormat="1" ht="12.75" customHeight="1">
      <c r="H5333" s="99"/>
    </row>
    <row r="5334" spans="8:8" s="95" customFormat="1" ht="12.75" customHeight="1">
      <c r="H5334" s="99"/>
    </row>
    <row r="5335" spans="8:8" s="95" customFormat="1" ht="12.75" customHeight="1">
      <c r="H5335" s="99"/>
    </row>
    <row r="5336" spans="8:8" s="95" customFormat="1" ht="12.75" customHeight="1">
      <c r="H5336" s="99"/>
    </row>
    <row r="5337" spans="8:8" s="95" customFormat="1" ht="12.75" customHeight="1">
      <c r="H5337" s="99"/>
    </row>
    <row r="5338" spans="8:8" s="95" customFormat="1" ht="12.75" customHeight="1">
      <c r="H5338" s="99"/>
    </row>
    <row r="5339" spans="8:8" s="95" customFormat="1" ht="12.75" customHeight="1">
      <c r="H5339" s="99"/>
    </row>
    <row r="5340" spans="8:8" s="95" customFormat="1" ht="12.75" customHeight="1">
      <c r="H5340" s="99"/>
    </row>
    <row r="5341" spans="8:8" s="95" customFormat="1" ht="12.75" customHeight="1">
      <c r="H5341" s="99"/>
    </row>
    <row r="5342" spans="8:8" s="95" customFormat="1" ht="12.75" customHeight="1">
      <c r="H5342" s="99"/>
    </row>
    <row r="5343" spans="8:8" s="95" customFormat="1" ht="12.75" customHeight="1">
      <c r="H5343" s="99"/>
    </row>
    <row r="5344" spans="8:8" s="95" customFormat="1" ht="12.75" customHeight="1">
      <c r="H5344" s="99"/>
    </row>
    <row r="5345" spans="8:8" s="95" customFormat="1" ht="12.75" customHeight="1">
      <c r="H5345" s="99"/>
    </row>
    <row r="5346" spans="8:8" s="95" customFormat="1" ht="12.75" customHeight="1">
      <c r="H5346" s="99"/>
    </row>
    <row r="5347" spans="8:8" s="95" customFormat="1" ht="12.75" customHeight="1">
      <c r="H5347" s="99"/>
    </row>
    <row r="5348" spans="8:8" s="95" customFormat="1" ht="12.75" customHeight="1">
      <c r="H5348" s="99"/>
    </row>
    <row r="5349" spans="8:8" s="95" customFormat="1" ht="12.75" customHeight="1">
      <c r="H5349" s="99"/>
    </row>
    <row r="5350" spans="8:8" s="95" customFormat="1" ht="12.75" customHeight="1">
      <c r="H5350" s="99"/>
    </row>
    <row r="5351" spans="8:8" s="95" customFormat="1" ht="12.75" customHeight="1">
      <c r="H5351" s="99"/>
    </row>
    <row r="5352" spans="8:8" s="95" customFormat="1" ht="12.75" customHeight="1">
      <c r="H5352" s="99"/>
    </row>
    <row r="5353" spans="8:8" s="95" customFormat="1" ht="12.75" customHeight="1">
      <c r="H5353" s="99"/>
    </row>
    <row r="5354" spans="8:8" s="95" customFormat="1" ht="12.75" customHeight="1">
      <c r="H5354" s="99"/>
    </row>
    <row r="5355" spans="8:8" s="95" customFormat="1" ht="12.75" customHeight="1">
      <c r="H5355" s="99"/>
    </row>
    <row r="5356" spans="8:8" s="95" customFormat="1" ht="12.75" customHeight="1">
      <c r="H5356" s="99"/>
    </row>
    <row r="5357" spans="8:8" s="95" customFormat="1" ht="12.75" customHeight="1">
      <c r="H5357" s="99"/>
    </row>
    <row r="5358" spans="8:8" s="95" customFormat="1" ht="12.75" customHeight="1">
      <c r="H5358" s="99"/>
    </row>
    <row r="5359" spans="8:8" s="95" customFormat="1" ht="12.75" customHeight="1">
      <c r="H5359" s="99"/>
    </row>
    <row r="5360" spans="8:8" s="95" customFormat="1" ht="12.75" customHeight="1">
      <c r="H5360" s="99"/>
    </row>
    <row r="5361" spans="8:8" s="95" customFormat="1" ht="12.75" customHeight="1">
      <c r="H5361" s="99"/>
    </row>
    <row r="5362" spans="8:8" s="95" customFormat="1" ht="12.75" customHeight="1">
      <c r="H5362" s="99"/>
    </row>
    <row r="5363" spans="8:8" s="95" customFormat="1" ht="12.75" customHeight="1">
      <c r="H5363" s="99"/>
    </row>
    <row r="5364" spans="8:8" s="95" customFormat="1" ht="12.75" customHeight="1">
      <c r="H5364" s="99"/>
    </row>
    <row r="5365" spans="8:8" s="95" customFormat="1" ht="12.75" customHeight="1">
      <c r="H5365" s="99"/>
    </row>
    <row r="5366" spans="8:8" s="95" customFormat="1" ht="12.75" customHeight="1">
      <c r="H5366" s="99"/>
    </row>
    <row r="5367" spans="8:8" s="95" customFormat="1" ht="12.75" customHeight="1">
      <c r="H5367" s="99"/>
    </row>
    <row r="5368" spans="8:8" s="95" customFormat="1" ht="12.75" customHeight="1">
      <c r="H5368" s="99"/>
    </row>
    <row r="5369" spans="8:8" s="95" customFormat="1" ht="12.75" customHeight="1">
      <c r="H5369" s="99"/>
    </row>
    <row r="5370" spans="8:8" s="95" customFormat="1" ht="12.75" customHeight="1">
      <c r="H5370" s="99"/>
    </row>
    <row r="5371" spans="8:8" s="95" customFormat="1" ht="12.75" customHeight="1">
      <c r="H5371" s="99"/>
    </row>
    <row r="5372" spans="8:8" s="95" customFormat="1" ht="12.75" customHeight="1">
      <c r="H5372" s="99"/>
    </row>
    <row r="5373" spans="8:8" s="95" customFormat="1" ht="12.75" customHeight="1">
      <c r="H5373" s="99"/>
    </row>
    <row r="5374" spans="8:8" s="95" customFormat="1" ht="12.75" customHeight="1">
      <c r="H5374" s="99"/>
    </row>
    <row r="5375" spans="8:8" s="95" customFormat="1" ht="12.75" customHeight="1">
      <c r="H5375" s="99"/>
    </row>
    <row r="5376" spans="8:8" s="95" customFormat="1" ht="12.75" customHeight="1">
      <c r="H5376" s="99"/>
    </row>
    <row r="5377" spans="8:8" s="95" customFormat="1" ht="12.75" customHeight="1">
      <c r="H5377" s="99"/>
    </row>
    <row r="5378" spans="8:8" s="95" customFormat="1" ht="12.75" customHeight="1">
      <c r="H5378" s="99"/>
    </row>
    <row r="5379" spans="8:8" s="95" customFormat="1" ht="12.75" customHeight="1">
      <c r="H5379" s="99"/>
    </row>
    <row r="5380" spans="8:8" s="95" customFormat="1" ht="12.75" customHeight="1">
      <c r="H5380" s="99"/>
    </row>
    <row r="5381" spans="8:8" s="95" customFormat="1" ht="12.75" customHeight="1">
      <c r="H5381" s="99"/>
    </row>
    <row r="5382" spans="8:8" s="95" customFormat="1" ht="12.75" customHeight="1">
      <c r="H5382" s="99"/>
    </row>
    <row r="5383" spans="8:8" s="95" customFormat="1" ht="12.75" customHeight="1">
      <c r="H5383" s="99"/>
    </row>
    <row r="5384" spans="8:8" s="95" customFormat="1" ht="12.75" customHeight="1">
      <c r="H5384" s="99"/>
    </row>
    <row r="5385" spans="8:8" s="95" customFormat="1" ht="12.75" customHeight="1">
      <c r="H5385" s="99"/>
    </row>
    <row r="5386" spans="8:8" s="95" customFormat="1" ht="12.75" customHeight="1">
      <c r="H5386" s="99"/>
    </row>
    <row r="5387" spans="8:8" s="95" customFormat="1" ht="12.75" customHeight="1">
      <c r="H5387" s="99"/>
    </row>
    <row r="5388" spans="8:8" s="95" customFormat="1" ht="12.75" customHeight="1">
      <c r="H5388" s="99"/>
    </row>
    <row r="5389" spans="8:8" s="95" customFormat="1" ht="12.75" customHeight="1">
      <c r="H5389" s="99"/>
    </row>
    <row r="5390" spans="8:8" s="95" customFormat="1" ht="12.75" customHeight="1">
      <c r="H5390" s="99"/>
    </row>
    <row r="5391" spans="8:8" s="95" customFormat="1" ht="12.75" customHeight="1">
      <c r="H5391" s="99"/>
    </row>
    <row r="5392" spans="8:8" s="95" customFormat="1" ht="12.75" customHeight="1">
      <c r="H5392" s="99"/>
    </row>
    <row r="5393" spans="8:8" s="95" customFormat="1" ht="12.75" customHeight="1">
      <c r="H5393" s="99"/>
    </row>
    <row r="5394" spans="8:8" s="95" customFormat="1" ht="12.75" customHeight="1">
      <c r="H5394" s="99"/>
    </row>
    <row r="5395" spans="8:8" s="95" customFormat="1" ht="12.75" customHeight="1">
      <c r="H5395" s="99"/>
    </row>
    <row r="5396" spans="8:8" s="95" customFormat="1" ht="12.75" customHeight="1">
      <c r="H5396" s="99"/>
    </row>
    <row r="5397" spans="8:8" s="95" customFormat="1" ht="12.75" customHeight="1">
      <c r="H5397" s="99"/>
    </row>
    <row r="5398" spans="8:8" s="95" customFormat="1" ht="12.75" customHeight="1">
      <c r="H5398" s="99"/>
    </row>
    <row r="5399" spans="8:8" s="95" customFormat="1" ht="12.75" customHeight="1">
      <c r="H5399" s="99"/>
    </row>
    <row r="5400" spans="8:8" s="95" customFormat="1" ht="12.75" customHeight="1">
      <c r="H5400" s="99"/>
    </row>
    <row r="5401" spans="8:8" s="95" customFormat="1" ht="12.75" customHeight="1">
      <c r="H5401" s="99"/>
    </row>
    <row r="5402" spans="8:8" s="95" customFormat="1" ht="12.75" customHeight="1">
      <c r="H5402" s="99"/>
    </row>
    <row r="5403" spans="8:8" s="95" customFormat="1" ht="12.75" customHeight="1">
      <c r="H5403" s="99"/>
    </row>
    <row r="5404" spans="8:8" s="95" customFormat="1" ht="12.75" customHeight="1">
      <c r="H5404" s="99"/>
    </row>
    <row r="5405" spans="8:8" s="95" customFormat="1" ht="12.75" customHeight="1">
      <c r="H5405" s="99"/>
    </row>
    <row r="5406" spans="8:8" s="95" customFormat="1" ht="12.75" customHeight="1">
      <c r="H5406" s="99"/>
    </row>
    <row r="5407" spans="8:8" s="95" customFormat="1" ht="12.75" customHeight="1">
      <c r="H5407" s="99"/>
    </row>
    <row r="5408" spans="8:8" s="95" customFormat="1" ht="12.75" customHeight="1">
      <c r="H5408" s="99"/>
    </row>
    <row r="5409" spans="8:8" s="95" customFormat="1" ht="12.75" customHeight="1">
      <c r="H5409" s="99"/>
    </row>
    <row r="5410" spans="8:8" s="95" customFormat="1" ht="12.75" customHeight="1">
      <c r="H5410" s="99"/>
    </row>
    <row r="5411" spans="8:8" s="95" customFormat="1" ht="12.75" customHeight="1">
      <c r="H5411" s="99"/>
    </row>
    <row r="5412" spans="8:8" s="95" customFormat="1" ht="12.75" customHeight="1">
      <c r="H5412" s="99"/>
    </row>
    <row r="5413" spans="8:8" s="95" customFormat="1" ht="12.75" customHeight="1">
      <c r="H5413" s="99"/>
    </row>
    <row r="5414" spans="8:8" s="95" customFormat="1" ht="12.75" customHeight="1">
      <c r="H5414" s="99"/>
    </row>
    <row r="5415" spans="8:8" s="95" customFormat="1" ht="12.75" customHeight="1">
      <c r="H5415" s="99"/>
    </row>
    <row r="5416" spans="8:8" s="95" customFormat="1" ht="12.75" customHeight="1">
      <c r="H5416" s="99"/>
    </row>
    <row r="5417" spans="8:8" s="95" customFormat="1" ht="12.75" customHeight="1">
      <c r="H5417" s="99"/>
    </row>
    <row r="5418" spans="8:8" s="95" customFormat="1" ht="12.75" customHeight="1">
      <c r="H5418" s="99"/>
    </row>
    <row r="5419" spans="8:8" s="95" customFormat="1" ht="12.75" customHeight="1">
      <c r="H5419" s="99"/>
    </row>
    <row r="5420" spans="8:8" s="95" customFormat="1" ht="12.75" customHeight="1">
      <c r="H5420" s="99"/>
    </row>
    <row r="5421" spans="8:8" s="95" customFormat="1" ht="12.75" customHeight="1">
      <c r="H5421" s="99"/>
    </row>
    <row r="5422" spans="8:8" s="95" customFormat="1" ht="12.75" customHeight="1">
      <c r="H5422" s="99"/>
    </row>
    <row r="5423" spans="8:8" s="95" customFormat="1" ht="12.75" customHeight="1">
      <c r="H5423" s="99"/>
    </row>
    <row r="5424" spans="8:8" s="95" customFormat="1" ht="12.75" customHeight="1">
      <c r="H5424" s="99"/>
    </row>
    <row r="5425" spans="8:8" s="95" customFormat="1" ht="12.75" customHeight="1">
      <c r="H5425" s="99"/>
    </row>
    <row r="5426" spans="8:8" s="95" customFormat="1" ht="12.75" customHeight="1">
      <c r="H5426" s="99"/>
    </row>
    <row r="5427" spans="8:8" s="95" customFormat="1" ht="12.75" customHeight="1">
      <c r="H5427" s="99"/>
    </row>
    <row r="5428" spans="8:8" s="95" customFormat="1" ht="12.75" customHeight="1">
      <c r="H5428" s="99"/>
    </row>
    <row r="5429" spans="8:8" s="95" customFormat="1" ht="12.75" customHeight="1">
      <c r="H5429" s="99"/>
    </row>
    <row r="5430" spans="8:8" s="95" customFormat="1" ht="12.75" customHeight="1">
      <c r="H5430" s="99"/>
    </row>
    <row r="5431" spans="8:8" s="95" customFormat="1" ht="12.75" customHeight="1">
      <c r="H5431" s="99"/>
    </row>
    <row r="5432" spans="8:8" s="95" customFormat="1" ht="12.75" customHeight="1">
      <c r="H5432" s="99"/>
    </row>
    <row r="5433" spans="8:8" s="95" customFormat="1" ht="12.75" customHeight="1">
      <c r="H5433" s="99"/>
    </row>
    <row r="5434" spans="8:8" s="95" customFormat="1" ht="12.75" customHeight="1">
      <c r="H5434" s="99"/>
    </row>
    <row r="5435" spans="8:8" s="95" customFormat="1" ht="12.75" customHeight="1">
      <c r="H5435" s="99"/>
    </row>
    <row r="5436" spans="8:8" s="95" customFormat="1" ht="12.75" customHeight="1">
      <c r="H5436" s="99"/>
    </row>
    <row r="5437" spans="8:8" s="95" customFormat="1" ht="12.75" customHeight="1">
      <c r="H5437" s="99"/>
    </row>
    <row r="5438" spans="8:8" s="95" customFormat="1" ht="12.75" customHeight="1">
      <c r="H5438" s="99"/>
    </row>
    <row r="5439" spans="8:8" s="95" customFormat="1" ht="12.75" customHeight="1">
      <c r="H5439" s="99"/>
    </row>
    <row r="5440" spans="8:8" s="95" customFormat="1" ht="12.75" customHeight="1">
      <c r="H5440" s="99"/>
    </row>
    <row r="5441" spans="8:8" s="95" customFormat="1" ht="12.75" customHeight="1">
      <c r="H5441" s="99"/>
    </row>
    <row r="5442" spans="8:8" s="95" customFormat="1" ht="12.75" customHeight="1">
      <c r="H5442" s="99"/>
    </row>
    <row r="5443" spans="8:8" s="95" customFormat="1" ht="12.75" customHeight="1">
      <c r="H5443" s="99"/>
    </row>
    <row r="5444" spans="8:8" s="95" customFormat="1" ht="12.75" customHeight="1">
      <c r="H5444" s="99"/>
    </row>
    <row r="5445" spans="8:8" s="95" customFormat="1" ht="12.75" customHeight="1">
      <c r="H5445" s="99"/>
    </row>
    <row r="5446" spans="8:8" s="95" customFormat="1" ht="12.75" customHeight="1">
      <c r="H5446" s="99"/>
    </row>
    <row r="5447" spans="8:8" s="95" customFormat="1" ht="12.75" customHeight="1">
      <c r="H5447" s="99"/>
    </row>
    <row r="5448" spans="8:8" s="95" customFormat="1" ht="12.75" customHeight="1">
      <c r="H5448" s="99"/>
    </row>
    <row r="5449" spans="8:8" s="95" customFormat="1" ht="12.75" customHeight="1">
      <c r="H5449" s="99"/>
    </row>
    <row r="5450" spans="8:8" s="95" customFormat="1" ht="12.75" customHeight="1">
      <c r="H5450" s="99"/>
    </row>
    <row r="5451" spans="8:8" s="95" customFormat="1" ht="12.75" customHeight="1">
      <c r="H5451" s="99"/>
    </row>
    <row r="5452" spans="8:8" s="95" customFormat="1" ht="12.75" customHeight="1">
      <c r="H5452" s="99"/>
    </row>
    <row r="5453" spans="8:8" s="95" customFormat="1" ht="12.75" customHeight="1">
      <c r="H5453" s="99"/>
    </row>
    <row r="5454" spans="8:8" s="95" customFormat="1" ht="12.75" customHeight="1">
      <c r="H5454" s="99"/>
    </row>
    <row r="5455" spans="8:8" s="95" customFormat="1" ht="12.75" customHeight="1">
      <c r="H5455" s="99"/>
    </row>
    <row r="5456" spans="8:8" s="95" customFormat="1" ht="12.75" customHeight="1">
      <c r="H5456" s="99"/>
    </row>
    <row r="5457" spans="8:8" s="95" customFormat="1" ht="12.75" customHeight="1">
      <c r="H5457" s="99"/>
    </row>
    <row r="5458" spans="8:8" s="95" customFormat="1" ht="12.75" customHeight="1">
      <c r="H5458" s="99"/>
    </row>
    <row r="5459" spans="8:8" s="95" customFormat="1" ht="12.75" customHeight="1">
      <c r="H5459" s="99"/>
    </row>
    <row r="5460" spans="8:8" s="95" customFormat="1" ht="12.75" customHeight="1">
      <c r="H5460" s="99"/>
    </row>
    <row r="5461" spans="8:8" s="95" customFormat="1" ht="12.75" customHeight="1">
      <c r="H5461" s="99"/>
    </row>
    <row r="5462" spans="8:8" s="95" customFormat="1" ht="12.75" customHeight="1">
      <c r="H5462" s="99"/>
    </row>
    <row r="5463" spans="8:8" s="95" customFormat="1" ht="12.75" customHeight="1">
      <c r="H5463" s="99"/>
    </row>
    <row r="5464" spans="8:8" s="95" customFormat="1" ht="12.75" customHeight="1">
      <c r="H5464" s="99"/>
    </row>
    <row r="5465" spans="8:8" s="95" customFormat="1" ht="12.75" customHeight="1">
      <c r="H5465" s="99"/>
    </row>
    <row r="5466" spans="8:8" s="95" customFormat="1" ht="12.75" customHeight="1">
      <c r="H5466" s="99"/>
    </row>
    <row r="5467" spans="8:8" s="95" customFormat="1" ht="12.75" customHeight="1">
      <c r="H5467" s="99"/>
    </row>
    <row r="5468" spans="8:8" s="95" customFormat="1" ht="12.75" customHeight="1">
      <c r="H5468" s="99"/>
    </row>
    <row r="5469" spans="8:8" s="95" customFormat="1" ht="12.75" customHeight="1">
      <c r="H5469" s="99"/>
    </row>
    <row r="5470" spans="8:8" s="95" customFormat="1" ht="12.75" customHeight="1">
      <c r="H5470" s="99"/>
    </row>
    <row r="5471" spans="8:8" s="95" customFormat="1" ht="12.75" customHeight="1">
      <c r="H5471" s="99"/>
    </row>
    <row r="5472" spans="8:8" s="95" customFormat="1" ht="12.75" customHeight="1">
      <c r="H5472" s="99"/>
    </row>
    <row r="5473" spans="8:8" s="95" customFormat="1" ht="12.75" customHeight="1">
      <c r="H5473" s="99"/>
    </row>
    <row r="5474" spans="8:8" s="95" customFormat="1" ht="12.75" customHeight="1">
      <c r="H5474" s="99"/>
    </row>
    <row r="5475" spans="8:8" s="95" customFormat="1" ht="12.75" customHeight="1">
      <c r="H5475" s="99"/>
    </row>
    <row r="5476" spans="8:8" s="95" customFormat="1" ht="12.75" customHeight="1">
      <c r="H5476" s="99"/>
    </row>
    <row r="5477" spans="8:8" s="95" customFormat="1" ht="12.75" customHeight="1">
      <c r="H5477" s="99"/>
    </row>
    <row r="5478" spans="8:8" s="95" customFormat="1" ht="12.75" customHeight="1">
      <c r="H5478" s="99"/>
    </row>
    <row r="5479" spans="8:8" s="95" customFormat="1" ht="12.75" customHeight="1">
      <c r="H5479" s="99"/>
    </row>
    <row r="5480" spans="8:8" s="95" customFormat="1" ht="12.75" customHeight="1">
      <c r="H5480" s="99"/>
    </row>
    <row r="5481" spans="8:8" s="95" customFormat="1" ht="12.75" customHeight="1">
      <c r="H5481" s="99"/>
    </row>
    <row r="5482" spans="8:8" s="95" customFormat="1" ht="12.75" customHeight="1">
      <c r="H5482" s="99"/>
    </row>
    <row r="5483" spans="8:8" s="95" customFormat="1" ht="12.75" customHeight="1">
      <c r="H5483" s="99"/>
    </row>
    <row r="5484" spans="8:8" s="95" customFormat="1" ht="12.75" customHeight="1">
      <c r="H5484" s="99"/>
    </row>
    <row r="5485" spans="8:8" s="95" customFormat="1" ht="12.75" customHeight="1">
      <c r="H5485" s="99"/>
    </row>
    <row r="5486" spans="8:8" s="95" customFormat="1" ht="12.75" customHeight="1">
      <c r="H5486" s="99"/>
    </row>
    <row r="5487" spans="8:8" s="95" customFormat="1" ht="12.75" customHeight="1">
      <c r="H5487" s="99"/>
    </row>
    <row r="5488" spans="8:8" s="95" customFormat="1" ht="12.75" customHeight="1">
      <c r="H5488" s="99"/>
    </row>
    <row r="5489" spans="8:8" s="95" customFormat="1" ht="12.75" customHeight="1">
      <c r="H5489" s="99"/>
    </row>
    <row r="5490" spans="8:8" s="95" customFormat="1" ht="12.75" customHeight="1">
      <c r="H5490" s="99"/>
    </row>
    <row r="5491" spans="8:8" s="95" customFormat="1" ht="12.75" customHeight="1">
      <c r="H5491" s="99"/>
    </row>
    <row r="5492" spans="8:8" s="95" customFormat="1" ht="12.75" customHeight="1">
      <c r="H5492" s="99"/>
    </row>
    <row r="5493" spans="8:8" s="95" customFormat="1" ht="12.75" customHeight="1">
      <c r="H5493" s="99"/>
    </row>
    <row r="5494" spans="8:8" s="95" customFormat="1" ht="12.75" customHeight="1">
      <c r="H5494" s="99"/>
    </row>
    <row r="5495" spans="8:8" s="95" customFormat="1" ht="12.75" customHeight="1">
      <c r="H5495" s="99"/>
    </row>
    <row r="5496" spans="8:8" s="95" customFormat="1" ht="12.75" customHeight="1">
      <c r="H5496" s="99"/>
    </row>
    <row r="5497" spans="8:8" s="95" customFormat="1" ht="12.75" customHeight="1">
      <c r="H5497" s="99"/>
    </row>
    <row r="5498" spans="8:8" s="95" customFormat="1" ht="12.75" customHeight="1">
      <c r="H5498" s="99"/>
    </row>
    <row r="5499" spans="8:8" s="95" customFormat="1" ht="12.75" customHeight="1">
      <c r="H5499" s="99"/>
    </row>
    <row r="5500" spans="8:8" s="95" customFormat="1" ht="12.75" customHeight="1">
      <c r="H5500" s="99"/>
    </row>
    <row r="5501" spans="8:8" s="95" customFormat="1" ht="12.75" customHeight="1">
      <c r="H5501" s="99"/>
    </row>
    <row r="5502" spans="8:8" s="95" customFormat="1" ht="12.75" customHeight="1">
      <c r="H5502" s="99"/>
    </row>
    <row r="5503" spans="8:8" s="95" customFormat="1" ht="12.75" customHeight="1">
      <c r="H5503" s="99"/>
    </row>
    <row r="5504" spans="8:8" s="95" customFormat="1" ht="12.75" customHeight="1">
      <c r="H5504" s="99"/>
    </row>
    <row r="5505" spans="8:8" s="95" customFormat="1" ht="12.75" customHeight="1">
      <c r="H5505" s="99"/>
    </row>
    <row r="5506" spans="8:8" s="95" customFormat="1" ht="12.75" customHeight="1">
      <c r="H5506" s="99"/>
    </row>
    <row r="5507" spans="8:8" s="95" customFormat="1" ht="12.75" customHeight="1">
      <c r="H5507" s="99"/>
    </row>
    <row r="5508" spans="8:8" s="95" customFormat="1" ht="12.75" customHeight="1">
      <c r="H5508" s="99"/>
    </row>
    <row r="5509" spans="8:8" s="95" customFormat="1" ht="12.75" customHeight="1">
      <c r="H5509" s="99"/>
    </row>
    <row r="5510" spans="8:8" s="95" customFormat="1" ht="12.75" customHeight="1">
      <c r="H5510" s="99"/>
    </row>
    <row r="5511" spans="8:8" s="95" customFormat="1" ht="12.75" customHeight="1">
      <c r="H5511" s="99"/>
    </row>
    <row r="5512" spans="8:8" s="95" customFormat="1" ht="12.75" customHeight="1">
      <c r="H5512" s="99"/>
    </row>
    <row r="5513" spans="8:8" s="95" customFormat="1" ht="12.75" customHeight="1">
      <c r="H5513" s="99"/>
    </row>
    <row r="5514" spans="8:8" s="95" customFormat="1" ht="12.75" customHeight="1">
      <c r="H5514" s="99"/>
    </row>
    <row r="5515" spans="8:8" s="95" customFormat="1" ht="12.75" customHeight="1">
      <c r="H5515" s="99"/>
    </row>
    <row r="5516" spans="8:8" s="95" customFormat="1" ht="12.75" customHeight="1">
      <c r="H5516" s="99"/>
    </row>
    <row r="5517" spans="8:8" s="95" customFormat="1" ht="12.75" customHeight="1">
      <c r="H5517" s="99"/>
    </row>
    <row r="5518" spans="8:8" s="95" customFormat="1" ht="12.75" customHeight="1">
      <c r="H5518" s="99"/>
    </row>
    <row r="5519" spans="8:8" s="95" customFormat="1" ht="12.75" customHeight="1">
      <c r="H5519" s="99"/>
    </row>
    <row r="5520" spans="8:8" s="95" customFormat="1" ht="12.75" customHeight="1">
      <c r="H5520" s="99"/>
    </row>
    <row r="5521" spans="8:8" s="95" customFormat="1" ht="12.75" customHeight="1">
      <c r="H5521" s="99"/>
    </row>
    <row r="5522" spans="8:8" s="95" customFormat="1" ht="12.75" customHeight="1">
      <c r="H5522" s="99"/>
    </row>
    <row r="5523" spans="8:8" s="95" customFormat="1" ht="12.75" customHeight="1">
      <c r="H5523" s="99"/>
    </row>
    <row r="5524" spans="8:8" s="95" customFormat="1" ht="12.75" customHeight="1">
      <c r="H5524" s="99"/>
    </row>
    <row r="5525" spans="8:8" s="95" customFormat="1" ht="12.75" customHeight="1">
      <c r="H5525" s="99"/>
    </row>
    <row r="5526" spans="8:8" s="95" customFormat="1" ht="12.75" customHeight="1">
      <c r="H5526" s="99"/>
    </row>
    <row r="5527" spans="8:8" s="95" customFormat="1" ht="12.75" customHeight="1">
      <c r="H5527" s="99"/>
    </row>
    <row r="5528" spans="8:8" s="95" customFormat="1" ht="12.75" customHeight="1">
      <c r="H5528" s="99"/>
    </row>
    <row r="5529" spans="8:8" s="95" customFormat="1" ht="12.75" customHeight="1">
      <c r="H5529" s="99"/>
    </row>
    <row r="5530" spans="8:8" s="95" customFormat="1" ht="12.75" customHeight="1">
      <c r="H5530" s="99"/>
    </row>
    <row r="5531" spans="8:8" s="95" customFormat="1" ht="12.75" customHeight="1">
      <c r="H5531" s="99"/>
    </row>
    <row r="5532" spans="8:8" s="95" customFormat="1" ht="12.75" customHeight="1">
      <c r="H5532" s="99"/>
    </row>
    <row r="5533" spans="8:8" s="95" customFormat="1" ht="12.75" customHeight="1">
      <c r="H5533" s="99"/>
    </row>
    <row r="5534" spans="8:8" s="95" customFormat="1" ht="12.75" customHeight="1">
      <c r="H5534" s="99"/>
    </row>
    <row r="5535" spans="8:8" s="95" customFormat="1" ht="12.75" customHeight="1">
      <c r="H5535" s="99"/>
    </row>
    <row r="5536" spans="8:8" s="95" customFormat="1" ht="12.75" customHeight="1">
      <c r="H5536" s="99"/>
    </row>
    <row r="5537" spans="8:8" s="95" customFormat="1" ht="12.75" customHeight="1">
      <c r="H5537" s="99"/>
    </row>
    <row r="5538" spans="8:8" s="95" customFormat="1" ht="12.75" customHeight="1">
      <c r="H5538" s="99"/>
    </row>
    <row r="5539" spans="8:8" s="95" customFormat="1" ht="12.75" customHeight="1">
      <c r="H5539" s="99"/>
    </row>
    <row r="5540" spans="8:8" s="95" customFormat="1" ht="12.75" customHeight="1">
      <c r="H5540" s="99"/>
    </row>
    <row r="5541" spans="8:8" s="95" customFormat="1" ht="12.75" customHeight="1">
      <c r="H5541" s="99"/>
    </row>
    <row r="5542" spans="8:8" s="95" customFormat="1" ht="12.75" customHeight="1">
      <c r="H5542" s="99"/>
    </row>
    <row r="5543" spans="8:8" s="95" customFormat="1" ht="12.75" customHeight="1">
      <c r="H5543" s="99"/>
    </row>
    <row r="5544" spans="8:8" s="95" customFormat="1" ht="12.75" customHeight="1">
      <c r="H5544" s="99"/>
    </row>
    <row r="5545" spans="8:8" s="95" customFormat="1" ht="12.75" customHeight="1">
      <c r="H5545" s="99"/>
    </row>
    <row r="5546" spans="8:8" s="95" customFormat="1" ht="12.75" customHeight="1">
      <c r="H5546" s="99"/>
    </row>
    <row r="5547" spans="8:8" s="95" customFormat="1" ht="12.75" customHeight="1">
      <c r="H5547" s="99"/>
    </row>
    <row r="5548" spans="8:8" s="95" customFormat="1" ht="12.75" customHeight="1">
      <c r="H5548" s="99"/>
    </row>
    <row r="5549" spans="8:8" s="95" customFormat="1" ht="12.75" customHeight="1">
      <c r="H5549" s="99"/>
    </row>
    <row r="5550" spans="8:8" s="95" customFormat="1" ht="12.75" customHeight="1">
      <c r="H5550" s="99"/>
    </row>
    <row r="5551" spans="8:8" s="95" customFormat="1" ht="12.75" customHeight="1">
      <c r="H5551" s="99"/>
    </row>
    <row r="5552" spans="8:8" s="95" customFormat="1" ht="12.75" customHeight="1">
      <c r="H5552" s="99"/>
    </row>
    <row r="5553" spans="8:8" s="95" customFormat="1" ht="12.75" customHeight="1">
      <c r="H5553" s="99"/>
    </row>
    <row r="5554" spans="8:8" s="95" customFormat="1" ht="12.75" customHeight="1">
      <c r="H5554" s="99"/>
    </row>
    <row r="5555" spans="8:8" s="95" customFormat="1" ht="12.75" customHeight="1">
      <c r="H5555" s="99"/>
    </row>
    <row r="5556" spans="8:8" s="95" customFormat="1" ht="12.75" customHeight="1">
      <c r="H5556" s="99"/>
    </row>
    <row r="5557" spans="8:8" s="95" customFormat="1" ht="12.75" customHeight="1">
      <c r="H5557" s="99"/>
    </row>
    <row r="5558" spans="8:8" s="95" customFormat="1" ht="12.75" customHeight="1">
      <c r="H5558" s="99"/>
    </row>
    <row r="5559" spans="8:8" s="95" customFormat="1" ht="12.75" customHeight="1">
      <c r="H5559" s="99"/>
    </row>
    <row r="5560" spans="8:8" s="95" customFormat="1" ht="12.75" customHeight="1">
      <c r="H5560" s="99"/>
    </row>
    <row r="5561" spans="8:8" s="95" customFormat="1" ht="12.75" customHeight="1">
      <c r="H5561" s="99"/>
    </row>
    <row r="5562" spans="8:8" s="95" customFormat="1" ht="12.75" customHeight="1">
      <c r="H5562" s="99"/>
    </row>
    <row r="5563" spans="8:8" s="95" customFormat="1" ht="12.75" customHeight="1">
      <c r="H5563" s="99"/>
    </row>
    <row r="5564" spans="8:8" s="95" customFormat="1" ht="12.75" customHeight="1">
      <c r="H5564" s="99"/>
    </row>
    <row r="5565" spans="8:8" s="95" customFormat="1" ht="12.75" customHeight="1">
      <c r="H5565" s="99"/>
    </row>
    <row r="5566" spans="8:8" s="95" customFormat="1" ht="12.75" customHeight="1">
      <c r="H5566" s="99"/>
    </row>
    <row r="5567" spans="8:8" s="95" customFormat="1" ht="12.75" customHeight="1">
      <c r="H5567" s="99"/>
    </row>
    <row r="5568" spans="8:8" s="95" customFormat="1" ht="12.75" customHeight="1">
      <c r="H5568" s="99"/>
    </row>
    <row r="5569" spans="8:8" s="95" customFormat="1" ht="12.75" customHeight="1">
      <c r="H5569" s="99"/>
    </row>
    <row r="5570" spans="8:8" s="95" customFormat="1" ht="12.75" customHeight="1">
      <c r="H5570" s="99"/>
    </row>
    <row r="5571" spans="8:8" s="95" customFormat="1" ht="12.75" customHeight="1">
      <c r="H5571" s="99"/>
    </row>
    <row r="5572" spans="8:8" s="95" customFormat="1" ht="12.75" customHeight="1">
      <c r="H5572" s="99"/>
    </row>
    <row r="5573" spans="8:8" s="95" customFormat="1" ht="12.75" customHeight="1">
      <c r="H5573" s="99"/>
    </row>
    <row r="5574" spans="8:8" s="95" customFormat="1" ht="12.75" customHeight="1">
      <c r="H5574" s="99"/>
    </row>
    <row r="5575" spans="8:8" s="95" customFormat="1" ht="12.75" customHeight="1">
      <c r="H5575" s="99"/>
    </row>
    <row r="5576" spans="8:8" s="95" customFormat="1" ht="12.75" customHeight="1">
      <c r="H5576" s="99"/>
    </row>
    <row r="5577" spans="8:8" s="95" customFormat="1" ht="12.75" customHeight="1">
      <c r="H5577" s="99"/>
    </row>
    <row r="5578" spans="8:8" s="95" customFormat="1" ht="12.75" customHeight="1">
      <c r="H5578" s="99"/>
    </row>
    <row r="5579" spans="8:8" s="95" customFormat="1" ht="12.75" customHeight="1">
      <c r="H5579" s="99"/>
    </row>
    <row r="5580" spans="8:8" s="95" customFormat="1" ht="12.75" customHeight="1">
      <c r="H5580" s="99"/>
    </row>
    <row r="5581" spans="8:8" s="95" customFormat="1" ht="12.75" customHeight="1">
      <c r="H5581" s="99"/>
    </row>
    <row r="5582" spans="8:8" s="95" customFormat="1" ht="12.75" customHeight="1">
      <c r="H5582" s="99"/>
    </row>
    <row r="5583" spans="8:8" s="95" customFormat="1" ht="12.75" customHeight="1">
      <c r="H5583" s="99"/>
    </row>
    <row r="5584" spans="8:8" s="95" customFormat="1" ht="12.75" customHeight="1">
      <c r="H5584" s="99"/>
    </row>
    <row r="5585" spans="8:8" s="95" customFormat="1" ht="12.75" customHeight="1">
      <c r="H5585" s="99"/>
    </row>
    <row r="5586" spans="8:8" s="95" customFormat="1" ht="12.75" customHeight="1">
      <c r="H5586" s="99"/>
    </row>
    <row r="5587" spans="8:8" s="95" customFormat="1" ht="12.75" customHeight="1">
      <c r="H5587" s="99"/>
    </row>
    <row r="5588" spans="8:8" s="95" customFormat="1" ht="12.75" customHeight="1">
      <c r="H5588" s="99"/>
    </row>
    <row r="5589" spans="8:8" s="95" customFormat="1" ht="12.75" customHeight="1">
      <c r="H5589" s="99"/>
    </row>
    <row r="5590" spans="8:8" s="95" customFormat="1" ht="12.75" customHeight="1">
      <c r="H5590" s="99"/>
    </row>
    <row r="5591" spans="8:8" s="95" customFormat="1" ht="12.75" customHeight="1">
      <c r="H5591" s="99"/>
    </row>
    <row r="5592" spans="8:8" s="95" customFormat="1" ht="12.75" customHeight="1">
      <c r="H5592" s="99"/>
    </row>
    <row r="5593" spans="8:8" s="95" customFormat="1" ht="12.75" customHeight="1">
      <c r="H5593" s="99"/>
    </row>
    <row r="5594" spans="8:8" s="95" customFormat="1" ht="12.75" customHeight="1">
      <c r="H5594" s="99"/>
    </row>
    <row r="5595" spans="8:8" s="95" customFormat="1" ht="12.75" customHeight="1">
      <c r="H5595" s="99"/>
    </row>
    <row r="5596" spans="8:8" s="95" customFormat="1" ht="12.75" customHeight="1">
      <c r="H5596" s="99"/>
    </row>
    <row r="5597" spans="8:8" s="95" customFormat="1" ht="12.75" customHeight="1">
      <c r="H5597" s="99"/>
    </row>
    <row r="5598" spans="8:8" s="95" customFormat="1" ht="12.75" customHeight="1">
      <c r="H5598" s="99"/>
    </row>
    <row r="5599" spans="8:8" s="95" customFormat="1" ht="12.75" customHeight="1">
      <c r="H5599" s="99"/>
    </row>
    <row r="5600" spans="8:8" s="95" customFormat="1" ht="12.75" customHeight="1">
      <c r="H5600" s="99"/>
    </row>
    <row r="5601" spans="8:8" s="95" customFormat="1" ht="12.75" customHeight="1">
      <c r="H5601" s="99"/>
    </row>
    <row r="5602" spans="8:8" s="95" customFormat="1" ht="12.75" customHeight="1">
      <c r="H5602" s="99"/>
    </row>
    <row r="5603" spans="8:8" s="95" customFormat="1" ht="12.75" customHeight="1">
      <c r="H5603" s="99"/>
    </row>
    <row r="5604" spans="8:8" s="95" customFormat="1" ht="12.75" customHeight="1">
      <c r="H5604" s="99"/>
    </row>
    <row r="5605" spans="8:8" s="95" customFormat="1" ht="12.75" customHeight="1">
      <c r="H5605" s="99"/>
    </row>
    <row r="5606" spans="8:8" s="95" customFormat="1" ht="12.75" customHeight="1">
      <c r="H5606" s="99"/>
    </row>
    <row r="5607" spans="8:8" s="95" customFormat="1" ht="12.75" customHeight="1">
      <c r="H5607" s="99"/>
    </row>
    <row r="5608" spans="8:8" s="95" customFormat="1" ht="12.75" customHeight="1">
      <c r="H5608" s="99"/>
    </row>
    <row r="5609" spans="8:8" s="95" customFormat="1" ht="12.75" customHeight="1">
      <c r="H5609" s="99"/>
    </row>
    <row r="5610" spans="8:8" s="95" customFormat="1" ht="12.75" customHeight="1">
      <c r="H5610" s="99"/>
    </row>
    <row r="5611" spans="8:8" s="95" customFormat="1" ht="12.75" customHeight="1">
      <c r="H5611" s="99"/>
    </row>
    <row r="5612" spans="8:8" s="95" customFormat="1" ht="12.75" customHeight="1">
      <c r="H5612" s="99"/>
    </row>
    <row r="5613" spans="8:8" s="95" customFormat="1" ht="12.75" customHeight="1">
      <c r="H5613" s="99"/>
    </row>
    <row r="5614" spans="8:8" s="95" customFormat="1" ht="12.75" customHeight="1">
      <c r="H5614" s="99"/>
    </row>
    <row r="5615" spans="8:8" s="95" customFormat="1" ht="12.75" customHeight="1">
      <c r="H5615" s="99"/>
    </row>
    <row r="5616" spans="8:8" s="95" customFormat="1" ht="12.75" customHeight="1">
      <c r="H5616" s="99"/>
    </row>
    <row r="5617" spans="8:8" s="95" customFormat="1" ht="12.75" customHeight="1">
      <c r="H5617" s="99"/>
    </row>
    <row r="5618" spans="8:8" s="95" customFormat="1" ht="12.75" customHeight="1">
      <c r="H5618" s="99"/>
    </row>
    <row r="5619" spans="8:8" s="95" customFormat="1" ht="12.75" customHeight="1">
      <c r="H5619" s="99"/>
    </row>
    <row r="5620" spans="8:8" s="95" customFormat="1" ht="12.75" customHeight="1">
      <c r="H5620" s="99"/>
    </row>
    <row r="5621" spans="8:8" s="95" customFormat="1" ht="12.75" customHeight="1">
      <c r="H5621" s="99"/>
    </row>
    <row r="5622" spans="8:8" s="95" customFormat="1" ht="12.75" customHeight="1">
      <c r="H5622" s="99"/>
    </row>
    <row r="5623" spans="8:8" s="95" customFormat="1" ht="12.75" customHeight="1">
      <c r="H5623" s="99"/>
    </row>
    <row r="5624" spans="8:8" s="95" customFormat="1" ht="12.75" customHeight="1">
      <c r="H5624" s="99"/>
    </row>
    <row r="5625" spans="8:8" s="95" customFormat="1" ht="12.75" customHeight="1">
      <c r="H5625" s="99"/>
    </row>
    <row r="5626" spans="8:8" s="95" customFormat="1" ht="12.75" customHeight="1">
      <c r="H5626" s="99"/>
    </row>
    <row r="5627" spans="8:8" s="95" customFormat="1" ht="12.75" customHeight="1">
      <c r="H5627" s="99"/>
    </row>
    <row r="5628" spans="8:8" s="95" customFormat="1" ht="12.75" customHeight="1">
      <c r="H5628" s="99"/>
    </row>
    <row r="5629" spans="8:8" s="95" customFormat="1" ht="12.75" customHeight="1">
      <c r="H5629" s="99"/>
    </row>
    <row r="5630" spans="8:8" s="95" customFormat="1" ht="12.75" customHeight="1">
      <c r="H5630" s="99"/>
    </row>
    <row r="5631" spans="8:8" s="95" customFormat="1" ht="12.75" customHeight="1">
      <c r="H5631" s="99"/>
    </row>
    <row r="5632" spans="8:8" s="95" customFormat="1" ht="12.75" customHeight="1">
      <c r="H5632" s="99"/>
    </row>
    <row r="5633" spans="8:8" s="95" customFormat="1" ht="12.75" customHeight="1">
      <c r="H5633" s="99"/>
    </row>
    <row r="5634" spans="8:8" s="95" customFormat="1" ht="12.75" customHeight="1">
      <c r="H5634" s="99"/>
    </row>
    <row r="5635" spans="8:8" s="95" customFormat="1" ht="12.75" customHeight="1">
      <c r="H5635" s="99"/>
    </row>
    <row r="5636" spans="8:8" s="95" customFormat="1" ht="12.75" customHeight="1">
      <c r="H5636" s="99"/>
    </row>
    <row r="5637" spans="8:8" s="95" customFormat="1" ht="12.75" customHeight="1">
      <c r="H5637" s="99"/>
    </row>
    <row r="5638" spans="8:8" s="95" customFormat="1" ht="12.75" customHeight="1">
      <c r="H5638" s="99"/>
    </row>
    <row r="5639" spans="8:8" s="95" customFormat="1" ht="12.75" customHeight="1">
      <c r="H5639" s="99"/>
    </row>
    <row r="5640" spans="8:8" s="95" customFormat="1" ht="12.75" customHeight="1">
      <c r="H5640" s="99"/>
    </row>
    <row r="5641" spans="8:8" s="95" customFormat="1" ht="12.75" customHeight="1">
      <c r="H5641" s="99"/>
    </row>
    <row r="5642" spans="8:8" s="95" customFormat="1" ht="12.75" customHeight="1">
      <c r="H5642" s="99"/>
    </row>
    <row r="5643" spans="8:8" s="95" customFormat="1" ht="12.75" customHeight="1">
      <c r="H5643" s="99"/>
    </row>
    <row r="5644" spans="8:8" s="95" customFormat="1" ht="12.75" customHeight="1">
      <c r="H5644" s="99"/>
    </row>
    <row r="5645" spans="8:8" s="95" customFormat="1" ht="12.75" customHeight="1">
      <c r="H5645" s="99"/>
    </row>
    <row r="5646" spans="8:8" s="95" customFormat="1" ht="12.75" customHeight="1">
      <c r="H5646" s="99"/>
    </row>
    <row r="5647" spans="8:8" s="95" customFormat="1" ht="12.75" customHeight="1">
      <c r="H5647" s="99"/>
    </row>
    <row r="5648" spans="8:8" s="95" customFormat="1" ht="12.75" customHeight="1">
      <c r="H5648" s="99"/>
    </row>
    <row r="5649" spans="8:8" s="95" customFormat="1" ht="12.75" customHeight="1">
      <c r="H5649" s="99"/>
    </row>
    <row r="5650" spans="8:8" s="95" customFormat="1" ht="12.75" customHeight="1">
      <c r="H5650" s="99"/>
    </row>
    <row r="5651" spans="8:8" s="95" customFormat="1" ht="12.75" customHeight="1">
      <c r="H5651" s="99"/>
    </row>
    <row r="5652" spans="8:8" s="95" customFormat="1" ht="12.75" customHeight="1">
      <c r="H5652" s="99"/>
    </row>
    <row r="5653" spans="8:8" s="95" customFormat="1" ht="12.75" customHeight="1">
      <c r="H5653" s="99"/>
    </row>
    <row r="5654" spans="8:8" s="95" customFormat="1" ht="12.75" customHeight="1">
      <c r="H5654" s="99"/>
    </row>
    <row r="5655" spans="8:8" s="95" customFormat="1" ht="12.75" customHeight="1">
      <c r="H5655" s="99"/>
    </row>
    <row r="5656" spans="8:8" s="95" customFormat="1" ht="12.75" customHeight="1">
      <c r="H5656" s="99"/>
    </row>
    <row r="5657" spans="8:8" s="95" customFormat="1" ht="12.75" customHeight="1">
      <c r="H5657" s="99"/>
    </row>
    <row r="5658" spans="8:8" s="95" customFormat="1" ht="12.75" customHeight="1">
      <c r="H5658" s="99"/>
    </row>
    <row r="5659" spans="8:8" s="95" customFormat="1" ht="12.75" customHeight="1">
      <c r="H5659" s="99"/>
    </row>
    <row r="5660" spans="8:8" s="95" customFormat="1" ht="12.75" customHeight="1">
      <c r="H5660" s="99"/>
    </row>
    <row r="5661" spans="8:8" s="95" customFormat="1" ht="12.75" customHeight="1">
      <c r="H5661" s="99"/>
    </row>
    <row r="5662" spans="8:8" s="95" customFormat="1" ht="12.75" customHeight="1">
      <c r="H5662" s="99"/>
    </row>
    <row r="5663" spans="8:8" s="95" customFormat="1" ht="12.75" customHeight="1">
      <c r="H5663" s="99"/>
    </row>
    <row r="5664" spans="8:8" s="95" customFormat="1" ht="12.75" customHeight="1">
      <c r="H5664" s="99"/>
    </row>
    <row r="5665" spans="8:8" s="95" customFormat="1" ht="12.75" customHeight="1">
      <c r="H5665" s="99"/>
    </row>
    <row r="5666" spans="8:8" s="95" customFormat="1" ht="12.75" customHeight="1">
      <c r="H5666" s="99"/>
    </row>
    <row r="5667" spans="8:8" s="95" customFormat="1" ht="12.75" customHeight="1">
      <c r="H5667" s="99"/>
    </row>
    <row r="5668" spans="8:8" s="95" customFormat="1" ht="12.75" customHeight="1">
      <c r="H5668" s="99"/>
    </row>
    <row r="5669" spans="8:8" s="95" customFormat="1" ht="12.75" customHeight="1">
      <c r="H5669" s="99"/>
    </row>
    <row r="5670" spans="8:8" s="95" customFormat="1" ht="12.75" customHeight="1">
      <c r="H5670" s="99"/>
    </row>
    <row r="5671" spans="8:8" s="95" customFormat="1" ht="12.75" customHeight="1">
      <c r="H5671" s="99"/>
    </row>
    <row r="5672" spans="8:8" s="95" customFormat="1" ht="12.75" customHeight="1">
      <c r="H5672" s="99"/>
    </row>
    <row r="5673" spans="8:8" s="95" customFormat="1" ht="12.75" customHeight="1">
      <c r="H5673" s="99"/>
    </row>
    <row r="5674" spans="8:8" s="95" customFormat="1" ht="12.75" customHeight="1">
      <c r="H5674" s="99"/>
    </row>
    <row r="5675" spans="8:8" s="95" customFormat="1" ht="12.75" customHeight="1">
      <c r="H5675" s="99"/>
    </row>
    <row r="5676" spans="8:8" s="95" customFormat="1" ht="12.75" customHeight="1">
      <c r="H5676" s="99"/>
    </row>
    <row r="5677" spans="8:8" s="95" customFormat="1" ht="12.75" customHeight="1">
      <c r="H5677" s="99"/>
    </row>
    <row r="5678" spans="8:8" s="95" customFormat="1" ht="12.75" customHeight="1">
      <c r="H5678" s="99"/>
    </row>
    <row r="5679" spans="8:8" s="95" customFormat="1" ht="12.75" customHeight="1">
      <c r="H5679" s="99"/>
    </row>
    <row r="5680" spans="8:8" s="95" customFormat="1" ht="12.75" customHeight="1">
      <c r="H5680" s="99"/>
    </row>
    <row r="5681" spans="8:8" s="95" customFormat="1" ht="12.75" customHeight="1">
      <c r="H5681" s="99"/>
    </row>
    <row r="5682" spans="8:8" s="95" customFormat="1" ht="12.75" customHeight="1">
      <c r="H5682" s="99"/>
    </row>
    <row r="5683" spans="8:8" s="95" customFormat="1" ht="12.75" customHeight="1">
      <c r="H5683" s="99"/>
    </row>
    <row r="5684" spans="8:8" s="95" customFormat="1" ht="12.75" customHeight="1">
      <c r="H5684" s="99"/>
    </row>
    <row r="5685" spans="8:8" s="95" customFormat="1" ht="12.75" customHeight="1">
      <c r="H5685" s="99"/>
    </row>
    <row r="5686" spans="8:8" s="95" customFormat="1" ht="12.75" customHeight="1">
      <c r="H5686" s="99"/>
    </row>
    <row r="5687" spans="8:8" s="95" customFormat="1" ht="12.75" customHeight="1">
      <c r="H5687" s="99"/>
    </row>
    <row r="5688" spans="8:8" s="95" customFormat="1" ht="12.75" customHeight="1">
      <c r="H5688" s="99"/>
    </row>
    <row r="5689" spans="8:8" s="95" customFormat="1" ht="12.75" customHeight="1">
      <c r="H5689" s="99"/>
    </row>
    <row r="5690" spans="8:8" s="95" customFormat="1" ht="12.75" customHeight="1">
      <c r="H5690" s="99"/>
    </row>
    <row r="5691" spans="8:8" s="95" customFormat="1" ht="12.75" customHeight="1">
      <c r="H5691" s="99"/>
    </row>
    <row r="5692" spans="8:8" s="95" customFormat="1" ht="12.75" customHeight="1">
      <c r="H5692" s="99"/>
    </row>
    <row r="5693" spans="8:8" s="95" customFormat="1" ht="12.75" customHeight="1">
      <c r="H5693" s="99"/>
    </row>
    <row r="5694" spans="8:8" s="95" customFormat="1" ht="12.75" customHeight="1">
      <c r="H5694" s="99"/>
    </row>
    <row r="5695" spans="8:8" s="95" customFormat="1" ht="12.75" customHeight="1">
      <c r="H5695" s="99"/>
    </row>
    <row r="5696" spans="8:8" s="95" customFormat="1" ht="12.75" customHeight="1">
      <c r="H5696" s="99"/>
    </row>
    <row r="5697" spans="8:8" s="95" customFormat="1" ht="12.75" customHeight="1">
      <c r="H5697" s="99"/>
    </row>
    <row r="5698" spans="8:8" s="95" customFormat="1" ht="12.75" customHeight="1">
      <c r="H5698" s="99"/>
    </row>
    <row r="5699" spans="8:8" s="95" customFormat="1" ht="12.75" customHeight="1">
      <c r="H5699" s="99"/>
    </row>
    <row r="5700" spans="8:8" s="95" customFormat="1" ht="12.75" customHeight="1">
      <c r="H5700" s="99"/>
    </row>
    <row r="5701" spans="8:8" s="95" customFormat="1" ht="12.75" customHeight="1">
      <c r="H5701" s="99"/>
    </row>
    <row r="5702" spans="8:8" s="95" customFormat="1" ht="12.75" customHeight="1">
      <c r="H5702" s="99"/>
    </row>
    <row r="5703" spans="8:8" s="95" customFormat="1" ht="12.75" customHeight="1">
      <c r="H5703" s="99"/>
    </row>
    <row r="5704" spans="8:8" s="95" customFormat="1" ht="12.75" customHeight="1">
      <c r="H5704" s="99"/>
    </row>
    <row r="5705" spans="8:8" s="95" customFormat="1" ht="12.75" customHeight="1">
      <c r="H5705" s="99"/>
    </row>
    <row r="5706" spans="8:8" s="95" customFormat="1" ht="12.75" customHeight="1">
      <c r="H5706" s="99"/>
    </row>
    <row r="5707" spans="8:8" s="95" customFormat="1" ht="12.75" customHeight="1">
      <c r="H5707" s="99"/>
    </row>
    <row r="5708" spans="8:8" s="95" customFormat="1" ht="12.75" customHeight="1">
      <c r="H5708" s="99"/>
    </row>
    <row r="5709" spans="8:8" s="95" customFormat="1" ht="12.75" customHeight="1">
      <c r="H5709" s="99"/>
    </row>
    <row r="5710" spans="8:8" s="95" customFormat="1" ht="12.75" customHeight="1">
      <c r="H5710" s="99"/>
    </row>
    <row r="5711" spans="8:8" s="95" customFormat="1" ht="12.75" customHeight="1">
      <c r="H5711" s="99"/>
    </row>
    <row r="5712" spans="8:8" s="95" customFormat="1" ht="12.75" customHeight="1">
      <c r="H5712" s="99"/>
    </row>
    <row r="5713" spans="8:8" s="95" customFormat="1" ht="12.75" customHeight="1">
      <c r="H5713" s="99"/>
    </row>
    <row r="5714" spans="8:8" s="95" customFormat="1" ht="12.75" customHeight="1">
      <c r="H5714" s="99"/>
    </row>
    <row r="5715" spans="8:8" s="95" customFormat="1" ht="12.75" customHeight="1">
      <c r="H5715" s="99"/>
    </row>
    <row r="5716" spans="8:8" s="95" customFormat="1" ht="12.75" customHeight="1">
      <c r="H5716" s="99"/>
    </row>
    <row r="5717" spans="8:8" s="95" customFormat="1" ht="12.75" customHeight="1">
      <c r="H5717" s="99"/>
    </row>
    <row r="5718" spans="8:8" s="95" customFormat="1" ht="12.75" customHeight="1">
      <c r="H5718" s="99"/>
    </row>
    <row r="5719" spans="8:8" s="95" customFormat="1" ht="12.75" customHeight="1">
      <c r="H5719" s="99"/>
    </row>
    <row r="5720" spans="8:8" s="95" customFormat="1" ht="12.75" customHeight="1">
      <c r="H5720" s="99"/>
    </row>
    <row r="5721" spans="8:8" s="95" customFormat="1" ht="12.75" customHeight="1">
      <c r="H5721" s="99"/>
    </row>
    <row r="5722" spans="8:8" s="95" customFormat="1" ht="12.75" customHeight="1">
      <c r="H5722" s="99"/>
    </row>
    <row r="5723" spans="8:8" s="95" customFormat="1" ht="12.75" customHeight="1">
      <c r="H5723" s="99"/>
    </row>
    <row r="5724" spans="8:8" s="95" customFormat="1" ht="12.75" customHeight="1">
      <c r="H5724" s="99"/>
    </row>
    <row r="5725" spans="8:8" s="95" customFormat="1" ht="12.75" customHeight="1">
      <c r="H5725" s="99"/>
    </row>
    <row r="5726" spans="8:8" s="95" customFormat="1" ht="12.75" customHeight="1">
      <c r="H5726" s="99"/>
    </row>
    <row r="5727" spans="8:8" s="95" customFormat="1" ht="12.75" customHeight="1">
      <c r="H5727" s="99"/>
    </row>
    <row r="5728" spans="8:8" s="95" customFormat="1" ht="12.75" customHeight="1">
      <c r="H5728" s="99"/>
    </row>
    <row r="5729" spans="8:8" s="95" customFormat="1" ht="12.75" customHeight="1">
      <c r="H5729" s="99"/>
    </row>
    <row r="5730" spans="8:8" s="95" customFormat="1" ht="12.75" customHeight="1">
      <c r="H5730" s="99"/>
    </row>
    <row r="5731" spans="8:8" s="95" customFormat="1" ht="12.75" customHeight="1">
      <c r="H5731" s="99"/>
    </row>
    <row r="5732" spans="8:8" s="95" customFormat="1" ht="12.75" customHeight="1">
      <c r="H5732" s="99"/>
    </row>
    <row r="5733" spans="8:8" s="95" customFormat="1" ht="12.75" customHeight="1">
      <c r="H5733" s="99"/>
    </row>
    <row r="5734" spans="8:8" s="95" customFormat="1" ht="12.75" customHeight="1">
      <c r="H5734" s="99"/>
    </row>
    <row r="5735" spans="8:8" s="95" customFormat="1" ht="12.75" customHeight="1">
      <c r="H5735" s="99"/>
    </row>
    <row r="5736" spans="8:8" s="95" customFormat="1" ht="12.75" customHeight="1">
      <c r="H5736" s="99"/>
    </row>
    <row r="5737" spans="8:8" s="95" customFormat="1" ht="12.75" customHeight="1">
      <c r="H5737" s="99"/>
    </row>
    <row r="5738" spans="8:8" s="95" customFormat="1" ht="12.75" customHeight="1">
      <c r="H5738" s="99"/>
    </row>
    <row r="5739" spans="8:8" s="95" customFormat="1" ht="12.75" customHeight="1">
      <c r="H5739" s="99"/>
    </row>
    <row r="5740" spans="8:8" s="95" customFormat="1" ht="12.75" customHeight="1">
      <c r="H5740" s="99"/>
    </row>
    <row r="5741" spans="8:8" s="95" customFormat="1" ht="12.75" customHeight="1">
      <c r="H5741" s="99"/>
    </row>
    <row r="5742" spans="8:8" s="95" customFormat="1" ht="12.75" customHeight="1">
      <c r="H5742" s="99"/>
    </row>
    <row r="5743" spans="8:8" s="95" customFormat="1" ht="12.75" customHeight="1">
      <c r="H5743" s="99"/>
    </row>
    <row r="5744" spans="8:8" s="95" customFormat="1" ht="12.75" customHeight="1">
      <c r="H5744" s="99"/>
    </row>
    <row r="5745" spans="8:8" s="95" customFormat="1" ht="12.75" customHeight="1">
      <c r="H5745" s="99"/>
    </row>
    <row r="5746" spans="8:8" s="95" customFormat="1" ht="12.75" customHeight="1">
      <c r="H5746" s="99"/>
    </row>
    <row r="5747" spans="8:8" s="95" customFormat="1" ht="12.75" customHeight="1">
      <c r="H5747" s="99"/>
    </row>
    <row r="5748" spans="8:8" s="95" customFormat="1" ht="12.75" customHeight="1">
      <c r="H5748" s="99"/>
    </row>
    <row r="5749" spans="8:8" s="95" customFormat="1" ht="12.75" customHeight="1">
      <c r="H5749" s="99"/>
    </row>
    <row r="5750" spans="8:8" s="95" customFormat="1" ht="12.75" customHeight="1">
      <c r="H5750" s="99"/>
    </row>
    <row r="5751" spans="8:8" s="95" customFormat="1" ht="12.75" customHeight="1">
      <c r="H5751" s="99"/>
    </row>
    <row r="5752" spans="8:8" s="95" customFormat="1" ht="12.75" customHeight="1">
      <c r="H5752" s="99"/>
    </row>
    <row r="5753" spans="8:8" s="95" customFormat="1" ht="12.75" customHeight="1">
      <c r="H5753" s="99"/>
    </row>
    <row r="5754" spans="8:8" s="95" customFormat="1" ht="12.75" customHeight="1">
      <c r="H5754" s="99"/>
    </row>
    <row r="5755" spans="8:8" s="95" customFormat="1" ht="12.75" customHeight="1">
      <c r="H5755" s="99"/>
    </row>
    <row r="5756" spans="8:8" s="95" customFormat="1" ht="12.75" customHeight="1">
      <c r="H5756" s="99"/>
    </row>
    <row r="5757" spans="8:8" s="95" customFormat="1" ht="12.75" customHeight="1">
      <c r="H5757" s="99"/>
    </row>
    <row r="5758" spans="8:8" s="95" customFormat="1" ht="12.75" customHeight="1">
      <c r="H5758" s="99"/>
    </row>
    <row r="5759" spans="8:8" s="95" customFormat="1" ht="12.75" customHeight="1">
      <c r="H5759" s="99"/>
    </row>
    <row r="5760" spans="8:8" s="95" customFormat="1" ht="12.75" customHeight="1">
      <c r="H5760" s="99"/>
    </row>
    <row r="5761" spans="8:8" s="95" customFormat="1" ht="12.75" customHeight="1">
      <c r="H5761" s="99"/>
    </row>
    <row r="5762" spans="8:8" s="95" customFormat="1" ht="12.75" customHeight="1">
      <c r="H5762" s="99"/>
    </row>
    <row r="5763" spans="8:8" s="95" customFormat="1" ht="12.75" customHeight="1">
      <c r="H5763" s="99"/>
    </row>
    <row r="5764" spans="8:8" s="95" customFormat="1" ht="12.75" customHeight="1">
      <c r="H5764" s="99"/>
    </row>
    <row r="5765" spans="8:8" s="95" customFormat="1" ht="12.75" customHeight="1">
      <c r="H5765" s="99"/>
    </row>
    <row r="5766" spans="8:8" s="95" customFormat="1" ht="12.75" customHeight="1">
      <c r="H5766" s="99"/>
    </row>
    <row r="5767" spans="8:8" s="95" customFormat="1" ht="12.75" customHeight="1">
      <c r="H5767" s="99"/>
    </row>
    <row r="5768" spans="8:8" s="95" customFormat="1" ht="12.75" customHeight="1">
      <c r="H5768" s="99"/>
    </row>
    <row r="5769" spans="8:8" s="95" customFormat="1" ht="12.75" customHeight="1">
      <c r="H5769" s="99"/>
    </row>
    <row r="5770" spans="8:8" s="95" customFormat="1" ht="12.75" customHeight="1">
      <c r="H5770" s="99"/>
    </row>
    <row r="5771" spans="8:8" s="95" customFormat="1" ht="12.75" customHeight="1">
      <c r="H5771" s="99"/>
    </row>
    <row r="5772" spans="8:8" s="95" customFormat="1" ht="12.75" customHeight="1">
      <c r="H5772" s="99"/>
    </row>
    <row r="5773" spans="8:8" s="95" customFormat="1" ht="12.75" customHeight="1">
      <c r="H5773" s="99"/>
    </row>
    <row r="5774" spans="8:8" s="95" customFormat="1" ht="12.75" customHeight="1">
      <c r="H5774" s="99"/>
    </row>
    <row r="5775" spans="8:8" s="95" customFormat="1" ht="12.75" customHeight="1">
      <c r="H5775" s="99"/>
    </row>
    <row r="5776" spans="8:8" s="95" customFormat="1" ht="12.75" customHeight="1">
      <c r="H5776" s="99"/>
    </row>
    <row r="5777" spans="8:8" s="95" customFormat="1" ht="12.75" customHeight="1">
      <c r="H5777" s="99"/>
    </row>
    <row r="5778" spans="8:8" s="95" customFormat="1" ht="12.75" customHeight="1">
      <c r="H5778" s="99"/>
    </row>
    <row r="5779" spans="8:8" s="95" customFormat="1" ht="12.75" customHeight="1">
      <c r="H5779" s="99"/>
    </row>
    <row r="5780" spans="8:8" s="95" customFormat="1" ht="12.75" customHeight="1">
      <c r="H5780" s="99"/>
    </row>
    <row r="5781" spans="8:8" s="95" customFormat="1" ht="12.75" customHeight="1">
      <c r="H5781" s="99"/>
    </row>
    <row r="5782" spans="8:8" s="95" customFormat="1" ht="12.75" customHeight="1">
      <c r="H5782" s="99"/>
    </row>
    <row r="5783" spans="8:8" s="95" customFormat="1" ht="12.75" customHeight="1">
      <c r="H5783" s="99"/>
    </row>
    <row r="5784" spans="8:8" s="95" customFormat="1" ht="12.75" customHeight="1">
      <c r="H5784" s="99"/>
    </row>
    <row r="5785" spans="8:8" s="95" customFormat="1" ht="12.75" customHeight="1">
      <c r="H5785" s="99"/>
    </row>
    <row r="5786" spans="8:8" s="95" customFormat="1" ht="12.75" customHeight="1">
      <c r="H5786" s="99"/>
    </row>
    <row r="5787" spans="8:8" s="95" customFormat="1" ht="12.75" customHeight="1">
      <c r="H5787" s="99"/>
    </row>
    <row r="5788" spans="8:8" s="95" customFormat="1" ht="12.75" customHeight="1">
      <c r="H5788" s="99"/>
    </row>
    <row r="5789" spans="8:8" s="95" customFormat="1" ht="12.75" customHeight="1">
      <c r="H5789" s="99"/>
    </row>
    <row r="5790" spans="8:8" s="95" customFormat="1" ht="12.75" customHeight="1">
      <c r="H5790" s="99"/>
    </row>
    <row r="5791" spans="8:8" s="95" customFormat="1" ht="12.75" customHeight="1">
      <c r="H5791" s="99"/>
    </row>
    <row r="5792" spans="8:8" s="95" customFormat="1" ht="12.75" customHeight="1">
      <c r="H5792" s="99"/>
    </row>
    <row r="5793" spans="8:8" s="95" customFormat="1" ht="12.75" customHeight="1">
      <c r="H5793" s="99"/>
    </row>
    <row r="5794" spans="8:8" s="95" customFormat="1" ht="12.75" customHeight="1">
      <c r="H5794" s="99"/>
    </row>
    <row r="5795" spans="8:8" s="95" customFormat="1" ht="12.75" customHeight="1">
      <c r="H5795" s="99"/>
    </row>
    <row r="5796" spans="8:8" s="95" customFormat="1" ht="12.75" customHeight="1">
      <c r="H5796" s="99"/>
    </row>
    <row r="5797" spans="8:8" s="95" customFormat="1" ht="12.75" customHeight="1">
      <c r="H5797" s="99"/>
    </row>
    <row r="5798" spans="8:8" s="95" customFormat="1" ht="12.75" customHeight="1">
      <c r="H5798" s="99"/>
    </row>
    <row r="5799" spans="8:8" s="95" customFormat="1" ht="12.75" customHeight="1">
      <c r="H5799" s="99"/>
    </row>
    <row r="5800" spans="8:8" s="95" customFormat="1" ht="12.75" customHeight="1">
      <c r="H5800" s="99"/>
    </row>
    <row r="5801" spans="8:8" s="95" customFormat="1" ht="12.75" customHeight="1">
      <c r="H5801" s="99"/>
    </row>
    <row r="5802" spans="8:8" s="95" customFormat="1" ht="12.75" customHeight="1">
      <c r="H5802" s="99"/>
    </row>
    <row r="5803" spans="8:8" s="95" customFormat="1" ht="12.75" customHeight="1">
      <c r="H5803" s="99"/>
    </row>
    <row r="5804" spans="8:8" s="95" customFormat="1" ht="12.75" customHeight="1">
      <c r="H5804" s="99"/>
    </row>
    <row r="5805" spans="8:8" s="95" customFormat="1" ht="12.75" customHeight="1">
      <c r="H5805" s="99"/>
    </row>
    <row r="5806" spans="8:8" s="95" customFormat="1" ht="12.75" customHeight="1">
      <c r="H5806" s="99"/>
    </row>
    <row r="5807" spans="8:8" s="95" customFormat="1" ht="12.75" customHeight="1">
      <c r="H5807" s="99"/>
    </row>
    <row r="5808" spans="8:8" s="95" customFormat="1" ht="12.75" customHeight="1">
      <c r="H5808" s="99"/>
    </row>
    <row r="5809" spans="8:8" s="95" customFormat="1" ht="12.75" customHeight="1">
      <c r="H5809" s="99"/>
    </row>
    <row r="5810" spans="8:8" s="95" customFormat="1" ht="12.75" customHeight="1">
      <c r="H5810" s="99"/>
    </row>
    <row r="5811" spans="8:8" s="95" customFormat="1" ht="12.75" customHeight="1">
      <c r="H5811" s="99"/>
    </row>
    <row r="5812" spans="8:8" s="95" customFormat="1" ht="12.75" customHeight="1">
      <c r="H5812" s="99"/>
    </row>
    <row r="5813" spans="8:8" s="95" customFormat="1" ht="12.75" customHeight="1">
      <c r="H5813" s="99"/>
    </row>
    <row r="5814" spans="8:8" s="95" customFormat="1" ht="12.75" customHeight="1">
      <c r="H5814" s="99"/>
    </row>
    <row r="5815" spans="8:8" s="95" customFormat="1" ht="12.75" customHeight="1">
      <c r="H5815" s="99"/>
    </row>
    <row r="5816" spans="8:8" s="95" customFormat="1" ht="12.75" customHeight="1">
      <c r="H5816" s="99"/>
    </row>
    <row r="5817" spans="8:8" s="95" customFormat="1" ht="12.75" customHeight="1">
      <c r="H5817" s="99"/>
    </row>
    <row r="5818" spans="8:8" s="95" customFormat="1" ht="12.75" customHeight="1">
      <c r="H5818" s="99"/>
    </row>
    <row r="5819" spans="8:8" s="95" customFormat="1" ht="12.75" customHeight="1">
      <c r="H5819" s="99"/>
    </row>
    <row r="5820" spans="8:8" s="95" customFormat="1" ht="12.75" customHeight="1">
      <c r="H5820" s="99"/>
    </row>
    <row r="5821" spans="8:8" s="95" customFormat="1" ht="12.75" customHeight="1">
      <c r="H5821" s="99"/>
    </row>
    <row r="5822" spans="8:8" s="95" customFormat="1" ht="12.75" customHeight="1">
      <c r="H5822" s="99"/>
    </row>
    <row r="5823" spans="8:8" s="95" customFormat="1" ht="12.75" customHeight="1">
      <c r="H5823" s="99"/>
    </row>
    <row r="5824" spans="8:8" s="95" customFormat="1" ht="12.75" customHeight="1">
      <c r="H5824" s="99"/>
    </row>
    <row r="5825" spans="8:8" s="95" customFormat="1" ht="12.75" customHeight="1">
      <c r="H5825" s="99"/>
    </row>
    <row r="5826" spans="8:8" s="95" customFormat="1" ht="12.75" customHeight="1">
      <c r="H5826" s="99"/>
    </row>
    <row r="5827" spans="8:8" s="95" customFormat="1" ht="12.75" customHeight="1">
      <c r="H5827" s="99"/>
    </row>
    <row r="5828" spans="8:8" s="95" customFormat="1" ht="12.75" customHeight="1">
      <c r="H5828" s="99"/>
    </row>
    <row r="5829" spans="8:8" s="95" customFormat="1" ht="12.75" customHeight="1">
      <c r="H5829" s="99"/>
    </row>
    <row r="5830" spans="8:8" s="95" customFormat="1" ht="12.75" customHeight="1">
      <c r="H5830" s="99"/>
    </row>
    <row r="5831" spans="8:8" s="95" customFormat="1" ht="12.75" customHeight="1">
      <c r="H5831" s="99"/>
    </row>
    <row r="5832" spans="8:8" s="95" customFormat="1" ht="12.75" customHeight="1">
      <c r="H5832" s="99"/>
    </row>
    <row r="5833" spans="8:8" s="95" customFormat="1" ht="12.75" customHeight="1">
      <c r="H5833" s="99"/>
    </row>
    <row r="5834" spans="8:8" s="95" customFormat="1" ht="12.75" customHeight="1">
      <c r="H5834" s="99"/>
    </row>
    <row r="5835" spans="8:8" s="95" customFormat="1" ht="12.75" customHeight="1">
      <c r="H5835" s="99"/>
    </row>
    <row r="5836" spans="8:8" s="95" customFormat="1" ht="12.75" customHeight="1">
      <c r="H5836" s="99"/>
    </row>
    <row r="5837" spans="8:8" s="95" customFormat="1" ht="12.75" customHeight="1">
      <c r="H5837" s="99"/>
    </row>
    <row r="5838" spans="8:8" s="95" customFormat="1" ht="12.75" customHeight="1">
      <c r="H5838" s="99"/>
    </row>
    <row r="5839" spans="8:8" s="95" customFormat="1" ht="12.75" customHeight="1">
      <c r="H5839" s="99"/>
    </row>
    <row r="5840" spans="8:8" s="95" customFormat="1" ht="12.75" customHeight="1">
      <c r="H5840" s="99"/>
    </row>
    <row r="5841" spans="8:8" s="95" customFormat="1" ht="12.75" customHeight="1">
      <c r="H5841" s="99"/>
    </row>
    <row r="5842" spans="8:8" s="95" customFormat="1" ht="12.75" customHeight="1">
      <c r="H5842" s="99"/>
    </row>
    <row r="5843" spans="8:8" s="95" customFormat="1" ht="12.75" customHeight="1">
      <c r="H5843" s="99"/>
    </row>
    <row r="5844" spans="8:8" s="95" customFormat="1" ht="12.75" customHeight="1">
      <c r="H5844" s="99"/>
    </row>
    <row r="5845" spans="8:8" s="95" customFormat="1" ht="12.75" customHeight="1">
      <c r="H5845" s="99"/>
    </row>
    <row r="5846" spans="8:8" s="95" customFormat="1" ht="12.75" customHeight="1">
      <c r="H5846" s="99"/>
    </row>
    <row r="5847" spans="8:8" s="95" customFormat="1" ht="12.75" customHeight="1">
      <c r="H5847" s="99"/>
    </row>
    <row r="5848" spans="8:8" s="95" customFormat="1" ht="12.75" customHeight="1">
      <c r="H5848" s="99"/>
    </row>
    <row r="5849" spans="8:8" s="95" customFormat="1" ht="12.75" customHeight="1">
      <c r="H5849" s="99"/>
    </row>
    <row r="5850" spans="8:8" s="95" customFormat="1" ht="12.75" customHeight="1">
      <c r="H5850" s="99"/>
    </row>
    <row r="5851" spans="8:8" s="95" customFormat="1" ht="12.75" customHeight="1">
      <c r="H5851" s="99"/>
    </row>
    <row r="5852" spans="8:8" s="95" customFormat="1" ht="12.75" customHeight="1">
      <c r="H5852" s="99"/>
    </row>
    <row r="5853" spans="8:8" s="95" customFormat="1" ht="12.75" customHeight="1">
      <c r="H5853" s="99"/>
    </row>
    <row r="5854" spans="8:8" s="95" customFormat="1" ht="12.75" customHeight="1">
      <c r="H5854" s="99"/>
    </row>
    <row r="5855" spans="8:8" s="95" customFormat="1" ht="12.75" customHeight="1">
      <c r="H5855" s="99"/>
    </row>
    <row r="5856" spans="8:8" s="95" customFormat="1" ht="12.75" customHeight="1">
      <c r="H5856" s="99"/>
    </row>
    <row r="5857" spans="8:8" s="95" customFormat="1" ht="12.75" customHeight="1">
      <c r="H5857" s="99"/>
    </row>
    <row r="5858" spans="8:8" s="95" customFormat="1" ht="12.75" customHeight="1">
      <c r="H5858" s="99"/>
    </row>
    <row r="5859" spans="8:8" s="95" customFormat="1" ht="12.75" customHeight="1">
      <c r="H5859" s="99"/>
    </row>
    <row r="5860" spans="8:8" s="95" customFormat="1" ht="12.75" customHeight="1">
      <c r="H5860" s="99"/>
    </row>
    <row r="5861" spans="8:8" s="95" customFormat="1" ht="12.75" customHeight="1">
      <c r="H5861" s="99"/>
    </row>
    <row r="5862" spans="8:8" s="95" customFormat="1" ht="12.75" customHeight="1">
      <c r="H5862" s="99"/>
    </row>
    <row r="5863" spans="8:8" s="95" customFormat="1" ht="12.75" customHeight="1">
      <c r="H5863" s="99"/>
    </row>
    <row r="5864" spans="8:8" s="95" customFormat="1" ht="12.75" customHeight="1">
      <c r="H5864" s="99"/>
    </row>
    <row r="5865" spans="8:8" s="95" customFormat="1" ht="12.75" customHeight="1">
      <c r="H5865" s="99"/>
    </row>
    <row r="5866" spans="8:8" s="95" customFormat="1" ht="12.75" customHeight="1">
      <c r="H5866" s="99"/>
    </row>
    <row r="5867" spans="8:8" s="95" customFormat="1" ht="12.75" customHeight="1">
      <c r="H5867" s="99"/>
    </row>
    <row r="5868" spans="8:8" s="95" customFormat="1" ht="12.75" customHeight="1">
      <c r="H5868" s="99"/>
    </row>
    <row r="5869" spans="8:8" s="95" customFormat="1" ht="12.75" customHeight="1">
      <c r="H5869" s="99"/>
    </row>
    <row r="5870" spans="8:8" s="95" customFormat="1" ht="12.75" customHeight="1">
      <c r="H5870" s="99"/>
    </row>
    <row r="5871" spans="8:8" s="95" customFormat="1" ht="12.75" customHeight="1">
      <c r="H5871" s="99"/>
    </row>
    <row r="5872" spans="8:8" s="95" customFormat="1" ht="12.75" customHeight="1">
      <c r="H5872" s="99"/>
    </row>
    <row r="5873" spans="8:8" s="95" customFormat="1" ht="12.75" customHeight="1">
      <c r="H5873" s="99"/>
    </row>
    <row r="5874" spans="8:8" s="95" customFormat="1" ht="12.75" customHeight="1">
      <c r="H5874" s="99"/>
    </row>
    <row r="5875" spans="8:8" s="95" customFormat="1" ht="12.75" customHeight="1">
      <c r="H5875" s="99"/>
    </row>
    <row r="5876" spans="8:8" s="95" customFormat="1" ht="12.75" customHeight="1">
      <c r="H5876" s="99"/>
    </row>
    <row r="5877" spans="8:8" s="95" customFormat="1" ht="12.75" customHeight="1">
      <c r="H5877" s="99"/>
    </row>
    <row r="5878" spans="8:8" s="95" customFormat="1" ht="12.75" customHeight="1">
      <c r="H5878" s="99"/>
    </row>
    <row r="5879" spans="8:8" s="95" customFormat="1" ht="12.75" customHeight="1">
      <c r="H5879" s="99"/>
    </row>
    <row r="5880" spans="8:8" s="95" customFormat="1" ht="12.75" customHeight="1">
      <c r="H5880" s="99"/>
    </row>
    <row r="5881" spans="8:8" s="95" customFormat="1" ht="12.75" customHeight="1">
      <c r="H5881" s="99"/>
    </row>
    <row r="5882" spans="8:8" s="95" customFormat="1" ht="12.75" customHeight="1">
      <c r="H5882" s="99"/>
    </row>
    <row r="5883" spans="8:8" s="95" customFormat="1" ht="12.75" customHeight="1">
      <c r="H5883" s="99"/>
    </row>
    <row r="5884" spans="8:8" s="95" customFormat="1" ht="12.75" customHeight="1">
      <c r="H5884" s="99"/>
    </row>
    <row r="5885" spans="8:8" s="95" customFormat="1" ht="12.75" customHeight="1">
      <c r="H5885" s="99"/>
    </row>
    <row r="5886" spans="8:8" s="95" customFormat="1" ht="12.75" customHeight="1">
      <c r="H5886" s="99"/>
    </row>
    <row r="5887" spans="8:8" s="95" customFormat="1" ht="12.75" customHeight="1">
      <c r="H5887" s="99"/>
    </row>
    <row r="5888" spans="8:8" s="95" customFormat="1" ht="12.75" customHeight="1">
      <c r="H5888" s="99"/>
    </row>
    <row r="5889" spans="8:8" s="95" customFormat="1" ht="12.75" customHeight="1">
      <c r="H5889" s="99"/>
    </row>
    <row r="5890" spans="8:8" s="95" customFormat="1" ht="12.75" customHeight="1">
      <c r="H5890" s="99"/>
    </row>
    <row r="5891" spans="8:8" s="95" customFormat="1" ht="12.75" customHeight="1">
      <c r="H5891" s="99"/>
    </row>
    <row r="5892" spans="8:8" s="95" customFormat="1" ht="12.75" customHeight="1">
      <c r="H5892" s="99"/>
    </row>
    <row r="5893" spans="8:8" s="95" customFormat="1" ht="12.75" customHeight="1">
      <c r="H5893" s="99"/>
    </row>
    <row r="5894" spans="8:8" s="95" customFormat="1" ht="12.75" customHeight="1">
      <c r="H5894" s="99"/>
    </row>
    <row r="5895" spans="8:8" s="95" customFormat="1" ht="12.75" customHeight="1">
      <c r="H5895" s="99"/>
    </row>
    <row r="5896" spans="8:8" s="95" customFormat="1" ht="12.75" customHeight="1">
      <c r="H5896" s="99"/>
    </row>
    <row r="5897" spans="8:8" s="95" customFormat="1" ht="12.75" customHeight="1">
      <c r="H5897" s="99"/>
    </row>
    <row r="5898" spans="8:8" s="95" customFormat="1" ht="12.75" customHeight="1">
      <c r="H5898" s="99"/>
    </row>
    <row r="5899" spans="8:8" s="95" customFormat="1" ht="12.75" customHeight="1">
      <c r="H5899" s="99"/>
    </row>
    <row r="5900" spans="8:8" s="95" customFormat="1" ht="12.75" customHeight="1">
      <c r="H5900" s="99"/>
    </row>
    <row r="5901" spans="8:8" s="95" customFormat="1" ht="12.75" customHeight="1">
      <c r="H5901" s="99"/>
    </row>
    <row r="5902" spans="8:8" s="95" customFormat="1" ht="12.75" customHeight="1">
      <c r="H5902" s="99"/>
    </row>
    <row r="5903" spans="8:8" s="95" customFormat="1" ht="12.75" customHeight="1">
      <c r="H5903" s="99"/>
    </row>
    <row r="5904" spans="8:8" s="95" customFormat="1" ht="12.75" customHeight="1">
      <c r="H5904" s="99"/>
    </row>
    <row r="5905" spans="8:8" s="95" customFormat="1" ht="12.75" customHeight="1">
      <c r="H5905" s="99"/>
    </row>
    <row r="5906" spans="8:8" s="95" customFormat="1" ht="12.75" customHeight="1">
      <c r="H5906" s="99"/>
    </row>
    <row r="5907" spans="8:8" s="95" customFormat="1" ht="12.75" customHeight="1">
      <c r="H5907" s="99"/>
    </row>
    <row r="5908" spans="8:8" s="95" customFormat="1" ht="12.75" customHeight="1">
      <c r="H5908" s="99"/>
    </row>
    <row r="5909" spans="8:8" s="95" customFormat="1" ht="12.75" customHeight="1">
      <c r="H5909" s="99"/>
    </row>
    <row r="5910" spans="8:8" s="95" customFormat="1" ht="12.75" customHeight="1">
      <c r="H5910" s="99"/>
    </row>
    <row r="5911" spans="8:8" s="95" customFormat="1" ht="12.75" customHeight="1">
      <c r="H5911" s="99"/>
    </row>
    <row r="5912" spans="8:8" s="95" customFormat="1" ht="12.75" customHeight="1">
      <c r="H5912" s="99"/>
    </row>
    <row r="5913" spans="8:8" s="95" customFormat="1" ht="12.75" customHeight="1">
      <c r="H5913" s="99"/>
    </row>
    <row r="5914" spans="8:8" s="95" customFormat="1" ht="12.75" customHeight="1">
      <c r="H5914" s="99"/>
    </row>
    <row r="5915" spans="8:8" s="95" customFormat="1" ht="12.75" customHeight="1">
      <c r="H5915" s="99"/>
    </row>
    <row r="5916" spans="8:8" s="95" customFormat="1" ht="12.75" customHeight="1">
      <c r="H5916" s="99"/>
    </row>
    <row r="5917" spans="8:8" s="95" customFormat="1" ht="12.75" customHeight="1">
      <c r="H5917" s="99"/>
    </row>
    <row r="5918" spans="8:8" s="95" customFormat="1" ht="12.75" customHeight="1">
      <c r="H5918" s="99"/>
    </row>
    <row r="5919" spans="8:8" s="95" customFormat="1" ht="12.75" customHeight="1">
      <c r="H5919" s="99"/>
    </row>
    <row r="5920" spans="8:8" s="95" customFormat="1" ht="12.75" customHeight="1">
      <c r="H5920" s="99"/>
    </row>
    <row r="5921" spans="8:8" s="95" customFormat="1" ht="12.75" customHeight="1">
      <c r="H5921" s="99"/>
    </row>
    <row r="5922" spans="8:8" s="95" customFormat="1" ht="12.75" customHeight="1">
      <c r="H5922" s="99"/>
    </row>
    <row r="5923" spans="8:8" s="95" customFormat="1" ht="12.75" customHeight="1">
      <c r="H5923" s="99"/>
    </row>
    <row r="5924" spans="8:8" s="95" customFormat="1" ht="12.75" customHeight="1">
      <c r="H5924" s="99"/>
    </row>
    <row r="5925" spans="8:8" s="95" customFormat="1" ht="12.75" customHeight="1">
      <c r="H5925" s="99"/>
    </row>
    <row r="5926" spans="8:8" s="95" customFormat="1" ht="12.75" customHeight="1">
      <c r="H5926" s="99"/>
    </row>
    <row r="5927" spans="8:8" s="95" customFormat="1" ht="12.75" customHeight="1">
      <c r="H5927" s="99"/>
    </row>
    <row r="5928" spans="8:8" s="95" customFormat="1" ht="12.75" customHeight="1">
      <c r="H5928" s="99"/>
    </row>
    <row r="5929" spans="8:8" s="95" customFormat="1" ht="12.75" customHeight="1">
      <c r="H5929" s="99"/>
    </row>
    <row r="5930" spans="8:8" s="95" customFormat="1" ht="12.75" customHeight="1">
      <c r="H5930" s="99"/>
    </row>
    <row r="5931" spans="8:8" s="95" customFormat="1" ht="12.75" customHeight="1">
      <c r="H5931" s="99"/>
    </row>
    <row r="5932" spans="8:8" s="95" customFormat="1" ht="12.75" customHeight="1">
      <c r="H5932" s="99"/>
    </row>
    <row r="5933" spans="8:8" s="95" customFormat="1" ht="12.75" customHeight="1">
      <c r="H5933" s="99"/>
    </row>
    <row r="5934" spans="8:8" s="95" customFormat="1" ht="12.75" customHeight="1">
      <c r="H5934" s="99"/>
    </row>
    <row r="5935" spans="8:8" s="95" customFormat="1" ht="12.75" customHeight="1">
      <c r="H5935" s="99"/>
    </row>
    <row r="5936" spans="8:8" s="95" customFormat="1" ht="12.75" customHeight="1">
      <c r="H5936" s="99"/>
    </row>
    <row r="5937" spans="8:8" s="95" customFormat="1" ht="12.75" customHeight="1">
      <c r="H5937" s="99"/>
    </row>
    <row r="5938" spans="8:8" s="95" customFormat="1" ht="12.75" customHeight="1">
      <c r="H5938" s="99"/>
    </row>
    <row r="5939" spans="8:8" s="95" customFormat="1" ht="12.75" customHeight="1">
      <c r="H5939" s="99"/>
    </row>
    <row r="5940" spans="8:8" s="95" customFormat="1" ht="12.75" customHeight="1">
      <c r="H5940" s="99"/>
    </row>
    <row r="5941" spans="8:8" s="95" customFormat="1" ht="12.75" customHeight="1">
      <c r="H5941" s="99"/>
    </row>
    <row r="5942" spans="8:8" s="95" customFormat="1" ht="12.75" customHeight="1">
      <c r="H5942" s="99"/>
    </row>
    <row r="5943" spans="8:8" s="95" customFormat="1" ht="12.75" customHeight="1">
      <c r="H5943" s="99"/>
    </row>
    <row r="5944" spans="8:8" s="95" customFormat="1" ht="12.75" customHeight="1">
      <c r="H5944" s="99"/>
    </row>
    <row r="5945" spans="8:8" s="95" customFormat="1" ht="12.75" customHeight="1">
      <c r="H5945" s="99"/>
    </row>
    <row r="5946" spans="8:8" s="95" customFormat="1" ht="12.75" customHeight="1">
      <c r="H5946" s="99"/>
    </row>
    <row r="5947" spans="8:8" s="95" customFormat="1" ht="12.75" customHeight="1">
      <c r="H5947" s="99"/>
    </row>
    <row r="5948" spans="8:8" s="95" customFormat="1" ht="12.75" customHeight="1">
      <c r="H5948" s="99"/>
    </row>
    <row r="5949" spans="8:8" s="95" customFormat="1" ht="12.75" customHeight="1">
      <c r="H5949" s="99"/>
    </row>
    <row r="5950" spans="8:8" s="95" customFormat="1" ht="12.75" customHeight="1">
      <c r="H5950" s="99"/>
    </row>
    <row r="5951" spans="8:8" s="95" customFormat="1" ht="12.75" customHeight="1">
      <c r="H5951" s="99"/>
    </row>
    <row r="5952" spans="8:8" s="95" customFormat="1" ht="12.75" customHeight="1">
      <c r="H5952" s="99"/>
    </row>
    <row r="5953" spans="8:8" s="95" customFormat="1" ht="12.75" customHeight="1">
      <c r="H5953" s="99"/>
    </row>
    <row r="5954" spans="8:8" s="95" customFormat="1" ht="12.75" customHeight="1">
      <c r="H5954" s="99"/>
    </row>
    <row r="5955" spans="8:8" s="95" customFormat="1" ht="12.75" customHeight="1">
      <c r="H5955" s="99"/>
    </row>
    <row r="5956" spans="8:8" s="95" customFormat="1" ht="12.75" customHeight="1">
      <c r="H5956" s="99"/>
    </row>
    <row r="5957" spans="8:8" s="95" customFormat="1" ht="12.75" customHeight="1">
      <c r="H5957" s="99"/>
    </row>
    <row r="5958" spans="8:8" s="95" customFormat="1" ht="12.75" customHeight="1">
      <c r="H5958" s="99"/>
    </row>
    <row r="5959" spans="8:8" s="95" customFormat="1" ht="12.75" customHeight="1">
      <c r="H5959" s="99"/>
    </row>
    <row r="5960" spans="8:8" s="95" customFormat="1" ht="12.75" customHeight="1">
      <c r="H5960" s="99"/>
    </row>
    <row r="5961" spans="8:8" s="95" customFormat="1" ht="12.75" customHeight="1">
      <c r="H5961" s="99"/>
    </row>
    <row r="5962" spans="8:8" s="95" customFormat="1" ht="12.75" customHeight="1">
      <c r="H5962" s="99"/>
    </row>
    <row r="5963" spans="8:8" s="95" customFormat="1" ht="12.75" customHeight="1">
      <c r="H5963" s="99"/>
    </row>
    <row r="5964" spans="8:8" s="95" customFormat="1" ht="12.75" customHeight="1">
      <c r="H5964" s="99"/>
    </row>
    <row r="5965" spans="8:8" s="95" customFormat="1" ht="12.75" customHeight="1">
      <c r="H5965" s="99"/>
    </row>
    <row r="5966" spans="8:8" s="95" customFormat="1" ht="12.75" customHeight="1">
      <c r="H5966" s="99"/>
    </row>
    <row r="5967" spans="8:8" s="95" customFormat="1" ht="12.75" customHeight="1">
      <c r="H5967" s="99"/>
    </row>
    <row r="5968" spans="8:8" s="95" customFormat="1" ht="12.75" customHeight="1">
      <c r="H5968" s="99"/>
    </row>
    <row r="5969" spans="8:8" s="95" customFormat="1" ht="12.75" customHeight="1">
      <c r="H5969" s="99"/>
    </row>
    <row r="5970" spans="8:8" s="95" customFormat="1" ht="12.75" customHeight="1">
      <c r="H5970" s="99"/>
    </row>
    <row r="5971" spans="8:8" s="95" customFormat="1" ht="12.75" customHeight="1">
      <c r="H5971" s="99"/>
    </row>
    <row r="5972" spans="8:8" s="95" customFormat="1" ht="12.75" customHeight="1">
      <c r="H5972" s="99"/>
    </row>
    <row r="5973" spans="8:8" s="95" customFormat="1" ht="12.75" customHeight="1">
      <c r="H5973" s="99"/>
    </row>
    <row r="5974" spans="8:8" s="95" customFormat="1" ht="12.75" customHeight="1">
      <c r="H5974" s="99"/>
    </row>
    <row r="5975" spans="8:8" s="95" customFormat="1" ht="12.75" customHeight="1">
      <c r="H5975" s="99"/>
    </row>
    <row r="5976" spans="8:8" s="95" customFormat="1" ht="12.75" customHeight="1">
      <c r="H5976" s="99"/>
    </row>
    <row r="5977" spans="8:8" s="95" customFormat="1" ht="12.75" customHeight="1">
      <c r="H5977" s="99"/>
    </row>
    <row r="5978" spans="8:8" s="95" customFormat="1" ht="12.75" customHeight="1">
      <c r="H5978" s="99"/>
    </row>
    <row r="5979" spans="8:8" s="95" customFormat="1" ht="12.75" customHeight="1">
      <c r="H5979" s="99"/>
    </row>
    <row r="5980" spans="8:8" s="95" customFormat="1" ht="12.75" customHeight="1">
      <c r="H5980" s="99"/>
    </row>
    <row r="5981" spans="8:8" s="95" customFormat="1" ht="12.75" customHeight="1">
      <c r="H5981" s="99"/>
    </row>
    <row r="5982" spans="8:8" s="95" customFormat="1" ht="12.75" customHeight="1">
      <c r="H5982" s="99"/>
    </row>
    <row r="5983" spans="8:8" s="95" customFormat="1" ht="12.75" customHeight="1">
      <c r="H5983" s="99"/>
    </row>
    <row r="5984" spans="8:8" s="95" customFormat="1" ht="12.75" customHeight="1">
      <c r="H5984" s="99"/>
    </row>
    <row r="5985" spans="8:8" s="95" customFormat="1" ht="12.75" customHeight="1">
      <c r="H5985" s="99"/>
    </row>
    <row r="5986" spans="8:8" s="95" customFormat="1" ht="12.75" customHeight="1">
      <c r="H5986" s="99"/>
    </row>
    <row r="5987" spans="8:8" s="95" customFormat="1" ht="12.75" customHeight="1">
      <c r="H5987" s="99"/>
    </row>
    <row r="5988" spans="8:8" s="95" customFormat="1" ht="12.75" customHeight="1">
      <c r="H5988" s="99"/>
    </row>
    <row r="5989" spans="8:8" s="95" customFormat="1" ht="12.75" customHeight="1">
      <c r="H5989" s="99"/>
    </row>
    <row r="5990" spans="8:8" s="95" customFormat="1" ht="12.75" customHeight="1">
      <c r="H5990" s="99"/>
    </row>
    <row r="5991" spans="8:8" s="95" customFormat="1" ht="12.75" customHeight="1">
      <c r="H5991" s="99"/>
    </row>
    <row r="5992" spans="8:8" s="95" customFormat="1" ht="12.75" customHeight="1">
      <c r="H5992" s="99"/>
    </row>
    <row r="5993" spans="8:8" s="95" customFormat="1" ht="12.75" customHeight="1">
      <c r="H5993" s="99"/>
    </row>
    <row r="5994" spans="8:8" s="95" customFormat="1" ht="12.75" customHeight="1">
      <c r="H5994" s="99"/>
    </row>
    <row r="5995" spans="8:8" s="95" customFormat="1" ht="12.75" customHeight="1">
      <c r="H5995" s="99"/>
    </row>
    <row r="5996" spans="8:8" s="95" customFormat="1" ht="12.75" customHeight="1">
      <c r="H5996" s="99"/>
    </row>
    <row r="5997" spans="8:8" s="95" customFormat="1" ht="12.75" customHeight="1">
      <c r="H5997" s="99"/>
    </row>
    <row r="5998" spans="8:8" s="95" customFormat="1" ht="12.75" customHeight="1">
      <c r="H5998" s="99"/>
    </row>
    <row r="5999" spans="8:8" s="95" customFormat="1" ht="12.75" customHeight="1">
      <c r="H5999" s="99"/>
    </row>
    <row r="6000" spans="8:8" s="95" customFormat="1" ht="12.75" customHeight="1">
      <c r="H6000" s="99"/>
    </row>
    <row r="6001" spans="8:8" s="95" customFormat="1" ht="12.75" customHeight="1">
      <c r="H6001" s="99"/>
    </row>
    <row r="6002" spans="8:8" s="95" customFormat="1" ht="12.75" customHeight="1">
      <c r="H6002" s="99"/>
    </row>
    <row r="6003" spans="8:8" s="95" customFormat="1" ht="12.75" customHeight="1">
      <c r="H6003" s="99"/>
    </row>
    <row r="6004" spans="8:8" s="95" customFormat="1" ht="12.75" customHeight="1">
      <c r="H6004" s="99"/>
    </row>
    <row r="6005" spans="8:8" s="95" customFormat="1" ht="12.75" customHeight="1">
      <c r="H6005" s="99"/>
    </row>
    <row r="6006" spans="8:8" s="95" customFormat="1" ht="12.75" customHeight="1">
      <c r="H6006" s="99"/>
    </row>
    <row r="6007" spans="8:8" s="95" customFormat="1" ht="12.75" customHeight="1">
      <c r="H6007" s="99"/>
    </row>
    <row r="6008" spans="8:8" s="95" customFormat="1" ht="12.75" customHeight="1">
      <c r="H6008" s="99"/>
    </row>
    <row r="6009" spans="8:8" s="95" customFormat="1" ht="12.75" customHeight="1">
      <c r="H6009" s="99"/>
    </row>
    <row r="6010" spans="8:8" s="95" customFormat="1" ht="12.75" customHeight="1">
      <c r="H6010" s="99"/>
    </row>
    <row r="6011" spans="8:8" s="95" customFormat="1" ht="12.75" customHeight="1">
      <c r="H6011" s="99"/>
    </row>
    <row r="6012" spans="8:8" s="95" customFormat="1" ht="12.75" customHeight="1">
      <c r="H6012" s="99"/>
    </row>
    <row r="6013" spans="8:8" s="95" customFormat="1" ht="12.75" customHeight="1">
      <c r="H6013" s="99"/>
    </row>
    <row r="6014" spans="8:8" s="95" customFormat="1" ht="12.75" customHeight="1">
      <c r="H6014" s="99"/>
    </row>
    <row r="6015" spans="8:8" s="95" customFormat="1" ht="12.75" customHeight="1">
      <c r="H6015" s="99"/>
    </row>
    <row r="6016" spans="8:8" s="95" customFormat="1" ht="12.75" customHeight="1">
      <c r="H6016" s="99"/>
    </row>
    <row r="6017" spans="8:8" s="95" customFormat="1" ht="12.75" customHeight="1">
      <c r="H6017" s="99"/>
    </row>
    <row r="6018" spans="8:8" s="95" customFormat="1" ht="12.75" customHeight="1">
      <c r="H6018" s="99"/>
    </row>
    <row r="6019" spans="8:8" s="95" customFormat="1" ht="12.75" customHeight="1">
      <c r="H6019" s="99"/>
    </row>
    <row r="6020" spans="8:8" s="95" customFormat="1" ht="12.75" customHeight="1">
      <c r="H6020" s="99"/>
    </row>
    <row r="6021" spans="8:8" s="95" customFormat="1" ht="12.75" customHeight="1">
      <c r="H6021" s="99"/>
    </row>
    <row r="6022" spans="8:8" s="95" customFormat="1" ht="12.75" customHeight="1">
      <c r="H6022" s="99"/>
    </row>
    <row r="6023" spans="8:8" s="95" customFormat="1" ht="12.75" customHeight="1">
      <c r="H6023" s="99"/>
    </row>
    <row r="6024" spans="8:8" s="95" customFormat="1" ht="12.75" customHeight="1">
      <c r="H6024" s="99"/>
    </row>
    <row r="6025" spans="8:8" s="95" customFormat="1" ht="12.75" customHeight="1">
      <c r="H6025" s="99"/>
    </row>
    <row r="6026" spans="8:8" s="95" customFormat="1" ht="12.75" customHeight="1">
      <c r="H6026" s="99"/>
    </row>
    <row r="6027" spans="8:8" s="95" customFormat="1" ht="12.75" customHeight="1">
      <c r="H6027" s="99"/>
    </row>
    <row r="6028" spans="8:8" s="95" customFormat="1" ht="12.75" customHeight="1">
      <c r="H6028" s="99"/>
    </row>
    <row r="6029" spans="8:8" s="95" customFormat="1" ht="12.75" customHeight="1">
      <c r="H6029" s="99"/>
    </row>
    <row r="6030" spans="8:8" s="95" customFormat="1" ht="12.75" customHeight="1">
      <c r="H6030" s="99"/>
    </row>
    <row r="6031" spans="8:8" s="95" customFormat="1" ht="12.75" customHeight="1">
      <c r="H6031" s="99"/>
    </row>
    <row r="6032" spans="8:8" s="95" customFormat="1" ht="12.75" customHeight="1">
      <c r="H6032" s="99"/>
    </row>
    <row r="6033" spans="8:8" s="95" customFormat="1" ht="12.75" customHeight="1">
      <c r="H6033" s="99"/>
    </row>
    <row r="6034" spans="8:8" s="95" customFormat="1" ht="12.75" customHeight="1">
      <c r="H6034" s="99"/>
    </row>
    <row r="6035" spans="8:8" s="95" customFormat="1" ht="12.75" customHeight="1">
      <c r="H6035" s="99"/>
    </row>
    <row r="6036" spans="8:8" s="95" customFormat="1" ht="12.75" customHeight="1">
      <c r="H6036" s="99"/>
    </row>
    <row r="6037" spans="8:8" s="95" customFormat="1" ht="12.75" customHeight="1">
      <c r="H6037" s="99"/>
    </row>
    <row r="6038" spans="8:8" s="95" customFormat="1" ht="12.75" customHeight="1">
      <c r="H6038" s="99"/>
    </row>
    <row r="6039" spans="8:8" s="95" customFormat="1" ht="12.75" customHeight="1">
      <c r="H6039" s="99"/>
    </row>
    <row r="6040" spans="8:8" s="95" customFormat="1" ht="12.75" customHeight="1">
      <c r="H6040" s="99"/>
    </row>
    <row r="6041" spans="8:8" s="95" customFormat="1" ht="12.75" customHeight="1">
      <c r="H6041" s="99"/>
    </row>
    <row r="6042" spans="8:8" s="95" customFormat="1" ht="12.75" customHeight="1">
      <c r="H6042" s="99"/>
    </row>
    <row r="6043" spans="8:8" s="95" customFormat="1" ht="12.75" customHeight="1">
      <c r="H6043" s="99"/>
    </row>
    <row r="6044" spans="8:8" s="95" customFormat="1" ht="12.75" customHeight="1">
      <c r="H6044" s="99"/>
    </row>
    <row r="6045" spans="8:8" s="95" customFormat="1" ht="12.75" customHeight="1">
      <c r="H6045" s="99"/>
    </row>
    <row r="6046" spans="8:8" s="95" customFormat="1" ht="12.75" customHeight="1">
      <c r="H6046" s="99"/>
    </row>
    <row r="6047" spans="8:8" s="95" customFormat="1" ht="12.75" customHeight="1">
      <c r="H6047" s="99"/>
    </row>
    <row r="6048" spans="8:8" s="95" customFormat="1" ht="12.75" customHeight="1">
      <c r="H6048" s="99"/>
    </row>
    <row r="6049" spans="8:8" s="95" customFormat="1" ht="12.75" customHeight="1">
      <c r="H6049" s="99"/>
    </row>
    <row r="6050" spans="8:8" s="95" customFormat="1" ht="12.75" customHeight="1">
      <c r="H6050" s="99"/>
    </row>
    <row r="6051" spans="8:8" s="95" customFormat="1" ht="12.75" customHeight="1">
      <c r="H6051" s="99"/>
    </row>
    <row r="6052" spans="8:8" s="95" customFormat="1" ht="12.75" customHeight="1">
      <c r="H6052" s="99"/>
    </row>
    <row r="6053" spans="8:8" s="95" customFormat="1" ht="12.75" customHeight="1">
      <c r="H6053" s="99"/>
    </row>
    <row r="6054" spans="8:8" s="95" customFormat="1" ht="12.75" customHeight="1">
      <c r="H6054" s="99"/>
    </row>
    <row r="6055" spans="8:8" s="95" customFormat="1" ht="12.75" customHeight="1">
      <c r="H6055" s="99"/>
    </row>
    <row r="6056" spans="8:8" s="95" customFormat="1" ht="12.75" customHeight="1">
      <c r="H6056" s="99"/>
    </row>
    <row r="6057" spans="8:8" s="95" customFormat="1" ht="12.75" customHeight="1">
      <c r="H6057" s="99"/>
    </row>
    <row r="6058" spans="8:8" s="95" customFormat="1" ht="12.75" customHeight="1">
      <c r="H6058" s="99"/>
    </row>
    <row r="6059" spans="8:8" s="95" customFormat="1" ht="12.75" customHeight="1">
      <c r="H6059" s="99"/>
    </row>
    <row r="6060" spans="8:8" s="95" customFormat="1" ht="12.75" customHeight="1">
      <c r="H6060" s="99"/>
    </row>
    <row r="6061" spans="8:8" s="95" customFormat="1" ht="12.75" customHeight="1">
      <c r="H6061" s="99"/>
    </row>
    <row r="6062" spans="8:8" s="95" customFormat="1" ht="12.75" customHeight="1">
      <c r="H6062" s="99"/>
    </row>
    <row r="6063" spans="8:8" s="95" customFormat="1" ht="12.75" customHeight="1">
      <c r="H6063" s="99"/>
    </row>
    <row r="6064" spans="8:8" s="95" customFormat="1" ht="12.75" customHeight="1">
      <c r="H6064" s="99"/>
    </row>
    <row r="6065" spans="8:8" s="95" customFormat="1" ht="12.75" customHeight="1">
      <c r="H6065" s="99"/>
    </row>
    <row r="6066" spans="8:8" s="95" customFormat="1" ht="12.75" customHeight="1">
      <c r="H6066" s="99"/>
    </row>
    <row r="6067" spans="8:8" s="95" customFormat="1" ht="12.75" customHeight="1">
      <c r="H6067" s="99"/>
    </row>
    <row r="6068" spans="8:8" s="95" customFormat="1" ht="12.75" customHeight="1">
      <c r="H6068" s="99"/>
    </row>
    <row r="6069" spans="8:8" s="95" customFormat="1" ht="12.75" customHeight="1">
      <c r="H6069" s="99"/>
    </row>
    <row r="6070" spans="8:8" s="95" customFormat="1" ht="12.75" customHeight="1">
      <c r="H6070" s="99"/>
    </row>
    <row r="6071" spans="8:8" s="95" customFormat="1" ht="12.75" customHeight="1">
      <c r="H6071" s="99"/>
    </row>
    <row r="6072" spans="8:8" s="95" customFormat="1" ht="12.75" customHeight="1">
      <c r="H6072" s="99"/>
    </row>
    <row r="6073" spans="8:8" s="95" customFormat="1" ht="12.75" customHeight="1">
      <c r="H6073" s="99"/>
    </row>
    <row r="6074" spans="8:8" s="95" customFormat="1" ht="12.75" customHeight="1">
      <c r="H6074" s="99"/>
    </row>
    <row r="6075" spans="8:8" s="95" customFormat="1" ht="12.75" customHeight="1">
      <c r="H6075" s="99"/>
    </row>
    <row r="6076" spans="8:8" s="95" customFormat="1" ht="12.75" customHeight="1">
      <c r="H6076" s="99"/>
    </row>
    <row r="6077" spans="8:8" s="95" customFormat="1" ht="12.75" customHeight="1">
      <c r="H6077" s="99"/>
    </row>
    <row r="6078" spans="8:8" s="95" customFormat="1" ht="12.75" customHeight="1">
      <c r="H6078" s="99"/>
    </row>
    <row r="6079" spans="8:8" s="95" customFormat="1" ht="12.75" customHeight="1">
      <c r="H6079" s="99"/>
    </row>
    <row r="6080" spans="8:8" s="95" customFormat="1" ht="12.75" customHeight="1">
      <c r="H6080" s="99"/>
    </row>
    <row r="6081" spans="8:8" s="95" customFormat="1" ht="12.75" customHeight="1">
      <c r="H6081" s="99"/>
    </row>
    <row r="6082" spans="8:8" s="95" customFormat="1" ht="12.75" customHeight="1">
      <c r="H6082" s="99"/>
    </row>
    <row r="6083" spans="8:8" s="95" customFormat="1" ht="12.75" customHeight="1">
      <c r="H6083" s="99"/>
    </row>
    <row r="6084" spans="8:8" s="95" customFormat="1" ht="12.75" customHeight="1">
      <c r="H6084" s="99"/>
    </row>
    <row r="6085" spans="8:8" s="95" customFormat="1" ht="12.75" customHeight="1">
      <c r="H6085" s="99"/>
    </row>
    <row r="6086" spans="8:8" s="95" customFormat="1" ht="12.75" customHeight="1">
      <c r="H6086" s="99"/>
    </row>
    <row r="6087" spans="8:8" s="95" customFormat="1" ht="12.75" customHeight="1">
      <c r="H6087" s="99"/>
    </row>
    <row r="6088" spans="8:8" s="95" customFormat="1" ht="12.75" customHeight="1">
      <c r="H6088" s="99"/>
    </row>
    <row r="6089" spans="8:8" s="95" customFormat="1" ht="12.75" customHeight="1">
      <c r="H6089" s="99"/>
    </row>
    <row r="6090" spans="8:8" s="95" customFormat="1" ht="12.75" customHeight="1">
      <c r="H6090" s="99"/>
    </row>
    <row r="6091" spans="8:8" s="95" customFormat="1" ht="12.75" customHeight="1">
      <c r="H6091" s="99"/>
    </row>
    <row r="6092" spans="8:8" s="95" customFormat="1" ht="12.75" customHeight="1">
      <c r="H6092" s="99"/>
    </row>
    <row r="6093" spans="8:8" s="95" customFormat="1" ht="12.75" customHeight="1">
      <c r="H6093" s="99"/>
    </row>
    <row r="6094" spans="8:8" s="95" customFormat="1" ht="12.75" customHeight="1">
      <c r="H6094" s="99"/>
    </row>
    <row r="6095" spans="8:8" s="95" customFormat="1" ht="12.75" customHeight="1">
      <c r="H6095" s="99"/>
    </row>
    <row r="6096" spans="8:8" s="95" customFormat="1" ht="12.75" customHeight="1">
      <c r="H6096" s="99"/>
    </row>
    <row r="6097" spans="8:8" s="95" customFormat="1" ht="12.75" customHeight="1">
      <c r="H6097" s="99"/>
    </row>
    <row r="6098" spans="8:8" s="95" customFormat="1" ht="12.75" customHeight="1">
      <c r="H6098" s="99"/>
    </row>
    <row r="6099" spans="8:8" s="95" customFormat="1" ht="12.75" customHeight="1">
      <c r="H6099" s="99"/>
    </row>
    <row r="6100" spans="8:8" s="95" customFormat="1" ht="12.75" customHeight="1">
      <c r="H6100" s="99"/>
    </row>
    <row r="6101" spans="8:8" s="95" customFormat="1" ht="12.75" customHeight="1">
      <c r="H6101" s="99"/>
    </row>
    <row r="6102" spans="8:8" s="95" customFormat="1" ht="12.75" customHeight="1">
      <c r="H6102" s="99"/>
    </row>
    <row r="6103" spans="8:8" s="95" customFormat="1" ht="12.75" customHeight="1">
      <c r="H6103" s="99"/>
    </row>
    <row r="6104" spans="8:8" s="95" customFormat="1" ht="12.75" customHeight="1">
      <c r="H6104" s="99"/>
    </row>
    <row r="6105" spans="8:8" s="95" customFormat="1" ht="12.75" customHeight="1">
      <c r="H6105" s="99"/>
    </row>
    <row r="6106" spans="8:8" s="95" customFormat="1" ht="12.75" customHeight="1">
      <c r="H6106" s="99"/>
    </row>
    <row r="6107" spans="8:8" s="95" customFormat="1" ht="12.75" customHeight="1">
      <c r="H6107" s="99"/>
    </row>
    <row r="6108" spans="8:8" s="95" customFormat="1" ht="12.75" customHeight="1">
      <c r="H6108" s="99"/>
    </row>
    <row r="6109" spans="8:8" s="95" customFormat="1" ht="12.75" customHeight="1">
      <c r="H6109" s="99"/>
    </row>
    <row r="6110" spans="8:8" s="95" customFormat="1" ht="12.75" customHeight="1">
      <c r="H6110" s="99"/>
    </row>
    <row r="6111" spans="8:8" s="95" customFormat="1" ht="12.75" customHeight="1">
      <c r="H6111" s="99"/>
    </row>
    <row r="6112" spans="8:8" s="95" customFormat="1" ht="12.75" customHeight="1">
      <c r="H6112" s="99"/>
    </row>
    <row r="6113" spans="8:8" s="95" customFormat="1" ht="12.75" customHeight="1">
      <c r="H6113" s="99"/>
    </row>
    <row r="6114" spans="8:8" s="95" customFormat="1" ht="12.75" customHeight="1">
      <c r="H6114" s="99"/>
    </row>
    <row r="6115" spans="8:8" s="95" customFormat="1" ht="12.75" customHeight="1">
      <c r="H6115" s="99"/>
    </row>
    <row r="6116" spans="8:8" s="95" customFormat="1" ht="12.75" customHeight="1">
      <c r="H6116" s="99"/>
    </row>
    <row r="6117" spans="8:8" s="95" customFormat="1" ht="12.75" customHeight="1">
      <c r="H6117" s="99"/>
    </row>
    <row r="6118" spans="8:8" s="95" customFormat="1" ht="12.75" customHeight="1">
      <c r="H6118" s="99"/>
    </row>
    <row r="6119" spans="8:8" s="95" customFormat="1" ht="12.75" customHeight="1">
      <c r="H6119" s="99"/>
    </row>
    <row r="6120" spans="8:8" s="95" customFormat="1" ht="12.75" customHeight="1">
      <c r="H6120" s="99"/>
    </row>
    <row r="6121" spans="8:8" s="95" customFormat="1" ht="12.75" customHeight="1">
      <c r="H6121" s="99"/>
    </row>
    <row r="6122" spans="8:8" s="95" customFormat="1" ht="12.75" customHeight="1">
      <c r="H6122" s="99"/>
    </row>
    <row r="6123" spans="8:8" s="95" customFormat="1" ht="12.75" customHeight="1">
      <c r="H6123" s="99"/>
    </row>
    <row r="6124" spans="8:8" s="95" customFormat="1" ht="12.75" customHeight="1">
      <c r="H6124" s="99"/>
    </row>
    <row r="6125" spans="8:8" s="95" customFormat="1" ht="12.75" customHeight="1">
      <c r="H6125" s="99"/>
    </row>
    <row r="6126" spans="8:8" s="95" customFormat="1" ht="12.75" customHeight="1">
      <c r="H6126" s="99"/>
    </row>
    <row r="6127" spans="8:8" s="95" customFormat="1" ht="12.75" customHeight="1">
      <c r="H6127" s="99"/>
    </row>
    <row r="6128" spans="8:8" s="95" customFormat="1" ht="12.75" customHeight="1">
      <c r="H6128" s="99"/>
    </row>
    <row r="6129" spans="8:8" s="95" customFormat="1" ht="12.75" customHeight="1">
      <c r="H6129" s="99"/>
    </row>
    <row r="6130" spans="8:8" s="95" customFormat="1" ht="12.75" customHeight="1">
      <c r="H6130" s="99"/>
    </row>
    <row r="6131" spans="8:8" s="95" customFormat="1" ht="12.75" customHeight="1">
      <c r="H6131" s="99"/>
    </row>
    <row r="6132" spans="8:8" s="95" customFormat="1" ht="12.75" customHeight="1">
      <c r="H6132" s="99"/>
    </row>
    <row r="6133" spans="8:8" s="95" customFormat="1" ht="12.75" customHeight="1">
      <c r="H6133" s="99"/>
    </row>
    <row r="6134" spans="8:8" s="95" customFormat="1" ht="12.75" customHeight="1">
      <c r="H6134" s="99"/>
    </row>
    <row r="6135" spans="8:8" s="95" customFormat="1" ht="12.75" customHeight="1">
      <c r="H6135" s="99"/>
    </row>
    <row r="6136" spans="8:8" s="95" customFormat="1" ht="12.75" customHeight="1">
      <c r="H6136" s="99"/>
    </row>
    <row r="6137" spans="8:8" s="95" customFormat="1" ht="12.75" customHeight="1">
      <c r="H6137" s="99"/>
    </row>
    <row r="6138" spans="8:8" s="95" customFormat="1" ht="12.75" customHeight="1">
      <c r="H6138" s="99"/>
    </row>
    <row r="6139" spans="8:8" s="95" customFormat="1" ht="12.75" customHeight="1">
      <c r="H6139" s="99"/>
    </row>
    <row r="6140" spans="8:8" s="95" customFormat="1" ht="12.75" customHeight="1">
      <c r="H6140" s="99"/>
    </row>
    <row r="6141" spans="8:8" s="95" customFormat="1" ht="12.75" customHeight="1">
      <c r="H6141" s="99"/>
    </row>
    <row r="6142" spans="8:8" s="95" customFormat="1" ht="12.75" customHeight="1">
      <c r="H6142" s="99"/>
    </row>
    <row r="6143" spans="8:8" s="95" customFormat="1" ht="12.75" customHeight="1">
      <c r="H6143" s="99"/>
    </row>
    <row r="6144" spans="8:8" s="95" customFormat="1" ht="12.75" customHeight="1">
      <c r="H6144" s="99"/>
    </row>
    <row r="6145" spans="8:8" s="95" customFormat="1" ht="12.75" customHeight="1">
      <c r="H6145" s="99"/>
    </row>
    <row r="6146" spans="8:8" s="95" customFormat="1" ht="12.75" customHeight="1">
      <c r="H6146" s="99"/>
    </row>
    <row r="6147" spans="8:8" s="95" customFormat="1" ht="12.75" customHeight="1">
      <c r="H6147" s="99"/>
    </row>
    <row r="6148" spans="8:8" s="95" customFormat="1" ht="12.75" customHeight="1">
      <c r="H6148" s="99"/>
    </row>
    <row r="6149" spans="8:8" s="95" customFormat="1" ht="12.75" customHeight="1">
      <c r="H6149" s="99"/>
    </row>
    <row r="6150" spans="8:8" s="95" customFormat="1" ht="12.75" customHeight="1">
      <c r="H6150" s="99"/>
    </row>
    <row r="6151" spans="8:8" s="95" customFormat="1" ht="12.75" customHeight="1">
      <c r="H6151" s="99"/>
    </row>
    <row r="6152" spans="8:8" s="95" customFormat="1" ht="12.75" customHeight="1">
      <c r="H6152" s="99"/>
    </row>
    <row r="6153" spans="8:8" s="95" customFormat="1" ht="12.75" customHeight="1">
      <c r="H6153" s="99"/>
    </row>
    <row r="6154" spans="8:8" s="95" customFormat="1" ht="12.75" customHeight="1">
      <c r="H6154" s="99"/>
    </row>
    <row r="6155" spans="8:8" s="95" customFormat="1" ht="12.75" customHeight="1">
      <c r="H6155" s="99"/>
    </row>
    <row r="6156" spans="8:8" s="95" customFormat="1" ht="12.75" customHeight="1">
      <c r="H6156" s="99"/>
    </row>
    <row r="6157" spans="8:8" s="95" customFormat="1" ht="12.75" customHeight="1">
      <c r="H6157" s="99"/>
    </row>
    <row r="6158" spans="8:8" s="95" customFormat="1" ht="12.75" customHeight="1">
      <c r="H6158" s="99"/>
    </row>
    <row r="6159" spans="8:8" s="95" customFormat="1" ht="12.75" customHeight="1">
      <c r="H6159" s="99"/>
    </row>
    <row r="6160" spans="8:8" s="95" customFormat="1" ht="12.75" customHeight="1">
      <c r="H6160" s="99"/>
    </row>
    <row r="6161" spans="8:8" s="95" customFormat="1" ht="12.75" customHeight="1">
      <c r="H6161" s="99"/>
    </row>
    <row r="6162" spans="8:8" s="95" customFormat="1" ht="12.75" customHeight="1">
      <c r="H6162" s="99"/>
    </row>
    <row r="6163" spans="8:8" s="95" customFormat="1" ht="12.75" customHeight="1">
      <c r="H6163" s="99"/>
    </row>
    <row r="6164" spans="8:8" s="95" customFormat="1" ht="12.75" customHeight="1">
      <c r="H6164" s="99"/>
    </row>
    <row r="6165" spans="8:8" s="95" customFormat="1" ht="12.75" customHeight="1">
      <c r="H6165" s="99"/>
    </row>
    <row r="6166" spans="8:8" s="95" customFormat="1" ht="12.75" customHeight="1">
      <c r="H6166" s="99"/>
    </row>
    <row r="6167" spans="8:8" s="95" customFormat="1" ht="12.75" customHeight="1">
      <c r="H6167" s="99"/>
    </row>
    <row r="6168" spans="8:8" s="95" customFormat="1" ht="12.75" customHeight="1">
      <c r="H6168" s="99"/>
    </row>
    <row r="6169" spans="8:8" s="95" customFormat="1" ht="12.75" customHeight="1">
      <c r="H6169" s="99"/>
    </row>
    <row r="6170" spans="8:8" s="95" customFormat="1" ht="12.75" customHeight="1">
      <c r="H6170" s="99"/>
    </row>
    <row r="6171" spans="8:8" s="95" customFormat="1" ht="12.75" customHeight="1">
      <c r="H6171" s="99"/>
    </row>
    <row r="6172" spans="8:8" s="95" customFormat="1" ht="12.75" customHeight="1">
      <c r="H6172" s="99"/>
    </row>
    <row r="6173" spans="8:8" s="95" customFormat="1" ht="12.75" customHeight="1">
      <c r="H6173" s="99"/>
    </row>
    <row r="6174" spans="8:8" s="95" customFormat="1" ht="12.75" customHeight="1">
      <c r="H6174" s="99"/>
    </row>
    <row r="6175" spans="8:8" s="95" customFormat="1" ht="12.75" customHeight="1">
      <c r="H6175" s="99"/>
    </row>
    <row r="6176" spans="8:8" s="95" customFormat="1" ht="12.75" customHeight="1">
      <c r="H6176" s="99"/>
    </row>
    <row r="6177" spans="8:8" s="95" customFormat="1" ht="12.75" customHeight="1">
      <c r="H6177" s="99"/>
    </row>
    <row r="6178" spans="8:8" s="95" customFormat="1" ht="12.75" customHeight="1">
      <c r="H6178" s="99"/>
    </row>
    <row r="6179" spans="8:8" s="95" customFormat="1" ht="12.75" customHeight="1">
      <c r="H6179" s="99"/>
    </row>
    <row r="6180" spans="8:8" s="95" customFormat="1" ht="12.75" customHeight="1">
      <c r="H6180" s="99"/>
    </row>
    <row r="6181" spans="8:8" s="95" customFormat="1" ht="12.75" customHeight="1">
      <c r="H6181" s="99"/>
    </row>
    <row r="6182" spans="8:8" s="95" customFormat="1" ht="12.75" customHeight="1">
      <c r="H6182" s="99"/>
    </row>
    <row r="6183" spans="8:8" s="95" customFormat="1" ht="12.75" customHeight="1">
      <c r="H6183" s="99"/>
    </row>
    <row r="6184" spans="8:8" s="95" customFormat="1" ht="12.75" customHeight="1">
      <c r="H6184" s="99"/>
    </row>
    <row r="6185" spans="8:8" s="95" customFormat="1" ht="12.75" customHeight="1">
      <c r="H6185" s="99"/>
    </row>
    <row r="6186" spans="8:8" s="95" customFormat="1" ht="12.75" customHeight="1">
      <c r="H6186" s="99"/>
    </row>
    <row r="6187" spans="8:8" s="95" customFormat="1" ht="12.75" customHeight="1">
      <c r="H6187" s="99"/>
    </row>
    <row r="6188" spans="8:8" s="95" customFormat="1" ht="12.75" customHeight="1">
      <c r="H6188" s="99"/>
    </row>
    <row r="6189" spans="8:8" s="95" customFormat="1" ht="12.75" customHeight="1">
      <c r="H6189" s="99"/>
    </row>
    <row r="6190" spans="8:8" s="95" customFormat="1" ht="12.75" customHeight="1">
      <c r="H6190" s="99"/>
    </row>
    <row r="6191" spans="8:8" s="95" customFormat="1" ht="12.75" customHeight="1">
      <c r="H6191" s="99"/>
    </row>
    <row r="6192" spans="8:8" s="95" customFormat="1" ht="12.75" customHeight="1">
      <c r="H6192" s="99"/>
    </row>
    <row r="6193" spans="8:8" s="95" customFormat="1" ht="12.75" customHeight="1">
      <c r="H6193" s="99"/>
    </row>
    <row r="6194" spans="8:8" s="95" customFormat="1" ht="12.75" customHeight="1">
      <c r="H6194" s="99"/>
    </row>
    <row r="6195" spans="8:8" s="95" customFormat="1" ht="12.75" customHeight="1">
      <c r="H6195" s="99"/>
    </row>
    <row r="6196" spans="8:8" s="95" customFormat="1" ht="12.75" customHeight="1">
      <c r="H6196" s="99"/>
    </row>
    <row r="6197" spans="8:8" s="95" customFormat="1" ht="12.75" customHeight="1">
      <c r="H6197" s="99"/>
    </row>
    <row r="6198" spans="8:8" s="95" customFormat="1" ht="12.75" customHeight="1">
      <c r="H6198" s="99"/>
    </row>
    <row r="6199" spans="8:8" s="95" customFormat="1" ht="12.75" customHeight="1">
      <c r="H6199" s="99"/>
    </row>
    <row r="6200" spans="8:8" s="95" customFormat="1" ht="12.75" customHeight="1">
      <c r="H6200" s="99"/>
    </row>
    <row r="6201" spans="8:8" s="95" customFormat="1" ht="12.75" customHeight="1">
      <c r="H6201" s="99"/>
    </row>
    <row r="6202" spans="8:8" s="95" customFormat="1" ht="12.75" customHeight="1">
      <c r="H6202" s="99"/>
    </row>
    <row r="6203" spans="8:8" s="95" customFormat="1" ht="12.75" customHeight="1">
      <c r="H6203" s="99"/>
    </row>
    <row r="6204" spans="8:8" s="95" customFormat="1" ht="12.75" customHeight="1">
      <c r="H6204" s="99"/>
    </row>
    <row r="6205" spans="8:8" s="95" customFormat="1" ht="12.75" customHeight="1">
      <c r="H6205" s="99"/>
    </row>
    <row r="6206" spans="8:8" s="95" customFormat="1" ht="12.75" customHeight="1">
      <c r="H6206" s="99"/>
    </row>
    <row r="6207" spans="8:8" s="95" customFormat="1" ht="12.75" customHeight="1">
      <c r="H6207" s="99"/>
    </row>
    <row r="6208" spans="8:8" s="95" customFormat="1" ht="12.75" customHeight="1">
      <c r="H6208" s="99"/>
    </row>
    <row r="6209" spans="8:8" s="95" customFormat="1" ht="12.75" customHeight="1">
      <c r="H6209" s="99"/>
    </row>
    <row r="6210" spans="8:8" s="95" customFormat="1" ht="12.75" customHeight="1">
      <c r="H6210" s="99"/>
    </row>
    <row r="6211" spans="8:8" s="95" customFormat="1" ht="12.75" customHeight="1">
      <c r="H6211" s="99"/>
    </row>
    <row r="6212" spans="8:8" s="95" customFormat="1" ht="12.75" customHeight="1">
      <c r="H6212" s="99"/>
    </row>
    <row r="6213" spans="8:8" s="95" customFormat="1" ht="12.75" customHeight="1">
      <c r="H6213" s="99"/>
    </row>
    <row r="6214" spans="8:8" s="95" customFormat="1" ht="12.75" customHeight="1">
      <c r="H6214" s="99"/>
    </row>
    <row r="6215" spans="8:8" s="95" customFormat="1" ht="12.75" customHeight="1">
      <c r="H6215" s="99"/>
    </row>
    <row r="6216" spans="8:8" s="95" customFormat="1" ht="12.75" customHeight="1">
      <c r="H6216" s="99"/>
    </row>
    <row r="6217" spans="8:8" s="95" customFormat="1" ht="12.75" customHeight="1">
      <c r="H6217" s="99"/>
    </row>
    <row r="6218" spans="8:8" s="95" customFormat="1" ht="12.75" customHeight="1">
      <c r="H6218" s="99"/>
    </row>
    <row r="6219" spans="8:8" s="95" customFormat="1" ht="12.75" customHeight="1">
      <c r="H6219" s="99"/>
    </row>
    <row r="6220" spans="8:8" s="95" customFormat="1" ht="12.75" customHeight="1">
      <c r="H6220" s="99"/>
    </row>
    <row r="6221" spans="8:8" s="95" customFormat="1" ht="12.75" customHeight="1">
      <c r="H6221" s="99"/>
    </row>
    <row r="6222" spans="8:8" s="95" customFormat="1" ht="12.75" customHeight="1">
      <c r="H6222" s="99"/>
    </row>
    <row r="6223" spans="8:8" s="95" customFormat="1" ht="12.75" customHeight="1">
      <c r="H6223" s="99"/>
    </row>
    <row r="6224" spans="8:8" s="95" customFormat="1" ht="12.75" customHeight="1">
      <c r="H6224" s="99"/>
    </row>
    <row r="6225" spans="8:8" s="95" customFormat="1" ht="12.75" customHeight="1">
      <c r="H6225" s="99"/>
    </row>
    <row r="6226" spans="8:8" s="95" customFormat="1" ht="12.75" customHeight="1">
      <c r="H6226" s="99"/>
    </row>
    <row r="6227" spans="8:8" s="95" customFormat="1" ht="12.75" customHeight="1">
      <c r="H6227" s="99"/>
    </row>
    <row r="6228" spans="8:8" s="95" customFormat="1" ht="12.75" customHeight="1">
      <c r="H6228" s="99"/>
    </row>
    <row r="6229" spans="8:8" s="95" customFormat="1" ht="12.75" customHeight="1">
      <c r="H6229" s="99"/>
    </row>
    <row r="6230" spans="8:8" s="95" customFormat="1" ht="12.75" customHeight="1">
      <c r="H6230" s="99"/>
    </row>
    <row r="6231" spans="8:8" s="95" customFormat="1" ht="12.75" customHeight="1">
      <c r="H6231" s="99"/>
    </row>
    <row r="6232" spans="8:8" s="95" customFormat="1" ht="12.75" customHeight="1">
      <c r="H6232" s="99"/>
    </row>
    <row r="6233" spans="8:8" s="95" customFormat="1" ht="12.75" customHeight="1">
      <c r="H6233" s="99"/>
    </row>
    <row r="6234" spans="8:8" s="95" customFormat="1" ht="12.75" customHeight="1">
      <c r="H6234" s="99"/>
    </row>
    <row r="6235" spans="8:8" s="95" customFormat="1" ht="12.75" customHeight="1">
      <c r="H6235" s="99"/>
    </row>
    <row r="6236" spans="8:8" s="95" customFormat="1" ht="12.75" customHeight="1">
      <c r="H6236" s="99"/>
    </row>
    <row r="6237" spans="8:8" s="95" customFormat="1" ht="12.75" customHeight="1">
      <c r="H6237" s="99"/>
    </row>
    <row r="6238" spans="8:8" s="95" customFormat="1" ht="12.75" customHeight="1">
      <c r="H6238" s="99"/>
    </row>
    <row r="6239" spans="8:8" s="95" customFormat="1" ht="12.75" customHeight="1">
      <c r="H6239" s="99"/>
    </row>
    <row r="6240" spans="8:8" s="95" customFormat="1" ht="12.75" customHeight="1">
      <c r="H6240" s="99"/>
    </row>
    <row r="6241" spans="8:8" s="95" customFormat="1" ht="12.75" customHeight="1">
      <c r="H6241" s="99"/>
    </row>
    <row r="6242" spans="8:8" s="95" customFormat="1" ht="12.75" customHeight="1">
      <c r="H6242" s="99"/>
    </row>
    <row r="6243" spans="8:8" s="95" customFormat="1" ht="12.75" customHeight="1">
      <c r="H6243" s="99"/>
    </row>
    <row r="6244" spans="8:8" s="95" customFormat="1" ht="12.75" customHeight="1">
      <c r="H6244" s="99"/>
    </row>
    <row r="6245" spans="8:8" s="95" customFormat="1" ht="12.75" customHeight="1">
      <c r="H6245" s="99"/>
    </row>
    <row r="6246" spans="8:8" s="95" customFormat="1" ht="12.75" customHeight="1">
      <c r="H6246" s="99"/>
    </row>
    <row r="6247" spans="8:8" s="95" customFormat="1" ht="12.75" customHeight="1">
      <c r="H6247" s="99"/>
    </row>
    <row r="6248" spans="8:8" s="95" customFormat="1" ht="12.75" customHeight="1">
      <c r="H6248" s="99"/>
    </row>
    <row r="6249" spans="8:8" s="95" customFormat="1" ht="12.75" customHeight="1">
      <c r="H6249" s="99"/>
    </row>
    <row r="6250" spans="8:8" s="95" customFormat="1" ht="12.75" customHeight="1">
      <c r="H6250" s="99"/>
    </row>
    <row r="6251" spans="8:8" s="95" customFormat="1" ht="12.75" customHeight="1">
      <c r="H6251" s="99"/>
    </row>
    <row r="6252" spans="8:8" s="95" customFormat="1" ht="12.75" customHeight="1">
      <c r="H6252" s="99"/>
    </row>
    <row r="6253" spans="8:8" s="95" customFormat="1" ht="12.75" customHeight="1">
      <c r="H6253" s="99"/>
    </row>
    <row r="6254" spans="8:8" s="95" customFormat="1" ht="12.75" customHeight="1">
      <c r="H6254" s="99"/>
    </row>
    <row r="6255" spans="8:8" s="95" customFormat="1" ht="12.75" customHeight="1">
      <c r="H6255" s="99"/>
    </row>
    <row r="6256" spans="8:8" s="95" customFormat="1" ht="12.75" customHeight="1">
      <c r="H6256" s="99"/>
    </row>
    <row r="6257" spans="8:8" s="95" customFormat="1" ht="12.75" customHeight="1">
      <c r="H6257" s="99"/>
    </row>
    <row r="6258" spans="8:8" s="95" customFormat="1" ht="12.75" customHeight="1">
      <c r="H6258" s="99"/>
    </row>
    <row r="6259" spans="8:8" s="95" customFormat="1" ht="12.75" customHeight="1">
      <c r="H6259" s="99"/>
    </row>
    <row r="6260" spans="8:8" s="95" customFormat="1" ht="12.75" customHeight="1">
      <c r="H6260" s="99"/>
    </row>
    <row r="6261" spans="8:8" s="95" customFormat="1" ht="12.75" customHeight="1">
      <c r="H6261" s="99"/>
    </row>
    <row r="6262" spans="8:8" s="95" customFormat="1" ht="12.75" customHeight="1">
      <c r="H6262" s="99"/>
    </row>
    <row r="6263" spans="8:8" s="95" customFormat="1" ht="12.75" customHeight="1">
      <c r="H6263" s="99"/>
    </row>
    <row r="6264" spans="8:8" s="95" customFormat="1" ht="12.75" customHeight="1">
      <c r="H6264" s="99"/>
    </row>
    <row r="6265" spans="8:8" s="95" customFormat="1" ht="12.75" customHeight="1">
      <c r="H6265" s="99"/>
    </row>
    <row r="6266" spans="8:8" s="95" customFormat="1" ht="12.75" customHeight="1">
      <c r="H6266" s="99"/>
    </row>
    <row r="6267" spans="8:8" s="95" customFormat="1" ht="12.75" customHeight="1">
      <c r="H6267" s="99"/>
    </row>
    <row r="6268" spans="8:8" s="95" customFormat="1" ht="12.75" customHeight="1">
      <c r="H6268" s="99"/>
    </row>
    <row r="6269" spans="8:8" s="95" customFormat="1" ht="12.75" customHeight="1">
      <c r="H6269" s="99"/>
    </row>
    <row r="6270" spans="8:8" s="95" customFormat="1" ht="12.75" customHeight="1">
      <c r="H6270" s="99"/>
    </row>
    <row r="6271" spans="8:8" s="95" customFormat="1" ht="12.75" customHeight="1">
      <c r="H6271" s="99"/>
    </row>
    <row r="6272" spans="8:8" s="95" customFormat="1" ht="12.75" customHeight="1">
      <c r="H6272" s="99"/>
    </row>
    <row r="6273" spans="8:8" s="95" customFormat="1" ht="12.75" customHeight="1">
      <c r="H6273" s="99"/>
    </row>
    <row r="6274" spans="8:8" s="95" customFormat="1" ht="12.75" customHeight="1">
      <c r="H6274" s="99"/>
    </row>
    <row r="6275" spans="8:8" s="95" customFormat="1" ht="12.75" customHeight="1">
      <c r="H6275" s="99"/>
    </row>
    <row r="6276" spans="8:8" s="95" customFormat="1" ht="12.75" customHeight="1">
      <c r="H6276" s="99"/>
    </row>
    <row r="6277" spans="8:8" s="95" customFormat="1" ht="12.75" customHeight="1">
      <c r="H6277" s="99"/>
    </row>
    <row r="6278" spans="8:8" s="95" customFormat="1" ht="12.75" customHeight="1">
      <c r="H6278" s="99"/>
    </row>
    <row r="6279" spans="8:8" s="95" customFormat="1" ht="12.75" customHeight="1">
      <c r="H6279" s="99"/>
    </row>
    <row r="6280" spans="8:8" s="95" customFormat="1" ht="12.75" customHeight="1">
      <c r="H6280" s="99"/>
    </row>
    <row r="6281" spans="8:8" s="95" customFormat="1" ht="12.75" customHeight="1">
      <c r="H6281" s="99"/>
    </row>
    <row r="6282" spans="8:8" s="95" customFormat="1" ht="12.75" customHeight="1">
      <c r="H6282" s="99"/>
    </row>
    <row r="6283" spans="8:8" s="95" customFormat="1" ht="12.75" customHeight="1">
      <c r="H6283" s="99"/>
    </row>
    <row r="6284" spans="8:8" s="95" customFormat="1" ht="12.75" customHeight="1">
      <c r="H6284" s="99"/>
    </row>
    <row r="6285" spans="8:8" s="95" customFormat="1" ht="12.75" customHeight="1">
      <c r="H6285" s="99"/>
    </row>
    <row r="6286" spans="8:8" s="95" customFormat="1" ht="12.75" customHeight="1">
      <c r="H6286" s="99"/>
    </row>
    <row r="6287" spans="8:8" s="95" customFormat="1" ht="12.75" customHeight="1">
      <c r="H6287" s="99"/>
    </row>
    <row r="6288" spans="8:8" s="95" customFormat="1" ht="12.75" customHeight="1">
      <c r="H6288" s="99"/>
    </row>
    <row r="6289" spans="8:8" s="95" customFormat="1" ht="12.75" customHeight="1">
      <c r="H6289" s="99"/>
    </row>
    <row r="6290" spans="8:8" s="95" customFormat="1" ht="12.75" customHeight="1">
      <c r="H6290" s="99"/>
    </row>
    <row r="6291" spans="8:8" s="95" customFormat="1" ht="12.75" customHeight="1">
      <c r="H6291" s="99"/>
    </row>
    <row r="6292" spans="8:8" s="95" customFormat="1" ht="12.75" customHeight="1">
      <c r="H6292" s="99"/>
    </row>
    <row r="6293" spans="8:8" s="95" customFormat="1" ht="12.75" customHeight="1">
      <c r="H6293" s="99"/>
    </row>
    <row r="6294" spans="8:8" s="95" customFormat="1" ht="12.75" customHeight="1">
      <c r="H6294" s="99"/>
    </row>
    <row r="6295" spans="8:8" s="95" customFormat="1" ht="12.75" customHeight="1">
      <c r="H6295" s="99"/>
    </row>
    <row r="6296" spans="8:8" s="95" customFormat="1" ht="12.75" customHeight="1">
      <c r="H6296" s="99"/>
    </row>
    <row r="6297" spans="8:8" s="95" customFormat="1" ht="12.75" customHeight="1">
      <c r="H6297" s="99"/>
    </row>
    <row r="6298" spans="8:8" s="95" customFormat="1" ht="12.75" customHeight="1">
      <c r="H6298" s="99"/>
    </row>
    <row r="6299" spans="8:8" s="95" customFormat="1" ht="12.75" customHeight="1">
      <c r="H6299" s="99"/>
    </row>
    <row r="6300" spans="8:8" s="95" customFormat="1" ht="12.75" customHeight="1">
      <c r="H6300" s="99"/>
    </row>
    <row r="6301" spans="8:8" s="95" customFormat="1" ht="12.75" customHeight="1">
      <c r="H6301" s="99"/>
    </row>
    <row r="6302" spans="8:8" s="95" customFormat="1" ht="12.75" customHeight="1">
      <c r="H6302" s="99"/>
    </row>
    <row r="6303" spans="8:8" s="95" customFormat="1" ht="12.75" customHeight="1">
      <c r="H6303" s="99"/>
    </row>
    <row r="6304" spans="8:8" s="95" customFormat="1" ht="12.75" customHeight="1">
      <c r="H6304" s="99"/>
    </row>
    <row r="6305" spans="8:8" s="95" customFormat="1" ht="12.75" customHeight="1">
      <c r="H6305" s="99"/>
    </row>
    <row r="6306" spans="8:8" s="95" customFormat="1" ht="12.75" customHeight="1">
      <c r="H6306" s="99"/>
    </row>
    <row r="6307" spans="8:8" s="95" customFormat="1" ht="12.75" customHeight="1">
      <c r="H6307" s="99"/>
    </row>
    <row r="6308" spans="8:8" s="95" customFormat="1" ht="12.75" customHeight="1">
      <c r="H6308" s="99"/>
    </row>
    <row r="6309" spans="8:8" s="95" customFormat="1" ht="12.75" customHeight="1">
      <c r="H6309" s="99"/>
    </row>
    <row r="6310" spans="8:8" s="95" customFormat="1" ht="12.75" customHeight="1">
      <c r="H6310" s="99"/>
    </row>
    <row r="6311" spans="8:8" s="95" customFormat="1" ht="12.75" customHeight="1">
      <c r="H6311" s="99"/>
    </row>
    <row r="6312" spans="8:8" s="95" customFormat="1" ht="12.75" customHeight="1">
      <c r="H6312" s="99"/>
    </row>
    <row r="6313" spans="8:8" s="95" customFormat="1" ht="12.75" customHeight="1">
      <c r="H6313" s="99"/>
    </row>
    <row r="6314" spans="8:8" s="95" customFormat="1" ht="12.75" customHeight="1">
      <c r="H6314" s="99"/>
    </row>
    <row r="6315" spans="8:8" s="95" customFormat="1" ht="12.75" customHeight="1">
      <c r="H6315" s="99"/>
    </row>
    <row r="6316" spans="8:8" s="95" customFormat="1" ht="12.75" customHeight="1">
      <c r="H6316" s="99"/>
    </row>
    <row r="6317" spans="8:8" s="95" customFormat="1" ht="12.75" customHeight="1">
      <c r="H6317" s="99"/>
    </row>
    <row r="6318" spans="8:8" s="95" customFormat="1" ht="12.75" customHeight="1">
      <c r="H6318" s="99"/>
    </row>
    <row r="6319" spans="8:8" s="95" customFormat="1" ht="12.75" customHeight="1">
      <c r="H6319" s="99"/>
    </row>
    <row r="6320" spans="8:8" s="95" customFormat="1" ht="12.75" customHeight="1">
      <c r="H6320" s="99"/>
    </row>
    <row r="6321" spans="8:8" s="95" customFormat="1" ht="12.75" customHeight="1">
      <c r="H6321" s="99"/>
    </row>
    <row r="6322" spans="8:8" s="95" customFormat="1" ht="12.75" customHeight="1">
      <c r="H6322" s="99"/>
    </row>
    <row r="6323" spans="8:8" s="95" customFormat="1" ht="12.75" customHeight="1">
      <c r="H6323" s="99"/>
    </row>
    <row r="6324" spans="8:8" s="95" customFormat="1" ht="12.75" customHeight="1">
      <c r="H6324" s="99"/>
    </row>
    <row r="6325" spans="8:8" s="95" customFormat="1" ht="12.75" customHeight="1">
      <c r="H6325" s="99"/>
    </row>
    <row r="6326" spans="8:8" s="95" customFormat="1" ht="12.75" customHeight="1">
      <c r="H6326" s="99"/>
    </row>
    <row r="6327" spans="8:8" s="95" customFormat="1" ht="12.75" customHeight="1">
      <c r="H6327" s="99"/>
    </row>
    <row r="6328" spans="8:8" s="95" customFormat="1" ht="12.75" customHeight="1">
      <c r="H6328" s="99"/>
    </row>
    <row r="6329" spans="8:8" s="95" customFormat="1" ht="12.75" customHeight="1">
      <c r="H6329" s="99"/>
    </row>
    <row r="6330" spans="8:8" s="95" customFormat="1" ht="12.75" customHeight="1">
      <c r="H6330" s="99"/>
    </row>
    <row r="6331" spans="8:8" s="95" customFormat="1" ht="12.75" customHeight="1">
      <c r="H6331" s="99"/>
    </row>
    <row r="6332" spans="8:8" s="95" customFormat="1" ht="12.75" customHeight="1">
      <c r="H6332" s="99"/>
    </row>
    <row r="6333" spans="8:8" s="95" customFormat="1" ht="12.75" customHeight="1">
      <c r="H6333" s="99"/>
    </row>
    <row r="6334" spans="8:8" s="95" customFormat="1" ht="12.75" customHeight="1">
      <c r="H6334" s="99"/>
    </row>
    <row r="6335" spans="8:8" s="95" customFormat="1" ht="12.75" customHeight="1">
      <c r="H6335" s="99"/>
    </row>
    <row r="6336" spans="8:8" s="95" customFormat="1" ht="12.75" customHeight="1">
      <c r="H6336" s="99"/>
    </row>
    <row r="6337" spans="8:8" s="95" customFormat="1" ht="12.75" customHeight="1">
      <c r="H6337" s="99"/>
    </row>
    <row r="6338" spans="8:8" s="95" customFormat="1" ht="12.75" customHeight="1">
      <c r="H6338" s="99"/>
    </row>
    <row r="6339" spans="8:8" s="95" customFormat="1" ht="12.75" customHeight="1">
      <c r="H6339" s="99"/>
    </row>
    <row r="6340" spans="8:8" s="95" customFormat="1" ht="12.75" customHeight="1">
      <c r="H6340" s="99"/>
    </row>
    <row r="6341" spans="8:8" s="95" customFormat="1" ht="12.75" customHeight="1">
      <c r="H6341" s="99"/>
    </row>
    <row r="6342" spans="8:8" s="95" customFormat="1" ht="12.75" customHeight="1">
      <c r="H6342" s="99"/>
    </row>
    <row r="6343" spans="8:8" s="95" customFormat="1" ht="12.75" customHeight="1">
      <c r="H6343" s="99"/>
    </row>
    <row r="6344" spans="8:8" s="95" customFormat="1" ht="12.75" customHeight="1">
      <c r="H6344" s="99"/>
    </row>
    <row r="6345" spans="8:8" s="95" customFormat="1" ht="12.75" customHeight="1">
      <c r="H6345" s="99"/>
    </row>
    <row r="6346" spans="8:8" s="95" customFormat="1" ht="12.75" customHeight="1">
      <c r="H6346" s="99"/>
    </row>
    <row r="6347" spans="8:8" s="95" customFormat="1" ht="12.75" customHeight="1">
      <c r="H6347" s="99"/>
    </row>
    <row r="6348" spans="8:8" s="95" customFormat="1" ht="12.75" customHeight="1">
      <c r="H6348" s="99"/>
    </row>
    <row r="6349" spans="8:8" s="95" customFormat="1" ht="12.75" customHeight="1">
      <c r="H6349" s="99"/>
    </row>
    <row r="6350" spans="8:8" s="95" customFormat="1" ht="12.75" customHeight="1">
      <c r="H6350" s="99"/>
    </row>
    <row r="6351" spans="8:8" s="95" customFormat="1" ht="12.75" customHeight="1">
      <c r="H6351" s="99"/>
    </row>
    <row r="6352" spans="8:8" s="95" customFormat="1" ht="12.75" customHeight="1">
      <c r="H6352" s="99"/>
    </row>
    <row r="6353" spans="8:8" s="95" customFormat="1" ht="12.75" customHeight="1">
      <c r="H6353" s="99"/>
    </row>
    <row r="6354" spans="8:8" s="95" customFormat="1" ht="12.75" customHeight="1">
      <c r="H6354" s="99"/>
    </row>
    <row r="6355" spans="8:8" s="95" customFormat="1" ht="12.75" customHeight="1">
      <c r="H6355" s="99"/>
    </row>
    <row r="6356" spans="8:8" s="95" customFormat="1" ht="12.75" customHeight="1">
      <c r="H6356" s="99"/>
    </row>
    <row r="6357" spans="8:8" s="95" customFormat="1" ht="12.75" customHeight="1">
      <c r="H6357" s="99"/>
    </row>
    <row r="6358" spans="8:8" s="95" customFormat="1" ht="12.75" customHeight="1">
      <c r="H6358" s="99"/>
    </row>
    <row r="6359" spans="8:8" s="95" customFormat="1" ht="12.75" customHeight="1">
      <c r="H6359" s="99"/>
    </row>
    <row r="6360" spans="8:8" s="95" customFormat="1" ht="12.75" customHeight="1">
      <c r="H6360" s="99"/>
    </row>
    <row r="6361" spans="8:8" s="95" customFormat="1" ht="12.75" customHeight="1">
      <c r="H6361" s="99"/>
    </row>
    <row r="6362" spans="8:8" s="95" customFormat="1" ht="12.75" customHeight="1">
      <c r="H6362" s="99"/>
    </row>
    <row r="6363" spans="8:8" s="95" customFormat="1" ht="12.75" customHeight="1">
      <c r="H6363" s="99"/>
    </row>
    <row r="6364" spans="8:8" s="95" customFormat="1" ht="12.75" customHeight="1">
      <c r="H6364" s="99"/>
    </row>
    <row r="6365" spans="8:8" s="95" customFormat="1" ht="12.75" customHeight="1">
      <c r="H6365" s="99"/>
    </row>
    <row r="6366" spans="8:8" s="95" customFormat="1" ht="12.75" customHeight="1">
      <c r="H6366" s="99"/>
    </row>
    <row r="6367" spans="8:8" s="95" customFormat="1" ht="12.75" customHeight="1">
      <c r="H6367" s="99"/>
    </row>
    <row r="6368" spans="8:8" s="95" customFormat="1" ht="12.75" customHeight="1">
      <c r="H6368" s="99"/>
    </row>
    <row r="6369" spans="8:8" s="95" customFormat="1" ht="12.75" customHeight="1">
      <c r="H6369" s="99"/>
    </row>
    <row r="6370" spans="8:8" s="95" customFormat="1" ht="12.75" customHeight="1">
      <c r="H6370" s="99"/>
    </row>
    <row r="6371" spans="8:8" s="95" customFormat="1" ht="12.75" customHeight="1">
      <c r="H6371" s="99"/>
    </row>
    <row r="6372" spans="8:8" s="95" customFormat="1" ht="12.75" customHeight="1">
      <c r="H6372" s="99"/>
    </row>
    <row r="6373" spans="8:8" s="95" customFormat="1" ht="12.75" customHeight="1">
      <c r="H6373" s="99"/>
    </row>
    <row r="6374" spans="8:8" s="95" customFormat="1" ht="12.75" customHeight="1">
      <c r="H6374" s="99"/>
    </row>
    <row r="6375" spans="8:8" s="95" customFormat="1" ht="12.75" customHeight="1">
      <c r="H6375" s="99"/>
    </row>
    <row r="6376" spans="8:8" s="95" customFormat="1" ht="12.75" customHeight="1">
      <c r="H6376" s="99"/>
    </row>
    <row r="6377" spans="8:8" s="95" customFormat="1" ht="12.75" customHeight="1">
      <c r="H6377" s="99"/>
    </row>
    <row r="6378" spans="8:8" s="95" customFormat="1" ht="12.75" customHeight="1">
      <c r="H6378" s="99"/>
    </row>
    <row r="6379" spans="8:8" s="95" customFormat="1" ht="12.75" customHeight="1">
      <c r="H6379" s="99"/>
    </row>
    <row r="6380" spans="8:8" s="95" customFormat="1" ht="12.75" customHeight="1">
      <c r="H6380" s="99"/>
    </row>
    <row r="6381" spans="8:8" s="95" customFormat="1" ht="12.75" customHeight="1">
      <c r="H6381" s="99"/>
    </row>
    <row r="6382" spans="8:8" s="95" customFormat="1" ht="12.75" customHeight="1">
      <c r="H6382" s="99"/>
    </row>
    <row r="6383" spans="8:8" s="95" customFormat="1" ht="12.75" customHeight="1">
      <c r="H6383" s="99"/>
    </row>
    <row r="6384" spans="8:8" s="95" customFormat="1" ht="12.75" customHeight="1">
      <c r="H6384" s="99"/>
    </row>
    <row r="6385" spans="8:8" s="95" customFormat="1" ht="12.75" customHeight="1">
      <c r="H6385" s="99"/>
    </row>
    <row r="6386" spans="8:8" s="95" customFormat="1" ht="12.75" customHeight="1">
      <c r="H6386" s="99"/>
    </row>
    <row r="6387" spans="8:8" s="95" customFormat="1" ht="12.75" customHeight="1">
      <c r="H6387" s="99"/>
    </row>
    <row r="6388" spans="8:8" s="95" customFormat="1" ht="12.75" customHeight="1">
      <c r="H6388" s="99"/>
    </row>
    <row r="6389" spans="8:8" s="95" customFormat="1" ht="12.75" customHeight="1">
      <c r="H6389" s="99"/>
    </row>
    <row r="6390" spans="8:8" s="95" customFormat="1" ht="12.75" customHeight="1">
      <c r="H6390" s="99"/>
    </row>
    <row r="6391" spans="8:8" s="95" customFormat="1" ht="12.75" customHeight="1">
      <c r="H6391" s="99"/>
    </row>
    <row r="6392" spans="8:8" s="95" customFormat="1" ht="12.75" customHeight="1">
      <c r="H6392" s="99"/>
    </row>
    <row r="6393" spans="8:8" s="95" customFormat="1" ht="12.75" customHeight="1">
      <c r="H6393" s="99"/>
    </row>
    <row r="6394" spans="8:8" s="95" customFormat="1" ht="12.75" customHeight="1">
      <c r="H6394" s="99"/>
    </row>
    <row r="6395" spans="8:8" s="95" customFormat="1" ht="12.75" customHeight="1">
      <c r="H6395" s="99"/>
    </row>
    <row r="6396" spans="8:8" s="95" customFormat="1" ht="12.75" customHeight="1">
      <c r="H6396" s="99"/>
    </row>
    <row r="6397" spans="8:8" s="95" customFormat="1" ht="12.75" customHeight="1">
      <c r="H6397" s="99"/>
    </row>
    <row r="6398" spans="8:8" s="95" customFormat="1" ht="12.75" customHeight="1">
      <c r="H6398" s="99"/>
    </row>
    <row r="6399" spans="8:8" s="95" customFormat="1" ht="12.75" customHeight="1">
      <c r="H6399" s="99"/>
    </row>
    <row r="6400" spans="8:8" s="95" customFormat="1" ht="12.75" customHeight="1">
      <c r="H6400" s="99"/>
    </row>
    <row r="6401" spans="8:8" s="95" customFormat="1" ht="12.75" customHeight="1">
      <c r="H6401" s="99"/>
    </row>
    <row r="6402" spans="8:8" s="95" customFormat="1" ht="12.75" customHeight="1">
      <c r="H6402" s="99"/>
    </row>
    <row r="6403" spans="8:8" s="95" customFormat="1" ht="12.75" customHeight="1">
      <c r="H6403" s="99"/>
    </row>
    <row r="6404" spans="8:8" s="95" customFormat="1" ht="12.75" customHeight="1">
      <c r="H6404" s="99"/>
    </row>
    <row r="6405" spans="8:8" s="95" customFormat="1" ht="12.75" customHeight="1">
      <c r="H6405" s="99"/>
    </row>
    <row r="6406" spans="8:8" s="95" customFormat="1" ht="12.75" customHeight="1">
      <c r="H6406" s="99"/>
    </row>
    <row r="6407" spans="8:8" s="95" customFormat="1" ht="12.75" customHeight="1">
      <c r="H6407" s="99"/>
    </row>
    <row r="6408" spans="8:8" s="95" customFormat="1" ht="12.75" customHeight="1">
      <c r="H6408" s="99"/>
    </row>
    <row r="6409" spans="8:8" s="95" customFormat="1" ht="12.75" customHeight="1">
      <c r="H6409" s="99"/>
    </row>
    <row r="6410" spans="8:8" s="95" customFormat="1" ht="12.75" customHeight="1">
      <c r="H6410" s="99"/>
    </row>
    <row r="6411" spans="8:8" s="95" customFormat="1" ht="12.75" customHeight="1">
      <c r="H6411" s="99"/>
    </row>
    <row r="6412" spans="8:8" s="95" customFormat="1" ht="12.75" customHeight="1">
      <c r="H6412" s="99"/>
    </row>
    <row r="6413" spans="8:8" s="95" customFormat="1" ht="12.75" customHeight="1">
      <c r="H6413" s="99"/>
    </row>
    <row r="6414" spans="8:8" s="95" customFormat="1" ht="12.75" customHeight="1">
      <c r="H6414" s="99"/>
    </row>
    <row r="6415" spans="8:8" s="95" customFormat="1" ht="12.75" customHeight="1">
      <c r="H6415" s="99"/>
    </row>
    <row r="6416" spans="8:8" s="95" customFormat="1" ht="12.75" customHeight="1">
      <c r="H6416" s="99"/>
    </row>
    <row r="6417" spans="8:8" s="95" customFormat="1" ht="12.75" customHeight="1">
      <c r="H6417" s="99"/>
    </row>
    <row r="6418" spans="8:8" s="95" customFormat="1" ht="12.75" customHeight="1">
      <c r="H6418" s="99"/>
    </row>
    <row r="6419" spans="8:8" s="95" customFormat="1" ht="12.75" customHeight="1">
      <c r="H6419" s="99"/>
    </row>
    <row r="6420" spans="8:8" s="95" customFormat="1" ht="12.75" customHeight="1">
      <c r="H6420" s="99"/>
    </row>
    <row r="6421" spans="8:8" s="95" customFormat="1" ht="12.75" customHeight="1">
      <c r="H6421" s="99"/>
    </row>
    <row r="6422" spans="8:8" s="95" customFormat="1" ht="12.75" customHeight="1">
      <c r="H6422" s="99"/>
    </row>
    <row r="6423" spans="8:8" s="95" customFormat="1" ht="12.75" customHeight="1">
      <c r="H6423" s="99"/>
    </row>
    <row r="6424" spans="8:8" s="95" customFormat="1" ht="12.75" customHeight="1">
      <c r="H6424" s="99"/>
    </row>
    <row r="6425" spans="8:8" s="95" customFormat="1" ht="12.75" customHeight="1">
      <c r="H6425" s="99"/>
    </row>
    <row r="6426" spans="8:8" s="95" customFormat="1" ht="12.75" customHeight="1">
      <c r="H6426" s="99"/>
    </row>
    <row r="6427" spans="8:8" s="95" customFormat="1" ht="12.75" customHeight="1">
      <c r="H6427" s="99"/>
    </row>
    <row r="6428" spans="8:8" s="95" customFormat="1" ht="12.75" customHeight="1">
      <c r="H6428" s="99"/>
    </row>
    <row r="6429" spans="8:8" s="95" customFormat="1" ht="12.75" customHeight="1">
      <c r="H6429" s="99"/>
    </row>
    <row r="6430" spans="8:8" s="95" customFormat="1" ht="12.75" customHeight="1">
      <c r="H6430" s="99"/>
    </row>
    <row r="6431" spans="8:8" s="95" customFormat="1" ht="12.75" customHeight="1">
      <c r="H6431" s="99"/>
    </row>
    <row r="6432" spans="8:8" s="95" customFormat="1" ht="12.75" customHeight="1">
      <c r="H6432" s="99"/>
    </row>
    <row r="6433" spans="8:8" s="95" customFormat="1" ht="12.75" customHeight="1">
      <c r="H6433" s="99"/>
    </row>
    <row r="6434" spans="8:8" s="95" customFormat="1" ht="12.75" customHeight="1">
      <c r="H6434" s="99"/>
    </row>
    <row r="6435" spans="8:8" s="95" customFormat="1" ht="12.75" customHeight="1">
      <c r="H6435" s="99"/>
    </row>
    <row r="6436" spans="8:8" s="95" customFormat="1" ht="12.75" customHeight="1">
      <c r="H6436" s="99"/>
    </row>
    <row r="6437" spans="8:8" s="95" customFormat="1" ht="12.75" customHeight="1">
      <c r="H6437" s="99"/>
    </row>
    <row r="6438" spans="8:8" s="95" customFormat="1" ht="12.75" customHeight="1">
      <c r="H6438" s="99"/>
    </row>
    <row r="6439" spans="8:8" s="95" customFormat="1" ht="12.75" customHeight="1">
      <c r="H6439" s="99"/>
    </row>
    <row r="6440" spans="8:8" s="95" customFormat="1" ht="12.75" customHeight="1">
      <c r="H6440" s="99"/>
    </row>
    <row r="6441" spans="8:8" s="95" customFormat="1" ht="12.75" customHeight="1">
      <c r="H6441" s="99"/>
    </row>
    <row r="6442" spans="8:8" s="95" customFormat="1" ht="12.75" customHeight="1">
      <c r="H6442" s="99"/>
    </row>
    <row r="6443" spans="8:8" s="95" customFormat="1" ht="12.75" customHeight="1">
      <c r="H6443" s="99"/>
    </row>
    <row r="6444" spans="8:8" s="95" customFormat="1" ht="12.75" customHeight="1">
      <c r="H6444" s="99"/>
    </row>
    <row r="6445" spans="8:8" s="95" customFormat="1" ht="12.75" customHeight="1">
      <c r="H6445" s="99"/>
    </row>
    <row r="6446" spans="8:8" s="95" customFormat="1" ht="12.75" customHeight="1">
      <c r="H6446" s="99"/>
    </row>
    <row r="6447" spans="8:8" s="95" customFormat="1" ht="12.75" customHeight="1">
      <c r="H6447" s="99"/>
    </row>
    <row r="6448" spans="8:8" s="95" customFormat="1" ht="12.75" customHeight="1">
      <c r="H6448" s="99"/>
    </row>
    <row r="6449" spans="8:8" s="95" customFormat="1" ht="12.75" customHeight="1">
      <c r="H6449" s="99"/>
    </row>
    <row r="6450" spans="8:8" s="95" customFormat="1" ht="12.75" customHeight="1">
      <c r="H6450" s="99"/>
    </row>
    <row r="6451" spans="8:8" s="95" customFormat="1" ht="12.75" customHeight="1">
      <c r="H6451" s="99"/>
    </row>
    <row r="6452" spans="8:8" s="95" customFormat="1" ht="12.75" customHeight="1">
      <c r="H6452" s="99"/>
    </row>
    <row r="6453" spans="8:8" s="95" customFormat="1" ht="12.75" customHeight="1">
      <c r="H6453" s="99"/>
    </row>
    <row r="6454" spans="8:8" s="95" customFormat="1" ht="12.75" customHeight="1">
      <c r="H6454" s="99"/>
    </row>
    <row r="6455" spans="8:8" s="95" customFormat="1" ht="12.75" customHeight="1">
      <c r="H6455" s="99"/>
    </row>
    <row r="6456" spans="8:8" s="95" customFormat="1" ht="12.75" customHeight="1">
      <c r="H6456" s="99"/>
    </row>
    <row r="6457" spans="8:8" s="95" customFormat="1" ht="12.75" customHeight="1">
      <c r="H6457" s="99"/>
    </row>
    <row r="6458" spans="8:8" s="95" customFormat="1" ht="12.75" customHeight="1">
      <c r="H6458" s="99"/>
    </row>
    <row r="6459" spans="8:8" s="95" customFormat="1" ht="12.75" customHeight="1">
      <c r="H6459" s="99"/>
    </row>
    <row r="6460" spans="8:8" s="95" customFormat="1" ht="12.75" customHeight="1">
      <c r="H6460" s="99"/>
    </row>
    <row r="6461" spans="8:8" s="95" customFormat="1" ht="12.75" customHeight="1">
      <c r="H6461" s="99"/>
    </row>
    <row r="6462" spans="8:8" s="95" customFormat="1" ht="12.75" customHeight="1">
      <c r="H6462" s="99"/>
    </row>
    <row r="6463" spans="8:8" s="95" customFormat="1" ht="12.75" customHeight="1">
      <c r="H6463" s="99"/>
    </row>
    <row r="6464" spans="8:8" s="95" customFormat="1" ht="12.75" customHeight="1">
      <c r="H6464" s="99"/>
    </row>
    <row r="6465" spans="8:8" s="95" customFormat="1" ht="12.75" customHeight="1">
      <c r="H6465" s="99"/>
    </row>
    <row r="6466" spans="8:8" s="95" customFormat="1" ht="12.75" customHeight="1">
      <c r="H6466" s="99"/>
    </row>
    <row r="6467" spans="8:8" s="95" customFormat="1" ht="12.75" customHeight="1">
      <c r="H6467" s="99"/>
    </row>
    <row r="6468" spans="8:8" s="95" customFormat="1" ht="12.75" customHeight="1">
      <c r="H6468" s="99"/>
    </row>
    <row r="6469" spans="8:8" s="95" customFormat="1" ht="12.75" customHeight="1">
      <c r="H6469" s="99"/>
    </row>
    <row r="6470" spans="8:8" s="95" customFormat="1" ht="12.75" customHeight="1">
      <c r="H6470" s="99"/>
    </row>
    <row r="6471" spans="8:8" s="95" customFormat="1" ht="12.75" customHeight="1">
      <c r="H6471" s="99"/>
    </row>
    <row r="6472" spans="8:8" s="95" customFormat="1" ht="12.75" customHeight="1">
      <c r="H6472" s="99"/>
    </row>
    <row r="6473" spans="8:8" s="95" customFormat="1" ht="12.75" customHeight="1">
      <c r="H6473" s="99"/>
    </row>
    <row r="6474" spans="8:8" s="95" customFormat="1" ht="12.75" customHeight="1">
      <c r="H6474" s="99"/>
    </row>
    <row r="6475" spans="8:8" s="95" customFormat="1" ht="12.75" customHeight="1">
      <c r="H6475" s="99"/>
    </row>
    <row r="6476" spans="8:8" s="95" customFormat="1" ht="12.75" customHeight="1">
      <c r="H6476" s="99"/>
    </row>
    <row r="6477" spans="8:8" s="95" customFormat="1" ht="12.75" customHeight="1">
      <c r="H6477" s="99"/>
    </row>
    <row r="6478" spans="8:8" s="95" customFormat="1" ht="12.75" customHeight="1">
      <c r="H6478" s="99"/>
    </row>
    <row r="6479" spans="8:8" s="95" customFormat="1" ht="12.75" customHeight="1">
      <c r="H6479" s="99"/>
    </row>
    <row r="6480" spans="8:8" s="95" customFormat="1" ht="12.75" customHeight="1">
      <c r="H6480" s="99"/>
    </row>
    <row r="6481" spans="8:8" s="95" customFormat="1" ht="12.75" customHeight="1">
      <c r="H6481" s="99"/>
    </row>
    <row r="6482" spans="8:8" s="95" customFormat="1" ht="12.75" customHeight="1">
      <c r="H6482" s="99"/>
    </row>
    <row r="6483" spans="8:8" s="95" customFormat="1" ht="12.75" customHeight="1">
      <c r="H6483" s="99"/>
    </row>
    <row r="6484" spans="8:8" s="95" customFormat="1" ht="12.75" customHeight="1">
      <c r="H6484" s="99"/>
    </row>
    <row r="6485" spans="8:8" s="95" customFormat="1" ht="12.75" customHeight="1">
      <c r="H6485" s="99"/>
    </row>
    <row r="6486" spans="8:8" s="95" customFormat="1" ht="12.75" customHeight="1">
      <c r="H6486" s="99"/>
    </row>
    <row r="6487" spans="8:8" s="95" customFormat="1" ht="12.75" customHeight="1">
      <c r="H6487" s="99"/>
    </row>
    <row r="6488" spans="8:8" s="95" customFormat="1" ht="12.75" customHeight="1">
      <c r="H6488" s="99"/>
    </row>
    <row r="6489" spans="8:8" s="95" customFormat="1" ht="12.75" customHeight="1">
      <c r="H6489" s="99"/>
    </row>
    <row r="6490" spans="8:8" s="95" customFormat="1" ht="12.75" customHeight="1">
      <c r="H6490" s="99"/>
    </row>
    <row r="6491" spans="8:8" s="95" customFormat="1" ht="12.75" customHeight="1">
      <c r="H6491" s="99"/>
    </row>
    <row r="6492" spans="8:8" s="95" customFormat="1" ht="12.75" customHeight="1">
      <c r="H6492" s="99"/>
    </row>
    <row r="6493" spans="8:8" s="95" customFormat="1" ht="12.75" customHeight="1">
      <c r="H6493" s="99"/>
    </row>
    <row r="6494" spans="8:8" s="95" customFormat="1" ht="12.75" customHeight="1">
      <c r="H6494" s="99"/>
    </row>
    <row r="6495" spans="8:8" s="95" customFormat="1" ht="12.75" customHeight="1">
      <c r="H6495" s="99"/>
    </row>
    <row r="6496" spans="8:8" s="95" customFormat="1" ht="12.75" customHeight="1">
      <c r="H6496" s="99"/>
    </row>
    <row r="6497" spans="8:8" s="95" customFormat="1" ht="12.75" customHeight="1">
      <c r="H6497" s="99"/>
    </row>
    <row r="6498" spans="8:8" s="95" customFormat="1" ht="12.75" customHeight="1">
      <c r="H6498" s="99"/>
    </row>
    <row r="6499" spans="8:8" s="95" customFormat="1" ht="12.75" customHeight="1">
      <c r="H6499" s="99"/>
    </row>
    <row r="6500" spans="8:8" s="95" customFormat="1" ht="12.75" customHeight="1">
      <c r="H6500" s="99"/>
    </row>
    <row r="6501" spans="8:8" s="95" customFormat="1" ht="12.75" customHeight="1">
      <c r="H6501" s="99"/>
    </row>
    <row r="6502" spans="8:8" s="95" customFormat="1" ht="12.75" customHeight="1">
      <c r="H6502" s="99"/>
    </row>
    <row r="6503" spans="8:8" s="95" customFormat="1" ht="12.75" customHeight="1">
      <c r="H6503" s="99"/>
    </row>
    <row r="6504" spans="8:8" s="95" customFormat="1" ht="12.75" customHeight="1">
      <c r="H6504" s="99"/>
    </row>
    <row r="6505" spans="8:8" s="95" customFormat="1" ht="12.75" customHeight="1">
      <c r="H6505" s="99"/>
    </row>
    <row r="6506" spans="8:8" s="95" customFormat="1" ht="12.75" customHeight="1">
      <c r="H6506" s="99"/>
    </row>
    <row r="6507" spans="8:8" s="95" customFormat="1" ht="12.75" customHeight="1">
      <c r="H6507" s="99"/>
    </row>
    <row r="6508" spans="8:8" s="95" customFormat="1" ht="12.75" customHeight="1">
      <c r="H6508" s="99"/>
    </row>
    <row r="6509" spans="8:8" s="95" customFormat="1" ht="12.75" customHeight="1">
      <c r="H6509" s="99"/>
    </row>
    <row r="6510" spans="8:8" s="95" customFormat="1" ht="12.75" customHeight="1">
      <c r="H6510" s="99"/>
    </row>
    <row r="6511" spans="8:8" s="95" customFormat="1" ht="12.75" customHeight="1">
      <c r="H6511" s="99"/>
    </row>
    <row r="6512" spans="8:8" s="95" customFormat="1" ht="12.75" customHeight="1">
      <c r="H6512" s="99"/>
    </row>
    <row r="6513" spans="8:8" s="95" customFormat="1" ht="12.75" customHeight="1">
      <c r="H6513" s="99"/>
    </row>
    <row r="6514" spans="8:8" s="95" customFormat="1" ht="12.75" customHeight="1">
      <c r="H6514" s="99"/>
    </row>
    <row r="6515" spans="8:8" s="95" customFormat="1" ht="12.75" customHeight="1">
      <c r="H6515" s="99"/>
    </row>
    <row r="6516" spans="8:8" s="95" customFormat="1" ht="12.75" customHeight="1">
      <c r="H6516" s="99"/>
    </row>
    <row r="6517" spans="8:8" s="95" customFormat="1" ht="12.75" customHeight="1">
      <c r="H6517" s="99"/>
    </row>
    <row r="6518" spans="8:8" s="95" customFormat="1" ht="12.75" customHeight="1">
      <c r="H6518" s="99"/>
    </row>
    <row r="6519" spans="8:8" s="95" customFormat="1" ht="12.75" customHeight="1">
      <c r="H6519" s="99"/>
    </row>
    <row r="6520" spans="8:8" s="95" customFormat="1" ht="12.75" customHeight="1">
      <c r="H6520" s="99"/>
    </row>
    <row r="6521" spans="8:8" s="95" customFormat="1" ht="12.75" customHeight="1">
      <c r="H6521" s="99"/>
    </row>
    <row r="6522" spans="8:8" s="95" customFormat="1" ht="12.75" customHeight="1">
      <c r="H6522" s="99"/>
    </row>
    <row r="6523" spans="8:8" s="95" customFormat="1" ht="12.75" customHeight="1">
      <c r="H6523" s="99"/>
    </row>
    <row r="6524" spans="8:8" s="95" customFormat="1" ht="12.75" customHeight="1">
      <c r="H6524" s="99"/>
    </row>
    <row r="6525" spans="8:8" s="95" customFormat="1" ht="12.75" customHeight="1">
      <c r="H6525" s="99"/>
    </row>
    <row r="6526" spans="8:8" s="95" customFormat="1" ht="12.75" customHeight="1">
      <c r="H6526" s="99"/>
    </row>
    <row r="6527" spans="8:8" s="95" customFormat="1" ht="12.75" customHeight="1">
      <c r="H6527" s="99"/>
    </row>
    <row r="6528" spans="8:8" s="95" customFormat="1" ht="12.75" customHeight="1">
      <c r="H6528" s="99"/>
    </row>
    <row r="6529" spans="8:8" s="95" customFormat="1" ht="12.75" customHeight="1">
      <c r="H6529" s="99"/>
    </row>
    <row r="6530" spans="8:8" s="95" customFormat="1" ht="12.75" customHeight="1">
      <c r="H6530" s="99"/>
    </row>
    <row r="6531" spans="8:8" s="95" customFormat="1" ht="12.75" customHeight="1">
      <c r="H6531" s="99"/>
    </row>
    <row r="6532" spans="8:8" s="95" customFormat="1" ht="12.75" customHeight="1">
      <c r="H6532" s="99"/>
    </row>
    <row r="6533" spans="8:8" s="95" customFormat="1" ht="12.75" customHeight="1">
      <c r="H6533" s="99"/>
    </row>
    <row r="6534" spans="8:8" s="95" customFormat="1" ht="12.75" customHeight="1">
      <c r="H6534" s="99"/>
    </row>
    <row r="6535" spans="8:8" s="95" customFormat="1" ht="12.75" customHeight="1">
      <c r="H6535" s="99"/>
    </row>
    <row r="6536" spans="8:8" s="95" customFormat="1" ht="12.75" customHeight="1">
      <c r="H6536" s="99"/>
    </row>
    <row r="6537" spans="8:8" s="95" customFormat="1" ht="12.75" customHeight="1">
      <c r="H6537" s="99"/>
    </row>
    <row r="6538" spans="8:8" s="95" customFormat="1" ht="12.75" customHeight="1">
      <c r="H6538" s="99"/>
    </row>
    <row r="6539" spans="8:8" s="95" customFormat="1" ht="12.75" customHeight="1">
      <c r="H6539" s="99"/>
    </row>
    <row r="6540" spans="8:8" s="95" customFormat="1" ht="12.75" customHeight="1">
      <c r="H6540" s="99"/>
    </row>
    <row r="6541" spans="8:8" s="95" customFormat="1" ht="12.75" customHeight="1">
      <c r="H6541" s="99"/>
    </row>
    <row r="6542" spans="8:8" s="95" customFormat="1" ht="12.75" customHeight="1">
      <c r="H6542" s="99"/>
    </row>
    <row r="6543" spans="8:8" s="95" customFormat="1" ht="12.75" customHeight="1">
      <c r="H6543" s="99"/>
    </row>
    <row r="6544" spans="8:8" s="95" customFormat="1" ht="12.75" customHeight="1">
      <c r="H6544" s="99"/>
    </row>
    <row r="6545" spans="8:8" s="95" customFormat="1" ht="12.75" customHeight="1">
      <c r="H6545" s="99"/>
    </row>
    <row r="6546" spans="8:8" s="95" customFormat="1" ht="12.75" customHeight="1">
      <c r="H6546" s="99"/>
    </row>
    <row r="6547" spans="8:8" s="95" customFormat="1" ht="12.75" customHeight="1">
      <c r="H6547" s="99"/>
    </row>
    <row r="6548" spans="8:8" s="95" customFormat="1" ht="12.75" customHeight="1">
      <c r="H6548" s="99"/>
    </row>
    <row r="6549" spans="8:8" s="95" customFormat="1" ht="12.75" customHeight="1">
      <c r="H6549" s="99"/>
    </row>
    <row r="6550" spans="8:8" s="95" customFormat="1" ht="12.75" customHeight="1">
      <c r="H6550" s="99"/>
    </row>
    <row r="6551" spans="8:8" s="95" customFormat="1" ht="12.75" customHeight="1">
      <c r="H6551" s="99"/>
    </row>
    <row r="6552" spans="8:8" s="95" customFormat="1" ht="12.75" customHeight="1">
      <c r="H6552" s="99"/>
    </row>
    <row r="6553" spans="8:8" s="95" customFormat="1" ht="12.75" customHeight="1">
      <c r="H6553" s="99"/>
    </row>
    <row r="6554" spans="8:8" s="95" customFormat="1" ht="12.75" customHeight="1">
      <c r="H6554" s="99"/>
    </row>
    <row r="6555" spans="8:8" s="95" customFormat="1" ht="12.75" customHeight="1">
      <c r="H6555" s="99"/>
    </row>
    <row r="6556" spans="8:8" s="95" customFormat="1" ht="12.75" customHeight="1">
      <c r="H6556" s="99"/>
    </row>
    <row r="6557" spans="8:8" s="95" customFormat="1" ht="12.75" customHeight="1">
      <c r="H6557" s="99"/>
    </row>
    <row r="6558" spans="8:8" s="95" customFormat="1" ht="12.75" customHeight="1">
      <c r="H6558" s="99"/>
    </row>
    <row r="6559" spans="8:8" s="95" customFormat="1" ht="12.75" customHeight="1">
      <c r="H6559" s="99"/>
    </row>
    <row r="6560" spans="8:8" s="95" customFormat="1" ht="12.75" customHeight="1">
      <c r="H6560" s="99"/>
    </row>
    <row r="6561" spans="8:8" s="95" customFormat="1" ht="12.75" customHeight="1">
      <c r="H6561" s="99"/>
    </row>
    <row r="6562" spans="8:8" s="95" customFormat="1" ht="12.75" customHeight="1">
      <c r="H6562" s="99"/>
    </row>
    <row r="6563" spans="8:8" s="95" customFormat="1" ht="12.75" customHeight="1">
      <c r="H6563" s="99"/>
    </row>
    <row r="6564" spans="8:8" s="95" customFormat="1" ht="12.75" customHeight="1">
      <c r="H6564" s="99"/>
    </row>
    <row r="6565" spans="8:8" s="95" customFormat="1" ht="12.75" customHeight="1">
      <c r="H6565" s="99"/>
    </row>
    <row r="6566" spans="8:8" s="95" customFormat="1" ht="12.75" customHeight="1">
      <c r="H6566" s="99"/>
    </row>
    <row r="6567" spans="8:8" s="95" customFormat="1" ht="12.75" customHeight="1">
      <c r="H6567" s="99"/>
    </row>
    <row r="6568" spans="8:8" s="95" customFormat="1" ht="12.75" customHeight="1">
      <c r="H6568" s="99"/>
    </row>
    <row r="6569" spans="8:8" s="95" customFormat="1" ht="12.75" customHeight="1">
      <c r="H6569" s="99"/>
    </row>
    <row r="6570" spans="8:8" s="95" customFormat="1" ht="12.75" customHeight="1">
      <c r="H6570" s="99"/>
    </row>
    <row r="6571" spans="8:8" s="95" customFormat="1" ht="12.75" customHeight="1">
      <c r="H6571" s="99"/>
    </row>
    <row r="6572" spans="8:8" s="95" customFormat="1" ht="12.75" customHeight="1">
      <c r="H6572" s="99"/>
    </row>
    <row r="6573" spans="8:8" s="95" customFormat="1" ht="12.75" customHeight="1">
      <c r="H6573" s="99"/>
    </row>
    <row r="6574" spans="8:8" s="95" customFormat="1" ht="12.75" customHeight="1">
      <c r="H6574" s="99"/>
    </row>
    <row r="6575" spans="8:8" s="95" customFormat="1" ht="12.75" customHeight="1">
      <c r="H6575" s="99"/>
    </row>
    <row r="6576" spans="8:8" s="95" customFormat="1" ht="12.75" customHeight="1">
      <c r="H6576" s="99"/>
    </row>
    <row r="6577" spans="8:8" s="95" customFormat="1" ht="12.75" customHeight="1">
      <c r="H6577" s="99"/>
    </row>
    <row r="6578" spans="8:8" s="95" customFormat="1" ht="12.75" customHeight="1">
      <c r="H6578" s="99"/>
    </row>
    <row r="6579" spans="8:8" s="95" customFormat="1" ht="12.75" customHeight="1">
      <c r="H6579" s="99"/>
    </row>
    <row r="6580" spans="8:8" s="95" customFormat="1" ht="12.75" customHeight="1">
      <c r="H6580" s="99"/>
    </row>
    <row r="6581" spans="8:8" s="95" customFormat="1" ht="12.75" customHeight="1">
      <c r="H6581" s="99"/>
    </row>
    <row r="6582" spans="8:8" s="95" customFormat="1" ht="12.75" customHeight="1">
      <c r="H6582" s="99"/>
    </row>
    <row r="6583" spans="8:8" s="95" customFormat="1" ht="12.75" customHeight="1">
      <c r="H6583" s="99"/>
    </row>
    <row r="6584" spans="8:8" s="95" customFormat="1" ht="12.75" customHeight="1">
      <c r="H6584" s="99"/>
    </row>
    <row r="6585" spans="8:8" s="95" customFormat="1" ht="12.75" customHeight="1">
      <c r="H6585" s="99"/>
    </row>
    <row r="6586" spans="8:8" s="95" customFormat="1" ht="12.75" customHeight="1">
      <c r="H6586" s="99"/>
    </row>
    <row r="6587" spans="8:8" s="95" customFormat="1" ht="12.75" customHeight="1">
      <c r="H6587" s="99"/>
    </row>
    <row r="6588" spans="8:8" s="95" customFormat="1" ht="12.75" customHeight="1">
      <c r="H6588" s="99"/>
    </row>
    <row r="6589" spans="8:8" s="95" customFormat="1" ht="12.75" customHeight="1">
      <c r="H6589" s="99"/>
    </row>
    <row r="6590" spans="8:8" s="95" customFormat="1" ht="12.75" customHeight="1">
      <c r="H6590" s="99"/>
    </row>
    <row r="6591" spans="8:8" s="95" customFormat="1" ht="12.75" customHeight="1">
      <c r="H6591" s="99"/>
    </row>
    <row r="6592" spans="8:8" s="95" customFormat="1" ht="12.75" customHeight="1">
      <c r="H6592" s="99"/>
    </row>
    <row r="6593" spans="8:8" s="95" customFormat="1" ht="12.75" customHeight="1">
      <c r="H6593" s="99"/>
    </row>
    <row r="6594" spans="8:8" s="95" customFormat="1" ht="12.75" customHeight="1">
      <c r="H6594" s="99"/>
    </row>
    <row r="6595" spans="8:8" s="95" customFormat="1" ht="12.75" customHeight="1">
      <c r="H6595" s="99"/>
    </row>
    <row r="6596" spans="8:8" s="95" customFormat="1" ht="12.75" customHeight="1">
      <c r="H6596" s="99"/>
    </row>
    <row r="6597" spans="8:8" s="95" customFormat="1" ht="12.75" customHeight="1">
      <c r="H6597" s="99"/>
    </row>
    <row r="6598" spans="8:8" s="95" customFormat="1" ht="12.75" customHeight="1">
      <c r="H6598" s="99"/>
    </row>
    <row r="6599" spans="8:8" s="95" customFormat="1" ht="12.75" customHeight="1">
      <c r="H6599" s="99"/>
    </row>
    <row r="6600" spans="8:8" s="95" customFormat="1" ht="12.75" customHeight="1">
      <c r="H6600" s="99"/>
    </row>
    <row r="6601" spans="8:8" s="95" customFormat="1" ht="12.75" customHeight="1">
      <c r="H6601" s="99"/>
    </row>
    <row r="6602" spans="8:8" s="95" customFormat="1" ht="12.75" customHeight="1">
      <c r="H6602" s="99"/>
    </row>
    <row r="6603" spans="8:8" s="95" customFormat="1" ht="12.75" customHeight="1">
      <c r="H6603" s="99"/>
    </row>
    <row r="6604" spans="8:8" s="95" customFormat="1" ht="12.75" customHeight="1">
      <c r="H6604" s="99"/>
    </row>
    <row r="6605" spans="8:8" s="95" customFormat="1" ht="12.75" customHeight="1">
      <c r="H6605" s="99"/>
    </row>
    <row r="6606" spans="8:8" s="95" customFormat="1" ht="12.75" customHeight="1">
      <c r="H6606" s="99"/>
    </row>
    <row r="6607" spans="8:8" s="95" customFormat="1" ht="12.75" customHeight="1">
      <c r="H6607" s="99"/>
    </row>
    <row r="6608" spans="8:8" s="95" customFormat="1" ht="12.75" customHeight="1">
      <c r="H6608" s="99"/>
    </row>
    <row r="6609" spans="8:8" s="95" customFormat="1" ht="12.75" customHeight="1">
      <c r="H6609" s="99"/>
    </row>
    <row r="6610" spans="8:8" s="95" customFormat="1" ht="12.75" customHeight="1">
      <c r="H6610" s="99"/>
    </row>
    <row r="6611" spans="8:8" s="95" customFormat="1" ht="12.75" customHeight="1">
      <c r="H6611" s="99"/>
    </row>
    <row r="6612" spans="8:8" s="95" customFormat="1" ht="12.75" customHeight="1">
      <c r="H6612" s="99"/>
    </row>
    <row r="6613" spans="8:8" s="95" customFormat="1" ht="12.75" customHeight="1">
      <c r="H6613" s="99"/>
    </row>
    <row r="6614" spans="8:8" s="95" customFormat="1" ht="12.75" customHeight="1">
      <c r="H6614" s="99"/>
    </row>
    <row r="6615" spans="8:8" s="95" customFormat="1" ht="12.75" customHeight="1">
      <c r="H6615" s="99"/>
    </row>
    <row r="6616" spans="8:8" s="95" customFormat="1" ht="12.75" customHeight="1">
      <c r="H6616" s="99"/>
    </row>
    <row r="6617" spans="8:8" s="95" customFormat="1" ht="12.75" customHeight="1">
      <c r="H6617" s="99"/>
    </row>
    <row r="6618" spans="8:8" s="95" customFormat="1" ht="12.75" customHeight="1">
      <c r="H6618" s="99"/>
    </row>
    <row r="6619" spans="8:8" s="95" customFormat="1" ht="12.75" customHeight="1">
      <c r="H6619" s="99"/>
    </row>
    <row r="6620" spans="8:8" s="95" customFormat="1" ht="12.75" customHeight="1">
      <c r="H6620" s="99"/>
    </row>
    <row r="6621" spans="8:8" s="95" customFormat="1" ht="12.75" customHeight="1">
      <c r="H6621" s="99"/>
    </row>
    <row r="6622" spans="8:8" s="95" customFormat="1" ht="12.75" customHeight="1">
      <c r="H6622" s="99"/>
    </row>
    <row r="6623" spans="8:8" s="95" customFormat="1" ht="12.75" customHeight="1">
      <c r="H6623" s="99"/>
    </row>
    <row r="6624" spans="8:8" s="95" customFormat="1" ht="12.75" customHeight="1">
      <c r="H6624" s="99"/>
    </row>
    <row r="6625" spans="8:8" s="95" customFormat="1" ht="12.75" customHeight="1">
      <c r="H6625" s="99"/>
    </row>
    <row r="6626" spans="8:8" s="95" customFormat="1" ht="12.75" customHeight="1">
      <c r="H6626" s="99"/>
    </row>
    <row r="6627" spans="8:8" s="95" customFormat="1" ht="12.75" customHeight="1">
      <c r="H6627" s="99"/>
    </row>
    <row r="6628" spans="8:8" s="95" customFormat="1" ht="12.75" customHeight="1">
      <c r="H6628" s="99"/>
    </row>
    <row r="6629" spans="8:8" s="95" customFormat="1" ht="12.75" customHeight="1">
      <c r="H6629" s="99"/>
    </row>
    <row r="6630" spans="8:8" s="95" customFormat="1" ht="12.75" customHeight="1">
      <c r="H6630" s="99"/>
    </row>
    <row r="6631" spans="8:8" s="95" customFormat="1" ht="12.75" customHeight="1">
      <c r="H6631" s="99"/>
    </row>
    <row r="6632" spans="8:8" s="95" customFormat="1" ht="12.75" customHeight="1">
      <c r="H6632" s="99"/>
    </row>
    <row r="6633" spans="8:8" s="95" customFormat="1" ht="12.75" customHeight="1">
      <c r="H6633" s="99"/>
    </row>
    <row r="6634" spans="8:8" s="95" customFormat="1" ht="12.75" customHeight="1">
      <c r="H6634" s="99"/>
    </row>
    <row r="6635" spans="8:8" s="95" customFormat="1" ht="12.75" customHeight="1">
      <c r="H6635" s="99"/>
    </row>
    <row r="6636" spans="8:8" s="95" customFormat="1" ht="12.75" customHeight="1">
      <c r="H6636" s="99"/>
    </row>
    <row r="6637" spans="8:8" s="95" customFormat="1" ht="12.75" customHeight="1">
      <c r="H6637" s="99"/>
    </row>
    <row r="6638" spans="8:8" s="95" customFormat="1" ht="12.75" customHeight="1">
      <c r="H6638" s="99"/>
    </row>
    <row r="6639" spans="8:8" s="95" customFormat="1" ht="12.75" customHeight="1">
      <c r="H6639" s="99"/>
    </row>
    <row r="6640" spans="8:8" s="95" customFormat="1" ht="12.75" customHeight="1">
      <c r="H6640" s="99"/>
    </row>
    <row r="6641" spans="8:8" s="95" customFormat="1" ht="12.75" customHeight="1">
      <c r="H6641" s="99"/>
    </row>
    <row r="6642" spans="8:8" s="95" customFormat="1" ht="12.75" customHeight="1">
      <c r="H6642" s="99"/>
    </row>
    <row r="6643" spans="8:8" s="95" customFormat="1" ht="12.75" customHeight="1">
      <c r="H6643" s="99"/>
    </row>
    <row r="6644" spans="8:8" s="95" customFormat="1" ht="12.75" customHeight="1">
      <c r="H6644" s="99"/>
    </row>
    <row r="6645" spans="8:8" s="95" customFormat="1" ht="12.75" customHeight="1">
      <c r="H6645" s="99"/>
    </row>
    <row r="6646" spans="8:8" s="95" customFormat="1" ht="12.75" customHeight="1">
      <c r="H6646" s="99"/>
    </row>
    <row r="6647" spans="8:8" s="95" customFormat="1" ht="12.75" customHeight="1">
      <c r="H6647" s="99"/>
    </row>
    <row r="6648" spans="8:8" s="95" customFormat="1" ht="12.75" customHeight="1">
      <c r="H6648" s="99"/>
    </row>
    <row r="6649" spans="8:8" s="95" customFormat="1" ht="12.75" customHeight="1">
      <c r="H6649" s="99"/>
    </row>
    <row r="6650" spans="8:8" s="95" customFormat="1" ht="12.75" customHeight="1">
      <c r="H6650" s="99"/>
    </row>
    <row r="6651" spans="8:8" s="95" customFormat="1" ht="12.75" customHeight="1">
      <c r="H6651" s="99"/>
    </row>
    <row r="6652" spans="8:8" s="95" customFormat="1" ht="12.75" customHeight="1">
      <c r="H6652" s="99"/>
    </row>
    <row r="6653" spans="8:8" s="95" customFormat="1" ht="12.75" customHeight="1">
      <c r="H6653" s="99"/>
    </row>
    <row r="6654" spans="8:8" s="95" customFormat="1" ht="12.75" customHeight="1">
      <c r="H6654" s="99"/>
    </row>
    <row r="6655" spans="8:8" s="95" customFormat="1" ht="12.75" customHeight="1">
      <c r="H6655" s="99"/>
    </row>
    <row r="6656" spans="8:8" s="95" customFormat="1" ht="12.75" customHeight="1">
      <c r="H6656" s="99"/>
    </row>
    <row r="6657" spans="8:8" s="95" customFormat="1" ht="12.75" customHeight="1">
      <c r="H6657" s="99"/>
    </row>
    <row r="6658" spans="8:8" s="95" customFormat="1" ht="12.75" customHeight="1">
      <c r="H6658" s="99"/>
    </row>
    <row r="6659" spans="8:8" s="95" customFormat="1" ht="12.75" customHeight="1">
      <c r="H6659" s="99"/>
    </row>
    <row r="6660" spans="8:8" s="95" customFormat="1" ht="12.75" customHeight="1">
      <c r="H6660" s="99"/>
    </row>
    <row r="6661" spans="8:8" s="95" customFormat="1" ht="12.75" customHeight="1">
      <c r="H6661" s="99"/>
    </row>
    <row r="6662" spans="8:8" s="95" customFormat="1" ht="12.75" customHeight="1">
      <c r="H6662" s="99"/>
    </row>
    <row r="6663" spans="8:8" s="95" customFormat="1" ht="12.75" customHeight="1">
      <c r="H6663" s="99"/>
    </row>
    <row r="6664" spans="8:8" s="95" customFormat="1" ht="12.75" customHeight="1">
      <c r="H6664" s="99"/>
    </row>
    <row r="6665" spans="8:8" s="95" customFormat="1" ht="12.75" customHeight="1">
      <c r="H6665" s="99"/>
    </row>
    <row r="6666" spans="8:8" s="95" customFormat="1" ht="12.75" customHeight="1">
      <c r="H6666" s="99"/>
    </row>
    <row r="6667" spans="8:8" s="95" customFormat="1" ht="12.75" customHeight="1">
      <c r="H6667" s="99"/>
    </row>
    <row r="6668" spans="8:8" s="95" customFormat="1" ht="12.75" customHeight="1">
      <c r="H6668" s="99"/>
    </row>
    <row r="6669" spans="8:8" s="95" customFormat="1" ht="12.75" customHeight="1">
      <c r="H6669" s="99"/>
    </row>
    <row r="6670" spans="8:8" s="95" customFormat="1" ht="12.75" customHeight="1">
      <c r="H6670" s="99"/>
    </row>
    <row r="6671" spans="8:8" s="95" customFormat="1" ht="12.75" customHeight="1">
      <c r="H6671" s="99"/>
    </row>
    <row r="6672" spans="8:8" s="95" customFormat="1" ht="12.75" customHeight="1">
      <c r="H6672" s="99"/>
    </row>
    <row r="6673" spans="8:8" s="95" customFormat="1" ht="12.75" customHeight="1">
      <c r="H6673" s="99"/>
    </row>
    <row r="6674" spans="8:8" s="95" customFormat="1" ht="12.75" customHeight="1">
      <c r="H6674" s="99"/>
    </row>
    <row r="6675" spans="8:8" s="95" customFormat="1" ht="12.75" customHeight="1">
      <c r="H6675" s="99"/>
    </row>
    <row r="6676" spans="8:8" s="95" customFormat="1" ht="12.75" customHeight="1">
      <c r="H6676" s="99"/>
    </row>
    <row r="6677" spans="8:8" s="95" customFormat="1" ht="12.75" customHeight="1">
      <c r="H6677" s="99"/>
    </row>
    <row r="6678" spans="8:8" s="95" customFormat="1" ht="12.75" customHeight="1">
      <c r="H6678" s="99"/>
    </row>
    <row r="6679" spans="8:8" s="95" customFormat="1" ht="12.75" customHeight="1">
      <c r="H6679" s="99"/>
    </row>
    <row r="6680" spans="8:8" s="95" customFormat="1" ht="12.75" customHeight="1">
      <c r="H6680" s="99"/>
    </row>
    <row r="6681" spans="8:8" s="95" customFormat="1" ht="12.75" customHeight="1">
      <c r="H6681" s="99"/>
    </row>
    <row r="6682" spans="8:8" s="95" customFormat="1" ht="12.75" customHeight="1">
      <c r="H6682" s="99"/>
    </row>
    <row r="6683" spans="8:8" s="95" customFormat="1" ht="12.75" customHeight="1">
      <c r="H6683" s="99"/>
    </row>
    <row r="6684" spans="8:8" s="95" customFormat="1" ht="12.75" customHeight="1">
      <c r="H6684" s="99"/>
    </row>
    <row r="6685" spans="8:8" s="95" customFormat="1" ht="12.75" customHeight="1">
      <c r="H6685" s="99"/>
    </row>
    <row r="6686" spans="8:8" s="95" customFormat="1" ht="12.75" customHeight="1">
      <c r="H6686" s="99"/>
    </row>
    <row r="6687" spans="8:8" s="95" customFormat="1" ht="12.75" customHeight="1">
      <c r="H6687" s="99"/>
    </row>
    <row r="6688" spans="8:8" s="95" customFormat="1" ht="12.75" customHeight="1">
      <c r="H6688" s="99"/>
    </row>
    <row r="6689" spans="8:8" s="95" customFormat="1" ht="12.75" customHeight="1">
      <c r="H6689" s="99"/>
    </row>
    <row r="6690" spans="8:8" s="95" customFormat="1" ht="12.75" customHeight="1">
      <c r="H6690" s="99"/>
    </row>
    <row r="6691" spans="8:8" s="95" customFormat="1" ht="12.75" customHeight="1">
      <c r="H6691" s="99"/>
    </row>
    <row r="6692" spans="8:8" s="95" customFormat="1" ht="12.75" customHeight="1">
      <c r="H6692" s="99"/>
    </row>
    <row r="6693" spans="8:8" s="95" customFormat="1" ht="12.75" customHeight="1">
      <c r="H6693" s="99"/>
    </row>
    <row r="6694" spans="8:8" s="95" customFormat="1" ht="12.75" customHeight="1">
      <c r="H6694" s="99"/>
    </row>
    <row r="6695" spans="8:8" s="95" customFormat="1" ht="12.75" customHeight="1">
      <c r="H6695" s="99"/>
    </row>
    <row r="6696" spans="8:8" s="95" customFormat="1" ht="12.75" customHeight="1">
      <c r="H6696" s="99"/>
    </row>
    <row r="6697" spans="8:8" s="95" customFormat="1" ht="12.75" customHeight="1">
      <c r="H6697" s="99"/>
    </row>
    <row r="6698" spans="8:8" s="95" customFormat="1" ht="12.75" customHeight="1">
      <c r="H6698" s="99"/>
    </row>
    <row r="6699" spans="8:8" s="95" customFormat="1" ht="12.75" customHeight="1">
      <c r="H6699" s="99"/>
    </row>
    <row r="6700" spans="8:8" s="95" customFormat="1" ht="12.75" customHeight="1">
      <c r="H6700" s="99"/>
    </row>
    <row r="6701" spans="8:8" s="95" customFormat="1" ht="12.75" customHeight="1">
      <c r="H6701" s="99"/>
    </row>
    <row r="6702" spans="8:8" s="95" customFormat="1" ht="12.75" customHeight="1">
      <c r="H6702" s="99"/>
    </row>
    <row r="6703" spans="8:8" s="95" customFormat="1" ht="12.75" customHeight="1">
      <c r="H6703" s="99"/>
    </row>
    <row r="6704" spans="8:8" s="95" customFormat="1" ht="12.75" customHeight="1">
      <c r="H6704" s="99"/>
    </row>
    <row r="6705" spans="8:8" s="95" customFormat="1" ht="12.75" customHeight="1">
      <c r="H6705" s="99"/>
    </row>
    <row r="6706" spans="8:8" s="95" customFormat="1" ht="12.75" customHeight="1">
      <c r="H6706" s="99"/>
    </row>
    <row r="6707" spans="8:8" s="95" customFormat="1" ht="12.75" customHeight="1">
      <c r="H6707" s="99"/>
    </row>
    <row r="6708" spans="8:8" s="95" customFormat="1" ht="12.75" customHeight="1">
      <c r="H6708" s="99"/>
    </row>
    <row r="6709" spans="8:8" s="95" customFormat="1" ht="12.75" customHeight="1">
      <c r="H6709" s="99"/>
    </row>
    <row r="6710" spans="8:8" s="95" customFormat="1" ht="12.75" customHeight="1">
      <c r="H6710" s="99"/>
    </row>
    <row r="6711" spans="8:8" s="95" customFormat="1" ht="12.75" customHeight="1">
      <c r="H6711" s="99"/>
    </row>
    <row r="6712" spans="8:8" s="95" customFormat="1" ht="12.75" customHeight="1">
      <c r="H6712" s="99"/>
    </row>
    <row r="6713" spans="8:8" s="95" customFormat="1" ht="12.75" customHeight="1">
      <c r="H6713" s="99"/>
    </row>
    <row r="6714" spans="8:8" s="95" customFormat="1" ht="12.75" customHeight="1">
      <c r="H6714" s="99"/>
    </row>
    <row r="6715" spans="8:8" s="95" customFormat="1" ht="12.75" customHeight="1">
      <c r="H6715" s="99"/>
    </row>
    <row r="6716" spans="8:8" s="95" customFormat="1" ht="12.75" customHeight="1">
      <c r="H6716" s="99"/>
    </row>
    <row r="6717" spans="8:8" s="95" customFormat="1" ht="12.75" customHeight="1">
      <c r="H6717" s="99"/>
    </row>
    <row r="6718" spans="8:8" s="95" customFormat="1" ht="12.75" customHeight="1">
      <c r="H6718" s="99"/>
    </row>
    <row r="6719" spans="8:8" s="95" customFormat="1" ht="12.75" customHeight="1">
      <c r="H6719" s="99"/>
    </row>
    <row r="6720" spans="8:8" s="95" customFormat="1" ht="12.75" customHeight="1">
      <c r="H6720" s="99"/>
    </row>
    <row r="6721" spans="8:8" s="95" customFormat="1" ht="12.75" customHeight="1">
      <c r="H6721" s="99"/>
    </row>
    <row r="6722" spans="8:8" s="95" customFormat="1" ht="12.75" customHeight="1">
      <c r="H6722" s="99"/>
    </row>
    <row r="6723" spans="8:8" s="95" customFormat="1" ht="12.75" customHeight="1">
      <c r="H6723" s="99"/>
    </row>
    <row r="6724" spans="8:8" s="95" customFormat="1" ht="12.75" customHeight="1">
      <c r="H6724" s="99"/>
    </row>
    <row r="6725" spans="8:8" s="95" customFormat="1" ht="12.75" customHeight="1">
      <c r="H6725" s="99"/>
    </row>
    <row r="6726" spans="8:8" s="95" customFormat="1" ht="12.75" customHeight="1">
      <c r="H6726" s="99"/>
    </row>
    <row r="6727" spans="8:8" s="95" customFormat="1" ht="12.75" customHeight="1">
      <c r="H6727" s="99"/>
    </row>
    <row r="6728" spans="8:8" s="95" customFormat="1" ht="12.75" customHeight="1">
      <c r="H6728" s="99"/>
    </row>
    <row r="6729" spans="8:8" s="95" customFormat="1" ht="12.75" customHeight="1">
      <c r="H6729" s="99"/>
    </row>
    <row r="6730" spans="8:8" s="95" customFormat="1" ht="12.75" customHeight="1">
      <c r="H6730" s="99"/>
    </row>
    <row r="6731" spans="8:8" s="95" customFormat="1" ht="12.75" customHeight="1">
      <c r="H6731" s="99"/>
    </row>
    <row r="6732" spans="8:8" s="95" customFormat="1" ht="12.75" customHeight="1">
      <c r="H6732" s="99"/>
    </row>
    <row r="6733" spans="8:8" s="95" customFormat="1" ht="12.75" customHeight="1">
      <c r="H6733" s="99"/>
    </row>
    <row r="6734" spans="8:8" s="95" customFormat="1" ht="12.75" customHeight="1">
      <c r="H6734" s="99"/>
    </row>
    <row r="6735" spans="8:8" s="95" customFormat="1" ht="12.75" customHeight="1">
      <c r="H6735" s="99"/>
    </row>
    <row r="6736" spans="8:8" s="95" customFormat="1" ht="12.75" customHeight="1">
      <c r="H6736" s="99"/>
    </row>
    <row r="6737" spans="8:8" s="95" customFormat="1" ht="12.75" customHeight="1">
      <c r="H6737" s="99"/>
    </row>
    <row r="6738" spans="8:8" s="95" customFormat="1" ht="12.75" customHeight="1">
      <c r="H6738" s="99"/>
    </row>
    <row r="6739" spans="8:8" s="95" customFormat="1" ht="12.75" customHeight="1">
      <c r="H6739" s="99"/>
    </row>
    <row r="6740" spans="8:8" s="95" customFormat="1" ht="12.75" customHeight="1">
      <c r="H6740" s="99"/>
    </row>
    <row r="6741" spans="8:8" s="95" customFormat="1" ht="12.75" customHeight="1">
      <c r="H6741" s="99"/>
    </row>
    <row r="6742" spans="8:8" s="95" customFormat="1" ht="12.75" customHeight="1">
      <c r="H6742" s="99"/>
    </row>
    <row r="6743" spans="8:8" s="95" customFormat="1" ht="12.75" customHeight="1">
      <c r="H6743" s="99"/>
    </row>
    <row r="6744" spans="8:8" s="95" customFormat="1" ht="12.75" customHeight="1">
      <c r="H6744" s="99"/>
    </row>
    <row r="6745" spans="8:8" s="95" customFormat="1" ht="12.75" customHeight="1">
      <c r="H6745" s="99"/>
    </row>
    <row r="6746" spans="8:8" s="95" customFormat="1" ht="12.75" customHeight="1">
      <c r="H6746" s="99"/>
    </row>
    <row r="6747" spans="8:8" s="95" customFormat="1" ht="12.75" customHeight="1">
      <c r="H6747" s="99"/>
    </row>
    <row r="6748" spans="8:8" s="95" customFormat="1" ht="12.75" customHeight="1">
      <c r="H6748" s="99"/>
    </row>
    <row r="6749" spans="8:8" s="95" customFormat="1" ht="12.75" customHeight="1">
      <c r="H6749" s="99"/>
    </row>
    <row r="6750" spans="8:8" s="95" customFormat="1" ht="12.75" customHeight="1">
      <c r="H6750" s="99"/>
    </row>
    <row r="6751" spans="8:8" s="95" customFormat="1" ht="12.75" customHeight="1">
      <c r="H6751" s="99"/>
    </row>
    <row r="6752" spans="8:8" s="95" customFormat="1" ht="12.75" customHeight="1">
      <c r="H6752" s="99"/>
    </row>
    <row r="6753" spans="8:8" s="95" customFormat="1" ht="12.75" customHeight="1">
      <c r="H6753" s="99"/>
    </row>
    <row r="6754" spans="8:8" s="95" customFormat="1" ht="12.75" customHeight="1">
      <c r="H6754" s="99"/>
    </row>
    <row r="6755" spans="8:8" s="95" customFormat="1" ht="12.75" customHeight="1">
      <c r="H6755" s="99"/>
    </row>
    <row r="6756" spans="8:8" s="95" customFormat="1" ht="12.75" customHeight="1">
      <c r="H6756" s="99"/>
    </row>
    <row r="6757" spans="8:8" s="95" customFormat="1" ht="12.75" customHeight="1">
      <c r="H6757" s="99"/>
    </row>
    <row r="6758" spans="8:8" s="95" customFormat="1" ht="12.75" customHeight="1">
      <c r="H6758" s="99"/>
    </row>
    <row r="6759" spans="8:8" s="95" customFormat="1" ht="12.75" customHeight="1">
      <c r="H6759" s="99"/>
    </row>
    <row r="6760" spans="8:8" s="95" customFormat="1" ht="12.75" customHeight="1">
      <c r="H6760" s="99"/>
    </row>
    <row r="6761" spans="8:8" s="95" customFormat="1" ht="12.75" customHeight="1">
      <c r="H6761" s="99"/>
    </row>
    <row r="6762" spans="8:8" s="95" customFormat="1" ht="12.75" customHeight="1">
      <c r="H6762" s="99"/>
    </row>
    <row r="6763" spans="8:8" s="95" customFormat="1" ht="12.75" customHeight="1">
      <c r="H6763" s="99"/>
    </row>
    <row r="6764" spans="8:8" s="95" customFormat="1" ht="12.75" customHeight="1">
      <c r="H6764" s="99"/>
    </row>
    <row r="6765" spans="8:8" s="95" customFormat="1" ht="12.75" customHeight="1">
      <c r="H6765" s="99"/>
    </row>
    <row r="6766" spans="8:8" s="95" customFormat="1" ht="12.75" customHeight="1">
      <c r="H6766" s="99"/>
    </row>
    <row r="6767" spans="8:8" s="95" customFormat="1" ht="12.75" customHeight="1">
      <c r="H6767" s="99"/>
    </row>
    <row r="6768" spans="8:8" s="95" customFormat="1" ht="12.75" customHeight="1">
      <c r="H6768" s="99"/>
    </row>
    <row r="6769" spans="8:8" s="95" customFormat="1" ht="12.75" customHeight="1">
      <c r="H6769" s="99"/>
    </row>
    <row r="6770" spans="8:8" s="95" customFormat="1" ht="12.75" customHeight="1">
      <c r="H6770" s="99"/>
    </row>
    <row r="6771" spans="8:8" s="95" customFormat="1" ht="12.75" customHeight="1">
      <c r="H6771" s="99"/>
    </row>
    <row r="6772" spans="8:8" s="95" customFormat="1" ht="12.75" customHeight="1">
      <c r="H6772" s="99"/>
    </row>
    <row r="6773" spans="8:8" s="95" customFormat="1" ht="12.75" customHeight="1">
      <c r="H6773" s="99"/>
    </row>
    <row r="6774" spans="8:8" s="95" customFormat="1" ht="12.75" customHeight="1">
      <c r="H6774" s="99"/>
    </row>
    <row r="6775" spans="8:8" s="95" customFormat="1" ht="12.75" customHeight="1">
      <c r="H6775" s="99"/>
    </row>
    <row r="6776" spans="8:8" s="95" customFormat="1" ht="12.75" customHeight="1">
      <c r="H6776" s="99"/>
    </row>
    <row r="6777" spans="8:8" s="95" customFormat="1" ht="12.75" customHeight="1">
      <c r="H6777" s="99"/>
    </row>
    <row r="6778" spans="8:8" s="95" customFormat="1" ht="12.75" customHeight="1">
      <c r="H6778" s="99"/>
    </row>
    <row r="6779" spans="8:8" s="95" customFormat="1" ht="12.75" customHeight="1">
      <c r="H6779" s="99"/>
    </row>
    <row r="6780" spans="8:8" s="95" customFormat="1" ht="12.75" customHeight="1">
      <c r="H6780" s="99"/>
    </row>
    <row r="6781" spans="8:8" s="95" customFormat="1" ht="12.75" customHeight="1">
      <c r="H6781" s="99"/>
    </row>
    <row r="6782" spans="8:8" s="95" customFormat="1" ht="12.75" customHeight="1">
      <c r="H6782" s="99"/>
    </row>
    <row r="6783" spans="8:8" s="95" customFormat="1" ht="12.75" customHeight="1">
      <c r="H6783" s="99"/>
    </row>
    <row r="6784" spans="8:8" s="95" customFormat="1" ht="12.75" customHeight="1">
      <c r="H6784" s="99"/>
    </row>
    <row r="6785" spans="8:8" s="95" customFormat="1" ht="12.75" customHeight="1">
      <c r="H6785" s="99"/>
    </row>
    <row r="6786" spans="8:8" s="95" customFormat="1" ht="12.75" customHeight="1">
      <c r="H6786" s="99"/>
    </row>
    <row r="6787" spans="8:8" s="95" customFormat="1" ht="12.75" customHeight="1">
      <c r="H6787" s="99"/>
    </row>
    <row r="6788" spans="8:8" s="95" customFormat="1" ht="12.75" customHeight="1">
      <c r="H6788" s="99"/>
    </row>
    <row r="6789" spans="8:8" s="95" customFormat="1" ht="12.75" customHeight="1">
      <c r="H6789" s="99"/>
    </row>
    <row r="6790" spans="8:8" s="95" customFormat="1" ht="12.75" customHeight="1">
      <c r="H6790" s="99"/>
    </row>
    <row r="6791" spans="8:8" s="95" customFormat="1" ht="12.75" customHeight="1">
      <c r="H6791" s="99"/>
    </row>
    <row r="6792" spans="8:8" s="95" customFormat="1" ht="12.75" customHeight="1">
      <c r="H6792" s="99"/>
    </row>
    <row r="6793" spans="8:8" s="95" customFormat="1" ht="12.75" customHeight="1">
      <c r="H6793" s="99"/>
    </row>
    <row r="6794" spans="8:8" s="95" customFormat="1" ht="12.75" customHeight="1">
      <c r="H6794" s="99"/>
    </row>
    <row r="6795" spans="8:8" s="95" customFormat="1" ht="12.75" customHeight="1">
      <c r="H6795" s="99"/>
    </row>
    <row r="6796" spans="8:8" s="95" customFormat="1" ht="12.75" customHeight="1">
      <c r="H6796" s="99"/>
    </row>
    <row r="6797" spans="8:8" s="95" customFormat="1" ht="12.75" customHeight="1">
      <c r="H6797" s="99"/>
    </row>
    <row r="6798" spans="8:8" s="95" customFormat="1" ht="12.75" customHeight="1">
      <c r="H6798" s="99"/>
    </row>
    <row r="6799" spans="8:8" s="95" customFormat="1" ht="12.75" customHeight="1">
      <c r="H6799" s="99"/>
    </row>
    <row r="6800" spans="8:8" s="95" customFormat="1" ht="12.75" customHeight="1">
      <c r="H6800" s="99"/>
    </row>
    <row r="6801" spans="8:8" s="95" customFormat="1" ht="12.75" customHeight="1">
      <c r="H6801" s="99"/>
    </row>
    <row r="6802" spans="8:8" s="95" customFormat="1" ht="12.75" customHeight="1">
      <c r="H6802" s="99"/>
    </row>
    <row r="6803" spans="8:8" s="95" customFormat="1" ht="12.75" customHeight="1">
      <c r="H6803" s="99"/>
    </row>
    <row r="6804" spans="8:8" s="95" customFormat="1" ht="12.75" customHeight="1">
      <c r="H6804" s="99"/>
    </row>
    <row r="6805" spans="8:8" s="95" customFormat="1" ht="12.75" customHeight="1">
      <c r="H6805" s="99"/>
    </row>
    <row r="6806" spans="8:8" s="95" customFormat="1" ht="12.75" customHeight="1">
      <c r="H6806" s="99"/>
    </row>
    <row r="6807" spans="8:8" s="95" customFormat="1" ht="12.75" customHeight="1">
      <c r="H6807" s="99"/>
    </row>
    <row r="6808" spans="8:8" s="95" customFormat="1" ht="12.75" customHeight="1">
      <c r="H6808" s="99"/>
    </row>
    <row r="6809" spans="8:8" s="95" customFormat="1" ht="12.75" customHeight="1">
      <c r="H6809" s="99"/>
    </row>
    <row r="6810" spans="8:8" s="95" customFormat="1" ht="12.75" customHeight="1">
      <c r="H6810" s="99"/>
    </row>
    <row r="6811" spans="8:8" s="95" customFormat="1" ht="12.75" customHeight="1">
      <c r="H6811" s="99"/>
    </row>
    <row r="6812" spans="8:8" s="95" customFormat="1" ht="12.75" customHeight="1">
      <c r="H6812" s="99"/>
    </row>
    <row r="6813" spans="8:8" s="95" customFormat="1" ht="12.75" customHeight="1">
      <c r="H6813" s="99"/>
    </row>
    <row r="6814" spans="8:8" s="95" customFormat="1" ht="12.75" customHeight="1">
      <c r="H6814" s="99"/>
    </row>
    <row r="6815" spans="8:8" s="95" customFormat="1" ht="12.75" customHeight="1">
      <c r="H6815" s="99"/>
    </row>
    <row r="6816" spans="8:8" s="95" customFormat="1" ht="12.75" customHeight="1">
      <c r="H6816" s="99"/>
    </row>
    <row r="6817" spans="8:8" s="95" customFormat="1" ht="12.75" customHeight="1">
      <c r="H6817" s="99"/>
    </row>
    <row r="6818" spans="8:8" s="95" customFormat="1" ht="12.75" customHeight="1">
      <c r="H6818" s="99"/>
    </row>
    <row r="6819" spans="8:8" s="95" customFormat="1" ht="12.75" customHeight="1">
      <c r="H6819" s="99"/>
    </row>
    <row r="6820" spans="8:8" s="95" customFormat="1" ht="12.75" customHeight="1">
      <c r="H6820" s="99"/>
    </row>
    <row r="6821" spans="8:8" s="95" customFormat="1" ht="12.75" customHeight="1">
      <c r="H6821" s="99"/>
    </row>
    <row r="6822" spans="8:8" s="95" customFormat="1" ht="12.75" customHeight="1">
      <c r="H6822" s="99"/>
    </row>
    <row r="6823" spans="8:8" s="95" customFormat="1" ht="12.75" customHeight="1">
      <c r="H6823" s="99"/>
    </row>
    <row r="6824" spans="8:8" s="95" customFormat="1" ht="12.75" customHeight="1">
      <c r="H6824" s="99"/>
    </row>
    <row r="6825" spans="8:8" s="95" customFormat="1" ht="12.75" customHeight="1">
      <c r="H6825" s="99"/>
    </row>
    <row r="6826" spans="8:8" s="95" customFormat="1" ht="12.75" customHeight="1">
      <c r="H6826" s="99"/>
    </row>
    <row r="6827" spans="8:8" s="95" customFormat="1" ht="12.75" customHeight="1">
      <c r="H6827" s="99"/>
    </row>
    <row r="6828" spans="8:8" s="95" customFormat="1" ht="12.75" customHeight="1">
      <c r="H6828" s="99"/>
    </row>
    <row r="6829" spans="8:8" s="95" customFormat="1" ht="12.75" customHeight="1">
      <c r="H6829" s="99"/>
    </row>
    <row r="6830" spans="8:8" s="95" customFormat="1" ht="12.75" customHeight="1">
      <c r="H6830" s="99"/>
    </row>
    <row r="6831" spans="8:8" s="95" customFormat="1" ht="12.75" customHeight="1">
      <c r="H6831" s="99"/>
    </row>
    <row r="6832" spans="8:8" s="95" customFormat="1" ht="12.75" customHeight="1">
      <c r="H6832" s="99"/>
    </row>
    <row r="6833" spans="8:8" s="95" customFormat="1" ht="12.75" customHeight="1">
      <c r="H6833" s="99"/>
    </row>
    <row r="6834" spans="8:8" s="95" customFormat="1" ht="12.75" customHeight="1">
      <c r="H6834" s="99"/>
    </row>
    <row r="6835" spans="8:8" s="95" customFormat="1" ht="12.75" customHeight="1">
      <c r="H6835" s="99"/>
    </row>
    <row r="6836" spans="8:8" s="95" customFormat="1" ht="12.75" customHeight="1">
      <c r="H6836" s="99"/>
    </row>
    <row r="6837" spans="8:8" s="95" customFormat="1" ht="12.75" customHeight="1">
      <c r="H6837" s="99"/>
    </row>
    <row r="6838" spans="8:8" s="95" customFormat="1" ht="12.75" customHeight="1">
      <c r="H6838" s="99"/>
    </row>
    <row r="6839" spans="8:8" s="95" customFormat="1" ht="12.75" customHeight="1">
      <c r="H6839" s="99"/>
    </row>
    <row r="6840" spans="8:8" s="95" customFormat="1" ht="12.75" customHeight="1">
      <c r="H6840" s="99"/>
    </row>
    <row r="6841" spans="8:8" s="95" customFormat="1" ht="12.75" customHeight="1">
      <c r="H6841" s="99"/>
    </row>
    <row r="6842" spans="8:8" s="95" customFormat="1" ht="12.75" customHeight="1">
      <c r="H6842" s="99"/>
    </row>
    <row r="6843" spans="8:8" s="95" customFormat="1" ht="12.75" customHeight="1">
      <c r="H6843" s="99"/>
    </row>
    <row r="6844" spans="8:8" s="95" customFormat="1" ht="12.75" customHeight="1">
      <c r="H6844" s="99"/>
    </row>
    <row r="6845" spans="8:8" s="95" customFormat="1" ht="12.75" customHeight="1">
      <c r="H6845" s="99"/>
    </row>
    <row r="6846" spans="8:8" s="95" customFormat="1" ht="12.75" customHeight="1">
      <c r="H6846" s="99"/>
    </row>
    <row r="6847" spans="8:8" s="95" customFormat="1" ht="12.75" customHeight="1">
      <c r="H6847" s="99"/>
    </row>
    <row r="6848" spans="8:8" s="95" customFormat="1" ht="12.75" customHeight="1">
      <c r="H6848" s="99"/>
    </row>
    <row r="6849" spans="8:8" s="95" customFormat="1" ht="12.75" customHeight="1">
      <c r="H6849" s="99"/>
    </row>
    <row r="6850" spans="8:8" s="95" customFormat="1" ht="12.75" customHeight="1">
      <c r="H6850" s="99"/>
    </row>
    <row r="6851" spans="8:8" s="95" customFormat="1" ht="12.75" customHeight="1">
      <c r="H6851" s="99"/>
    </row>
    <row r="6852" spans="8:8" s="95" customFormat="1" ht="12.75" customHeight="1">
      <c r="H6852" s="99"/>
    </row>
    <row r="6853" spans="8:8" s="95" customFormat="1" ht="12.75" customHeight="1">
      <c r="H6853" s="99"/>
    </row>
    <row r="6854" spans="8:8" s="95" customFormat="1" ht="12.75" customHeight="1">
      <c r="H6854" s="99"/>
    </row>
    <row r="6855" spans="8:8" s="95" customFormat="1" ht="12.75" customHeight="1">
      <c r="H6855" s="99"/>
    </row>
    <row r="6856" spans="8:8" s="95" customFormat="1" ht="12.75" customHeight="1">
      <c r="H6856" s="99"/>
    </row>
    <row r="6857" spans="8:8" s="95" customFormat="1" ht="12.75" customHeight="1">
      <c r="H6857" s="99"/>
    </row>
    <row r="6858" spans="8:8" s="95" customFormat="1" ht="12.75" customHeight="1">
      <c r="H6858" s="99"/>
    </row>
    <row r="6859" spans="8:8" s="95" customFormat="1" ht="12.75" customHeight="1">
      <c r="H6859" s="99"/>
    </row>
    <row r="6860" spans="8:8" s="95" customFormat="1" ht="12.75" customHeight="1">
      <c r="H6860" s="99"/>
    </row>
    <row r="6861" spans="8:8" s="95" customFormat="1" ht="12.75" customHeight="1">
      <c r="H6861" s="99"/>
    </row>
    <row r="6862" spans="8:8" s="95" customFormat="1" ht="12.75" customHeight="1">
      <c r="H6862" s="99"/>
    </row>
    <row r="6863" spans="8:8" s="95" customFormat="1" ht="12.75" customHeight="1">
      <c r="H6863" s="99"/>
    </row>
    <row r="6864" spans="8:8" s="95" customFormat="1" ht="12.75" customHeight="1">
      <c r="H6864" s="99"/>
    </row>
    <row r="6865" spans="8:8" s="95" customFormat="1" ht="12.75" customHeight="1">
      <c r="H6865" s="99"/>
    </row>
    <row r="6866" spans="8:8" s="95" customFormat="1" ht="12.75" customHeight="1">
      <c r="H6866" s="99"/>
    </row>
    <row r="6867" spans="8:8" s="95" customFormat="1" ht="12.75" customHeight="1">
      <c r="H6867" s="99"/>
    </row>
    <row r="6868" spans="8:8" s="95" customFormat="1" ht="12.75" customHeight="1">
      <c r="H6868" s="99"/>
    </row>
    <row r="6869" spans="8:8" s="95" customFormat="1" ht="12.75" customHeight="1">
      <c r="H6869" s="99"/>
    </row>
    <row r="6870" spans="8:8" s="95" customFormat="1" ht="12.75" customHeight="1">
      <c r="H6870" s="99"/>
    </row>
    <row r="6871" spans="8:8" s="95" customFormat="1" ht="12.75" customHeight="1">
      <c r="H6871" s="99"/>
    </row>
    <row r="6872" spans="8:8" s="95" customFormat="1" ht="12.75" customHeight="1">
      <c r="H6872" s="99"/>
    </row>
    <row r="6873" spans="8:8" s="95" customFormat="1" ht="12.75" customHeight="1">
      <c r="H6873" s="99"/>
    </row>
    <row r="6874" spans="8:8" s="95" customFormat="1" ht="12.75" customHeight="1">
      <c r="H6874" s="99"/>
    </row>
    <row r="6875" spans="8:8" s="95" customFormat="1" ht="12.75" customHeight="1">
      <c r="H6875" s="99"/>
    </row>
    <row r="6876" spans="8:8" s="95" customFormat="1" ht="12.75" customHeight="1">
      <c r="H6876" s="99"/>
    </row>
    <row r="6877" spans="8:8" s="95" customFormat="1" ht="12.75" customHeight="1">
      <c r="H6877" s="99"/>
    </row>
    <row r="6878" spans="8:8" s="95" customFormat="1" ht="12.75" customHeight="1">
      <c r="H6878" s="99"/>
    </row>
    <row r="6879" spans="8:8" s="95" customFormat="1" ht="12.75" customHeight="1">
      <c r="H6879" s="99"/>
    </row>
    <row r="6880" spans="8:8" s="95" customFormat="1" ht="12.75" customHeight="1">
      <c r="H6880" s="99"/>
    </row>
    <row r="6881" spans="8:8" s="95" customFormat="1" ht="12.75" customHeight="1">
      <c r="H6881" s="99"/>
    </row>
    <row r="6882" spans="8:8" s="95" customFormat="1" ht="12.75" customHeight="1">
      <c r="H6882" s="99"/>
    </row>
    <row r="6883" spans="8:8" s="95" customFormat="1" ht="12.75" customHeight="1">
      <c r="H6883" s="99"/>
    </row>
    <row r="6884" spans="8:8" s="95" customFormat="1" ht="12.75" customHeight="1">
      <c r="H6884" s="99"/>
    </row>
    <row r="6885" spans="8:8" s="95" customFormat="1" ht="12.75" customHeight="1">
      <c r="H6885" s="99"/>
    </row>
    <row r="6886" spans="8:8" s="95" customFormat="1" ht="12.75" customHeight="1">
      <c r="H6886" s="99"/>
    </row>
    <row r="6887" spans="8:8" s="95" customFormat="1" ht="12.75" customHeight="1">
      <c r="H6887" s="99"/>
    </row>
    <row r="6888" spans="8:8" s="95" customFormat="1" ht="12.75" customHeight="1">
      <c r="H6888" s="99"/>
    </row>
    <row r="6889" spans="8:8" s="95" customFormat="1" ht="12.75" customHeight="1">
      <c r="H6889" s="99"/>
    </row>
    <row r="6890" spans="8:8" s="95" customFormat="1" ht="12.75" customHeight="1">
      <c r="H6890" s="99"/>
    </row>
    <row r="6891" spans="8:8" s="95" customFormat="1" ht="12.75" customHeight="1">
      <c r="H6891" s="99"/>
    </row>
    <row r="6892" spans="8:8" s="95" customFormat="1" ht="12.75" customHeight="1">
      <c r="H6892" s="99"/>
    </row>
    <row r="6893" spans="8:8" s="95" customFormat="1" ht="12.75" customHeight="1">
      <c r="H6893" s="99"/>
    </row>
    <row r="6894" spans="8:8" s="95" customFormat="1" ht="12.75" customHeight="1">
      <c r="H6894" s="99"/>
    </row>
    <row r="6895" spans="8:8" s="95" customFormat="1" ht="12.75" customHeight="1">
      <c r="H6895" s="99"/>
    </row>
    <row r="6896" spans="8:8" s="95" customFormat="1" ht="12.75" customHeight="1">
      <c r="H6896" s="99"/>
    </row>
    <row r="6897" spans="8:8" s="95" customFormat="1" ht="12.75" customHeight="1">
      <c r="H6897" s="99"/>
    </row>
    <row r="6898" spans="8:8" s="95" customFormat="1" ht="12.75" customHeight="1">
      <c r="H6898" s="99"/>
    </row>
    <row r="6899" spans="8:8" s="95" customFormat="1" ht="12.75" customHeight="1">
      <c r="H6899" s="99"/>
    </row>
    <row r="6900" spans="8:8" s="95" customFormat="1" ht="12.75" customHeight="1">
      <c r="H6900" s="99"/>
    </row>
    <row r="6901" spans="8:8" s="95" customFormat="1" ht="12.75" customHeight="1">
      <c r="H6901" s="99"/>
    </row>
    <row r="6902" spans="8:8" s="95" customFormat="1" ht="12.75" customHeight="1">
      <c r="H6902" s="99"/>
    </row>
    <row r="6903" spans="8:8" s="95" customFormat="1" ht="12.75" customHeight="1">
      <c r="H6903" s="99"/>
    </row>
    <row r="6904" spans="8:8" s="95" customFormat="1" ht="12.75" customHeight="1">
      <c r="H6904" s="99"/>
    </row>
    <row r="6905" spans="8:8" s="95" customFormat="1" ht="12.75" customHeight="1">
      <c r="H6905" s="99"/>
    </row>
    <row r="6906" spans="8:8" s="95" customFormat="1" ht="12.75" customHeight="1">
      <c r="H6906" s="99"/>
    </row>
    <row r="6907" spans="8:8" s="95" customFormat="1" ht="12.75" customHeight="1">
      <c r="H6907" s="99"/>
    </row>
    <row r="6908" spans="8:8" s="95" customFormat="1" ht="12.75" customHeight="1">
      <c r="H6908" s="99"/>
    </row>
    <row r="6909" spans="8:8" s="95" customFormat="1" ht="12.75" customHeight="1">
      <c r="H6909" s="99"/>
    </row>
    <row r="6910" spans="8:8" s="95" customFormat="1" ht="12.75" customHeight="1">
      <c r="H6910" s="99"/>
    </row>
    <row r="6911" spans="8:8" s="95" customFormat="1" ht="12.75" customHeight="1">
      <c r="H6911" s="99"/>
    </row>
    <row r="6912" spans="8:8" s="95" customFormat="1" ht="12.75" customHeight="1">
      <c r="H6912" s="99"/>
    </row>
    <row r="6913" spans="8:8" s="95" customFormat="1" ht="12.75" customHeight="1">
      <c r="H6913" s="99"/>
    </row>
    <row r="6914" spans="8:8" s="95" customFormat="1" ht="12.75" customHeight="1">
      <c r="H6914" s="99"/>
    </row>
    <row r="6915" spans="8:8" s="95" customFormat="1" ht="12.75" customHeight="1">
      <c r="H6915" s="99"/>
    </row>
    <row r="6916" spans="8:8" s="95" customFormat="1" ht="12.75" customHeight="1">
      <c r="H6916" s="99"/>
    </row>
    <row r="6917" spans="8:8" s="95" customFormat="1" ht="12.75" customHeight="1">
      <c r="H6917" s="99"/>
    </row>
    <row r="6918" spans="8:8" s="95" customFormat="1" ht="12.75" customHeight="1">
      <c r="H6918" s="99"/>
    </row>
    <row r="6919" spans="8:8" s="95" customFormat="1" ht="12.75" customHeight="1">
      <c r="H6919" s="99"/>
    </row>
    <row r="6920" spans="8:8" s="95" customFormat="1" ht="12.75" customHeight="1">
      <c r="H6920" s="99"/>
    </row>
    <row r="6921" spans="8:8" s="95" customFormat="1" ht="12.75" customHeight="1">
      <c r="H6921" s="99"/>
    </row>
    <row r="6922" spans="8:8" s="95" customFormat="1" ht="12.75" customHeight="1">
      <c r="H6922" s="99"/>
    </row>
    <row r="6923" spans="8:8" s="95" customFormat="1" ht="12.75" customHeight="1">
      <c r="H6923" s="99"/>
    </row>
    <row r="6924" spans="8:8" s="95" customFormat="1" ht="12.75" customHeight="1">
      <c r="H6924" s="99"/>
    </row>
    <row r="6925" spans="8:8" s="95" customFormat="1" ht="12.75" customHeight="1">
      <c r="H6925" s="99"/>
    </row>
    <row r="6926" spans="8:8" s="95" customFormat="1" ht="12.75" customHeight="1">
      <c r="H6926" s="99"/>
    </row>
    <row r="6927" spans="8:8" s="95" customFormat="1" ht="12.75" customHeight="1">
      <c r="H6927" s="99"/>
    </row>
    <row r="6928" spans="8:8" s="95" customFormat="1" ht="12.75" customHeight="1">
      <c r="H6928" s="99"/>
    </row>
    <row r="6929" spans="8:8" s="95" customFormat="1" ht="12.75" customHeight="1">
      <c r="H6929" s="99"/>
    </row>
    <row r="6930" spans="8:8" s="95" customFormat="1" ht="12.75" customHeight="1">
      <c r="H6930" s="99"/>
    </row>
    <row r="6931" spans="8:8" s="95" customFormat="1" ht="12.75" customHeight="1">
      <c r="H6931" s="99"/>
    </row>
    <row r="6932" spans="8:8" s="95" customFormat="1" ht="12.75" customHeight="1">
      <c r="H6932" s="99"/>
    </row>
    <row r="6933" spans="8:8" s="95" customFormat="1" ht="12.75" customHeight="1">
      <c r="H6933" s="99"/>
    </row>
    <row r="6934" spans="8:8" s="95" customFormat="1" ht="12.75" customHeight="1">
      <c r="H6934" s="99"/>
    </row>
    <row r="6935" spans="8:8" s="95" customFormat="1" ht="12.75" customHeight="1">
      <c r="H6935" s="99"/>
    </row>
    <row r="6936" spans="8:8" s="95" customFormat="1" ht="12.75" customHeight="1">
      <c r="H6936" s="99"/>
    </row>
    <row r="6937" spans="8:8" s="95" customFormat="1" ht="12.75" customHeight="1">
      <c r="H6937" s="99"/>
    </row>
    <row r="6938" spans="8:8" s="95" customFormat="1" ht="12.75" customHeight="1">
      <c r="H6938" s="99"/>
    </row>
    <row r="6939" spans="8:8" s="95" customFormat="1" ht="12.75" customHeight="1">
      <c r="H6939" s="99"/>
    </row>
    <row r="6940" spans="8:8" s="95" customFormat="1" ht="12.75" customHeight="1">
      <c r="H6940" s="99"/>
    </row>
    <row r="6941" spans="8:8" s="95" customFormat="1" ht="12.75" customHeight="1">
      <c r="H6941" s="99"/>
    </row>
    <row r="6942" spans="8:8" s="95" customFormat="1" ht="12.75" customHeight="1">
      <c r="H6942" s="99"/>
    </row>
    <row r="6943" spans="8:8" s="95" customFormat="1" ht="12.75" customHeight="1">
      <c r="H6943" s="99"/>
    </row>
    <row r="6944" spans="8:8" s="95" customFormat="1" ht="12.75" customHeight="1">
      <c r="H6944" s="99"/>
    </row>
    <row r="6945" spans="8:8" s="95" customFormat="1" ht="12.75" customHeight="1">
      <c r="H6945" s="99"/>
    </row>
    <row r="6946" spans="8:8" s="95" customFormat="1" ht="12.75" customHeight="1">
      <c r="H6946" s="99"/>
    </row>
    <row r="6947" spans="8:8" s="95" customFormat="1" ht="12.75" customHeight="1">
      <c r="H6947" s="99"/>
    </row>
    <row r="6948" spans="8:8" s="95" customFormat="1" ht="12.75" customHeight="1">
      <c r="H6948" s="99"/>
    </row>
    <row r="6949" spans="8:8" s="95" customFormat="1" ht="12.75" customHeight="1">
      <c r="H6949" s="99"/>
    </row>
    <row r="6950" spans="8:8" s="95" customFormat="1" ht="12.75" customHeight="1">
      <c r="H6950" s="99"/>
    </row>
    <row r="6951" spans="8:8" s="95" customFormat="1" ht="12.75" customHeight="1">
      <c r="H6951" s="99"/>
    </row>
    <row r="6952" spans="8:8" s="95" customFormat="1" ht="12.75" customHeight="1">
      <c r="H6952" s="99"/>
    </row>
    <row r="6953" spans="8:8" s="95" customFormat="1" ht="12.75" customHeight="1">
      <c r="H6953" s="99"/>
    </row>
    <row r="6954" spans="8:8" s="95" customFormat="1" ht="12.75" customHeight="1">
      <c r="H6954" s="99"/>
    </row>
    <row r="6955" spans="8:8" s="95" customFormat="1" ht="12.75" customHeight="1">
      <c r="H6955" s="99"/>
    </row>
    <row r="6956" spans="8:8" s="95" customFormat="1" ht="12.75" customHeight="1">
      <c r="H6956" s="99"/>
    </row>
    <row r="6957" spans="8:8" s="95" customFormat="1" ht="12.75" customHeight="1">
      <c r="H6957" s="99"/>
    </row>
    <row r="6958" spans="8:8" s="95" customFormat="1" ht="12.75" customHeight="1">
      <c r="H6958" s="99"/>
    </row>
    <row r="6959" spans="8:8" s="95" customFormat="1" ht="12.75" customHeight="1">
      <c r="H6959" s="99"/>
    </row>
    <row r="6960" spans="8:8" s="95" customFormat="1" ht="12.75" customHeight="1">
      <c r="H6960" s="99"/>
    </row>
    <row r="6961" spans="8:8" s="95" customFormat="1" ht="12.75" customHeight="1">
      <c r="H6961" s="99"/>
    </row>
    <row r="6962" spans="8:8" s="95" customFormat="1" ht="12.75" customHeight="1">
      <c r="H6962" s="99"/>
    </row>
    <row r="6963" spans="8:8" s="95" customFormat="1" ht="12.75" customHeight="1">
      <c r="H6963" s="99"/>
    </row>
    <row r="6964" spans="8:8" s="95" customFormat="1" ht="12.75" customHeight="1">
      <c r="H6964" s="99"/>
    </row>
    <row r="6965" spans="8:8" s="95" customFormat="1" ht="12.75" customHeight="1">
      <c r="H6965" s="99"/>
    </row>
    <row r="6966" spans="8:8" s="95" customFormat="1" ht="12.75" customHeight="1">
      <c r="H6966" s="99"/>
    </row>
    <row r="6967" spans="8:8" s="95" customFormat="1" ht="12.75" customHeight="1">
      <c r="H6967" s="99"/>
    </row>
    <row r="6968" spans="8:8" s="95" customFormat="1" ht="12.75" customHeight="1">
      <c r="H6968" s="99"/>
    </row>
    <row r="6969" spans="8:8" s="95" customFormat="1" ht="12.75" customHeight="1">
      <c r="H6969" s="99"/>
    </row>
    <row r="6970" spans="8:8" s="95" customFormat="1" ht="12.75" customHeight="1">
      <c r="H6970" s="99"/>
    </row>
    <row r="6971" spans="8:8" s="95" customFormat="1" ht="12.75" customHeight="1">
      <c r="H6971" s="99"/>
    </row>
    <row r="6972" spans="8:8" s="95" customFormat="1" ht="12.75" customHeight="1">
      <c r="H6972" s="99"/>
    </row>
    <row r="6973" spans="8:8" s="95" customFormat="1" ht="12.75" customHeight="1">
      <c r="H6973" s="99"/>
    </row>
    <row r="6974" spans="8:8" s="95" customFormat="1" ht="12.75" customHeight="1">
      <c r="H6974" s="99"/>
    </row>
    <row r="6975" spans="8:8" s="95" customFormat="1" ht="12.75" customHeight="1">
      <c r="H6975" s="99"/>
    </row>
    <row r="6976" spans="8:8" s="95" customFormat="1" ht="12.75" customHeight="1">
      <c r="H6976" s="99"/>
    </row>
    <row r="6977" spans="8:8" s="95" customFormat="1" ht="12.75" customHeight="1">
      <c r="H6977" s="99"/>
    </row>
    <row r="6978" spans="8:8" s="95" customFormat="1" ht="12.75" customHeight="1">
      <c r="H6978" s="99"/>
    </row>
    <row r="6979" spans="8:8" s="95" customFormat="1" ht="12.75" customHeight="1">
      <c r="H6979" s="99"/>
    </row>
    <row r="6980" spans="8:8" s="95" customFormat="1" ht="12.75" customHeight="1">
      <c r="H6980" s="99"/>
    </row>
    <row r="6981" spans="8:8" s="95" customFormat="1" ht="12.75" customHeight="1">
      <c r="H6981" s="99"/>
    </row>
    <row r="6982" spans="8:8" s="95" customFormat="1" ht="12.75" customHeight="1">
      <c r="H6982" s="99"/>
    </row>
    <row r="6983" spans="8:8" s="95" customFormat="1" ht="12.75" customHeight="1">
      <c r="H6983" s="99"/>
    </row>
    <row r="6984" spans="8:8" s="95" customFormat="1" ht="12.75" customHeight="1">
      <c r="H6984" s="99"/>
    </row>
    <row r="6985" spans="8:8" s="95" customFormat="1" ht="12.75" customHeight="1">
      <c r="H6985" s="99"/>
    </row>
    <row r="6986" spans="8:8" s="95" customFormat="1" ht="12.75" customHeight="1">
      <c r="H6986" s="99"/>
    </row>
    <row r="6987" spans="8:8" s="95" customFormat="1" ht="12.75" customHeight="1">
      <c r="H6987" s="99"/>
    </row>
    <row r="6988" spans="8:8" s="95" customFormat="1" ht="12.75" customHeight="1">
      <c r="H6988" s="99"/>
    </row>
    <row r="6989" spans="8:8" s="95" customFormat="1" ht="12.75" customHeight="1">
      <c r="H6989" s="99"/>
    </row>
    <row r="6990" spans="8:8" s="95" customFormat="1" ht="12.75" customHeight="1">
      <c r="H6990" s="99"/>
    </row>
    <row r="6991" spans="8:8" s="95" customFormat="1" ht="12.75" customHeight="1">
      <c r="H6991" s="99"/>
    </row>
    <row r="6992" spans="8:8" s="95" customFormat="1" ht="12.75" customHeight="1">
      <c r="H6992" s="99"/>
    </row>
    <row r="6993" spans="8:8" s="95" customFormat="1" ht="12.75" customHeight="1">
      <c r="H6993" s="99"/>
    </row>
    <row r="6994" spans="8:8" s="95" customFormat="1" ht="12.75" customHeight="1">
      <c r="H6994" s="99"/>
    </row>
    <row r="6995" spans="8:8" s="95" customFormat="1" ht="12.75" customHeight="1">
      <c r="H6995" s="99"/>
    </row>
    <row r="6996" spans="8:8" s="95" customFormat="1" ht="12.75" customHeight="1">
      <c r="H6996" s="99"/>
    </row>
    <row r="6997" spans="8:8" s="95" customFormat="1" ht="12.75" customHeight="1">
      <c r="H6997" s="99"/>
    </row>
    <row r="6998" spans="8:8" s="95" customFormat="1" ht="12.75" customHeight="1">
      <c r="H6998" s="99"/>
    </row>
    <row r="6999" spans="8:8" s="95" customFormat="1" ht="12.75" customHeight="1">
      <c r="H6999" s="99"/>
    </row>
    <row r="7000" spans="8:8" s="95" customFormat="1" ht="12.75" customHeight="1">
      <c r="H7000" s="99"/>
    </row>
    <row r="7001" spans="8:8" s="95" customFormat="1" ht="12.75" customHeight="1">
      <c r="H7001" s="99"/>
    </row>
    <row r="7002" spans="8:8" s="95" customFormat="1" ht="12.75" customHeight="1">
      <c r="H7002" s="99"/>
    </row>
    <row r="7003" spans="8:8" s="95" customFormat="1" ht="12.75" customHeight="1">
      <c r="H7003" s="99"/>
    </row>
    <row r="7004" spans="8:8" s="95" customFormat="1" ht="12.75" customHeight="1">
      <c r="H7004" s="99"/>
    </row>
    <row r="7005" spans="8:8" s="95" customFormat="1" ht="12.75" customHeight="1">
      <c r="H7005" s="99"/>
    </row>
    <row r="7006" spans="8:8" s="95" customFormat="1" ht="12.75" customHeight="1">
      <c r="H7006" s="99"/>
    </row>
    <row r="7007" spans="8:8" s="95" customFormat="1" ht="12.75" customHeight="1">
      <c r="H7007" s="99"/>
    </row>
    <row r="7008" spans="8:8" s="95" customFormat="1" ht="12.75" customHeight="1">
      <c r="H7008" s="99"/>
    </row>
    <row r="7009" spans="8:8" s="95" customFormat="1" ht="12.75" customHeight="1">
      <c r="H7009" s="99"/>
    </row>
    <row r="7010" spans="8:8" s="95" customFormat="1" ht="12.75" customHeight="1">
      <c r="H7010" s="99"/>
    </row>
    <row r="7011" spans="8:8" s="95" customFormat="1" ht="12.75" customHeight="1">
      <c r="H7011" s="99"/>
    </row>
    <row r="7012" spans="8:8" s="95" customFormat="1" ht="12.75" customHeight="1">
      <c r="H7012" s="99"/>
    </row>
    <row r="7013" spans="8:8" s="95" customFormat="1" ht="12.75" customHeight="1">
      <c r="H7013" s="99"/>
    </row>
    <row r="7014" spans="8:8" s="95" customFormat="1" ht="12.75" customHeight="1">
      <c r="H7014" s="99"/>
    </row>
    <row r="7015" spans="8:8" s="95" customFormat="1" ht="12.75" customHeight="1">
      <c r="H7015" s="99"/>
    </row>
    <row r="7016" spans="8:8" s="95" customFormat="1" ht="12.75" customHeight="1">
      <c r="H7016" s="99"/>
    </row>
    <row r="7017" spans="8:8" s="95" customFormat="1" ht="12.75" customHeight="1">
      <c r="H7017" s="99"/>
    </row>
    <row r="7018" spans="8:8" s="95" customFormat="1" ht="12.75" customHeight="1">
      <c r="H7018" s="99"/>
    </row>
    <row r="7019" spans="8:8" s="95" customFormat="1" ht="12.75" customHeight="1">
      <c r="H7019" s="99"/>
    </row>
    <row r="7020" spans="8:8" s="95" customFormat="1" ht="12.75" customHeight="1">
      <c r="H7020" s="99"/>
    </row>
    <row r="7021" spans="8:8" s="95" customFormat="1" ht="12.75" customHeight="1">
      <c r="H7021" s="99"/>
    </row>
    <row r="7022" spans="8:8" s="95" customFormat="1" ht="12.75" customHeight="1">
      <c r="H7022" s="99"/>
    </row>
    <row r="7023" spans="8:8" s="95" customFormat="1" ht="12.75" customHeight="1">
      <c r="H7023" s="99"/>
    </row>
    <row r="7024" spans="8:8" s="95" customFormat="1" ht="12.75" customHeight="1">
      <c r="H7024" s="99"/>
    </row>
    <row r="7025" spans="8:8" s="95" customFormat="1" ht="12.75" customHeight="1">
      <c r="H7025" s="99"/>
    </row>
    <row r="7026" spans="8:8" s="95" customFormat="1" ht="12.75" customHeight="1">
      <c r="H7026" s="99"/>
    </row>
    <row r="7027" spans="8:8" s="95" customFormat="1" ht="12.75" customHeight="1">
      <c r="H7027" s="99"/>
    </row>
    <row r="7028" spans="8:8" s="95" customFormat="1" ht="12.75" customHeight="1">
      <c r="H7028" s="99"/>
    </row>
    <row r="7029" spans="8:8" s="95" customFormat="1" ht="12.75" customHeight="1">
      <c r="H7029" s="99"/>
    </row>
    <row r="7030" spans="8:8" s="95" customFormat="1" ht="12.75" customHeight="1">
      <c r="H7030" s="99"/>
    </row>
    <row r="7031" spans="8:8" s="95" customFormat="1" ht="12.75" customHeight="1">
      <c r="H7031" s="99"/>
    </row>
    <row r="7032" spans="8:8" s="95" customFormat="1" ht="12.75" customHeight="1">
      <c r="H7032" s="99"/>
    </row>
    <row r="7033" spans="8:8" s="95" customFormat="1" ht="12.75" customHeight="1">
      <c r="H7033" s="99"/>
    </row>
    <row r="7034" spans="8:8" s="95" customFormat="1" ht="12.75" customHeight="1">
      <c r="H7034" s="99"/>
    </row>
    <row r="7035" spans="8:8" s="95" customFormat="1" ht="12.75" customHeight="1">
      <c r="H7035" s="99"/>
    </row>
    <row r="7036" spans="8:8" s="95" customFormat="1" ht="12.75" customHeight="1">
      <c r="H7036" s="99"/>
    </row>
    <row r="7037" spans="8:8" s="95" customFormat="1" ht="12.75" customHeight="1">
      <c r="H7037" s="99"/>
    </row>
    <row r="7038" spans="8:8" s="95" customFormat="1" ht="12.75" customHeight="1">
      <c r="H7038" s="99"/>
    </row>
    <row r="7039" spans="8:8" s="95" customFormat="1" ht="12.75" customHeight="1">
      <c r="H7039" s="99"/>
    </row>
    <row r="7040" spans="8:8" s="95" customFormat="1" ht="12.75" customHeight="1">
      <c r="H7040" s="99"/>
    </row>
    <row r="7041" spans="8:8" s="95" customFormat="1" ht="12.75" customHeight="1">
      <c r="H7041" s="99"/>
    </row>
    <row r="7042" spans="8:8" s="95" customFormat="1" ht="12.75" customHeight="1">
      <c r="H7042" s="99"/>
    </row>
    <row r="7043" spans="8:8" s="95" customFormat="1" ht="12.75" customHeight="1">
      <c r="H7043" s="99"/>
    </row>
    <row r="7044" spans="8:8" s="95" customFormat="1" ht="12.75" customHeight="1">
      <c r="H7044" s="99"/>
    </row>
    <row r="7045" spans="8:8" s="95" customFormat="1" ht="12.75" customHeight="1">
      <c r="H7045" s="99"/>
    </row>
    <row r="7046" spans="8:8" s="95" customFormat="1" ht="12.75" customHeight="1">
      <c r="H7046" s="99"/>
    </row>
    <row r="7047" spans="8:8" s="95" customFormat="1" ht="12.75" customHeight="1">
      <c r="H7047" s="99"/>
    </row>
    <row r="7048" spans="8:8" s="95" customFormat="1" ht="12.75" customHeight="1">
      <c r="H7048" s="99"/>
    </row>
    <row r="7049" spans="8:8" s="95" customFormat="1" ht="12.75" customHeight="1">
      <c r="H7049" s="99"/>
    </row>
    <row r="7050" spans="8:8" s="95" customFormat="1" ht="12.75" customHeight="1">
      <c r="H7050" s="99"/>
    </row>
    <row r="7051" spans="8:8" s="95" customFormat="1" ht="12.75" customHeight="1">
      <c r="H7051" s="99"/>
    </row>
    <row r="7052" spans="8:8" s="95" customFormat="1" ht="12.75" customHeight="1">
      <c r="H7052" s="99"/>
    </row>
    <row r="7053" spans="8:8" s="95" customFormat="1" ht="12.75" customHeight="1">
      <c r="H7053" s="99"/>
    </row>
    <row r="7054" spans="8:8" s="95" customFormat="1" ht="12.75" customHeight="1">
      <c r="H7054" s="99"/>
    </row>
    <row r="7055" spans="8:8" s="95" customFormat="1" ht="12.75" customHeight="1">
      <c r="H7055" s="99"/>
    </row>
    <row r="7056" spans="8:8" s="95" customFormat="1" ht="12.75" customHeight="1">
      <c r="H7056" s="99"/>
    </row>
    <row r="7057" spans="8:8" s="95" customFormat="1" ht="12.75" customHeight="1">
      <c r="H7057" s="99"/>
    </row>
    <row r="7058" spans="8:8" s="95" customFormat="1" ht="12.75" customHeight="1">
      <c r="H7058" s="99"/>
    </row>
    <row r="7059" spans="8:8" s="95" customFormat="1" ht="12.75" customHeight="1">
      <c r="H7059" s="99"/>
    </row>
    <row r="7060" spans="8:8" s="95" customFormat="1" ht="12.75" customHeight="1">
      <c r="H7060" s="99"/>
    </row>
    <row r="7061" spans="8:8" s="95" customFormat="1" ht="12.75" customHeight="1">
      <c r="H7061" s="99"/>
    </row>
    <row r="7062" spans="8:8" s="95" customFormat="1" ht="12.75" customHeight="1">
      <c r="H7062" s="99"/>
    </row>
    <row r="7063" spans="8:8" s="95" customFormat="1" ht="12.75" customHeight="1">
      <c r="H7063" s="99"/>
    </row>
    <row r="7064" spans="8:8" s="95" customFormat="1" ht="12.75" customHeight="1">
      <c r="H7064" s="99"/>
    </row>
    <row r="7065" spans="8:8" s="95" customFormat="1" ht="12.75" customHeight="1">
      <c r="H7065" s="99"/>
    </row>
    <row r="7066" spans="8:8" s="95" customFormat="1" ht="12.75" customHeight="1">
      <c r="H7066" s="99"/>
    </row>
    <row r="7067" spans="8:8" s="95" customFormat="1" ht="12.75" customHeight="1">
      <c r="H7067" s="99"/>
    </row>
    <row r="7068" spans="8:8" s="95" customFormat="1" ht="12.75" customHeight="1">
      <c r="H7068" s="99"/>
    </row>
    <row r="7069" spans="8:8" s="95" customFormat="1" ht="12.75" customHeight="1">
      <c r="H7069" s="99"/>
    </row>
    <row r="7070" spans="8:8" s="95" customFormat="1" ht="12.75" customHeight="1">
      <c r="H7070" s="99"/>
    </row>
    <row r="7071" spans="8:8" s="95" customFormat="1" ht="12.75" customHeight="1">
      <c r="H7071" s="99"/>
    </row>
    <row r="7072" spans="8:8" s="95" customFormat="1" ht="12.75" customHeight="1">
      <c r="H7072" s="99"/>
    </row>
    <row r="7073" spans="8:8" s="95" customFormat="1" ht="12.75" customHeight="1">
      <c r="H7073" s="99"/>
    </row>
    <row r="7074" spans="8:8" s="95" customFormat="1" ht="12.75" customHeight="1">
      <c r="H7074" s="99"/>
    </row>
    <row r="7075" spans="8:8" s="95" customFormat="1" ht="12.75" customHeight="1">
      <c r="H7075" s="99"/>
    </row>
    <row r="7076" spans="8:8" s="95" customFormat="1" ht="12.75" customHeight="1">
      <c r="H7076" s="99"/>
    </row>
    <row r="7077" spans="8:8" s="95" customFormat="1" ht="12.75" customHeight="1">
      <c r="H7077" s="99"/>
    </row>
    <row r="7078" spans="8:8" s="95" customFormat="1" ht="12.75" customHeight="1">
      <c r="H7078" s="99"/>
    </row>
    <row r="7079" spans="8:8" s="95" customFormat="1" ht="12.75" customHeight="1">
      <c r="H7079" s="99"/>
    </row>
    <row r="7080" spans="8:8" s="95" customFormat="1" ht="12.75" customHeight="1">
      <c r="H7080" s="99"/>
    </row>
    <row r="7081" spans="8:8" s="95" customFormat="1" ht="12.75" customHeight="1">
      <c r="H7081" s="99"/>
    </row>
    <row r="7082" spans="8:8" s="95" customFormat="1" ht="12.75" customHeight="1">
      <c r="H7082" s="99"/>
    </row>
    <row r="7083" spans="8:8" s="95" customFormat="1" ht="12.75" customHeight="1">
      <c r="H7083" s="99"/>
    </row>
    <row r="7084" spans="8:8" s="95" customFormat="1" ht="12.75" customHeight="1">
      <c r="H7084" s="99"/>
    </row>
    <row r="7085" spans="8:8" s="95" customFormat="1" ht="12.75" customHeight="1">
      <c r="H7085" s="99"/>
    </row>
    <row r="7086" spans="8:8" s="95" customFormat="1" ht="12.75" customHeight="1">
      <c r="H7086" s="99"/>
    </row>
    <row r="7087" spans="8:8" s="95" customFormat="1" ht="12.75" customHeight="1">
      <c r="H7087" s="99"/>
    </row>
    <row r="7088" spans="8:8" s="95" customFormat="1" ht="12.75" customHeight="1">
      <c r="H7088" s="99"/>
    </row>
    <row r="7089" spans="8:8" s="95" customFormat="1" ht="12.75" customHeight="1">
      <c r="H7089" s="99"/>
    </row>
    <row r="7090" spans="8:8" s="95" customFormat="1" ht="12.75" customHeight="1">
      <c r="H7090" s="99"/>
    </row>
    <row r="7091" spans="8:8" s="95" customFormat="1" ht="12.75" customHeight="1">
      <c r="H7091" s="99"/>
    </row>
    <row r="7092" spans="8:8" s="95" customFormat="1" ht="12.75" customHeight="1">
      <c r="H7092" s="99"/>
    </row>
    <row r="7093" spans="8:8" s="95" customFormat="1" ht="12.75" customHeight="1">
      <c r="H7093" s="99"/>
    </row>
    <row r="7094" spans="8:8" s="95" customFormat="1" ht="12.75" customHeight="1">
      <c r="H7094" s="99"/>
    </row>
    <row r="7095" spans="8:8" s="95" customFormat="1" ht="12.75" customHeight="1">
      <c r="H7095" s="99"/>
    </row>
    <row r="7096" spans="8:8" s="95" customFormat="1" ht="12.75" customHeight="1">
      <c r="H7096" s="99"/>
    </row>
    <row r="7097" spans="8:8" s="95" customFormat="1" ht="12.75" customHeight="1">
      <c r="H7097" s="99"/>
    </row>
    <row r="7098" spans="8:8" s="95" customFormat="1" ht="12.75" customHeight="1">
      <c r="H7098" s="99"/>
    </row>
    <row r="7099" spans="8:8" s="95" customFormat="1" ht="12.75" customHeight="1">
      <c r="H7099" s="99"/>
    </row>
    <row r="7100" spans="8:8" s="95" customFormat="1" ht="12.75" customHeight="1">
      <c r="H7100" s="99"/>
    </row>
    <row r="7101" spans="8:8" s="95" customFormat="1" ht="12.75" customHeight="1">
      <c r="H7101" s="99"/>
    </row>
    <row r="7102" spans="8:8" s="95" customFormat="1" ht="12.75" customHeight="1">
      <c r="H7102" s="99"/>
    </row>
    <row r="7103" spans="8:8" s="95" customFormat="1" ht="12.75" customHeight="1">
      <c r="H7103" s="99"/>
    </row>
    <row r="7104" spans="8:8" s="95" customFormat="1" ht="12.75" customHeight="1">
      <c r="H7104" s="99"/>
    </row>
    <row r="7105" spans="8:8" s="95" customFormat="1" ht="12.75" customHeight="1">
      <c r="H7105" s="99"/>
    </row>
    <row r="7106" spans="8:8" s="95" customFormat="1" ht="12.75" customHeight="1">
      <c r="H7106" s="99"/>
    </row>
    <row r="7107" spans="8:8" s="95" customFormat="1" ht="12.75" customHeight="1">
      <c r="H7107" s="99"/>
    </row>
    <row r="7108" spans="8:8" s="95" customFormat="1" ht="12.75" customHeight="1">
      <c r="H7108" s="99"/>
    </row>
    <row r="7109" spans="8:8" s="95" customFormat="1" ht="12.75" customHeight="1">
      <c r="H7109" s="99"/>
    </row>
    <row r="7110" spans="8:8" s="95" customFormat="1" ht="12.75" customHeight="1">
      <c r="H7110" s="99"/>
    </row>
    <row r="7111" spans="8:8" s="95" customFormat="1" ht="12.75" customHeight="1">
      <c r="H7111" s="99"/>
    </row>
    <row r="7112" spans="8:8" s="95" customFormat="1" ht="12.75" customHeight="1">
      <c r="H7112" s="99"/>
    </row>
    <row r="7113" spans="8:8" s="95" customFormat="1" ht="12.75" customHeight="1">
      <c r="H7113" s="99"/>
    </row>
    <row r="7114" spans="8:8" s="95" customFormat="1" ht="12.75" customHeight="1">
      <c r="H7114" s="99"/>
    </row>
    <row r="7115" spans="8:8" s="95" customFormat="1" ht="12.75" customHeight="1">
      <c r="H7115" s="99"/>
    </row>
    <row r="7116" spans="8:8" s="95" customFormat="1" ht="12.75" customHeight="1">
      <c r="H7116" s="99"/>
    </row>
    <row r="7117" spans="8:8" s="95" customFormat="1" ht="12.75" customHeight="1">
      <c r="H7117" s="99"/>
    </row>
    <row r="7118" spans="8:8" s="95" customFormat="1" ht="12.75" customHeight="1">
      <c r="H7118" s="99"/>
    </row>
    <row r="7119" spans="8:8" s="95" customFormat="1" ht="12.75" customHeight="1">
      <c r="H7119" s="99"/>
    </row>
    <row r="7120" spans="8:8" s="95" customFormat="1" ht="12.75" customHeight="1">
      <c r="H7120" s="99"/>
    </row>
    <row r="7121" spans="8:8" s="95" customFormat="1" ht="12.75" customHeight="1">
      <c r="H7121" s="99"/>
    </row>
    <row r="7122" spans="8:8" s="95" customFormat="1" ht="12.75" customHeight="1">
      <c r="H7122" s="99"/>
    </row>
    <row r="7123" spans="8:8" s="95" customFormat="1" ht="12.75" customHeight="1">
      <c r="H7123" s="99"/>
    </row>
    <row r="7124" spans="8:8" s="95" customFormat="1" ht="12.75" customHeight="1">
      <c r="H7124" s="99"/>
    </row>
    <row r="7125" spans="8:8" s="95" customFormat="1" ht="12.75" customHeight="1">
      <c r="H7125" s="99"/>
    </row>
    <row r="7126" spans="8:8" s="95" customFormat="1" ht="12.75" customHeight="1">
      <c r="H7126" s="99"/>
    </row>
    <row r="7127" spans="8:8" s="95" customFormat="1" ht="12.75" customHeight="1">
      <c r="H7127" s="99"/>
    </row>
    <row r="7128" spans="8:8" s="95" customFormat="1" ht="12.75" customHeight="1">
      <c r="H7128" s="99"/>
    </row>
    <row r="7129" spans="8:8" s="95" customFormat="1" ht="12.75" customHeight="1">
      <c r="H7129" s="99"/>
    </row>
    <row r="7130" spans="8:8" s="95" customFormat="1" ht="12.75" customHeight="1">
      <c r="H7130" s="99"/>
    </row>
    <row r="7131" spans="8:8" s="95" customFormat="1" ht="12.75" customHeight="1">
      <c r="H7131" s="99"/>
    </row>
    <row r="7132" spans="8:8" s="95" customFormat="1" ht="12.75" customHeight="1">
      <c r="H7132" s="99"/>
    </row>
    <row r="7133" spans="8:8" s="95" customFormat="1" ht="12.75" customHeight="1">
      <c r="H7133" s="99"/>
    </row>
    <row r="7134" spans="8:8" s="95" customFormat="1" ht="12.75" customHeight="1">
      <c r="H7134" s="99"/>
    </row>
    <row r="7135" spans="8:8" s="95" customFormat="1" ht="12.75" customHeight="1">
      <c r="H7135" s="99"/>
    </row>
    <row r="7136" spans="8:8" s="95" customFormat="1" ht="12.75" customHeight="1">
      <c r="H7136" s="99"/>
    </row>
    <row r="7137" spans="8:8" s="95" customFormat="1" ht="12.75" customHeight="1">
      <c r="H7137" s="99"/>
    </row>
    <row r="7138" spans="8:8" s="95" customFormat="1" ht="12.75" customHeight="1">
      <c r="H7138" s="99"/>
    </row>
    <row r="7139" spans="8:8" s="95" customFormat="1" ht="12.75" customHeight="1">
      <c r="H7139" s="99"/>
    </row>
    <row r="7140" spans="8:8" s="95" customFormat="1" ht="12.75" customHeight="1">
      <c r="H7140" s="99"/>
    </row>
    <row r="7141" spans="8:8" s="95" customFormat="1" ht="12.75" customHeight="1">
      <c r="H7141" s="99"/>
    </row>
    <row r="7142" spans="8:8" s="95" customFormat="1" ht="12.75" customHeight="1">
      <c r="H7142" s="99"/>
    </row>
    <row r="7143" spans="8:8" s="95" customFormat="1" ht="12.75" customHeight="1">
      <c r="H7143" s="99"/>
    </row>
    <row r="7144" spans="8:8" s="95" customFormat="1" ht="12.75" customHeight="1">
      <c r="H7144" s="99"/>
    </row>
    <row r="7145" spans="8:8" s="95" customFormat="1" ht="12.75" customHeight="1">
      <c r="H7145" s="99"/>
    </row>
    <row r="7146" spans="8:8" s="95" customFormat="1" ht="12.75" customHeight="1">
      <c r="H7146" s="99"/>
    </row>
    <row r="7147" spans="8:8" s="95" customFormat="1" ht="12.75" customHeight="1">
      <c r="H7147" s="99"/>
    </row>
    <row r="7148" spans="8:8" s="95" customFormat="1" ht="12.75" customHeight="1">
      <c r="H7148" s="99"/>
    </row>
    <row r="7149" spans="8:8" s="95" customFormat="1" ht="12.75" customHeight="1">
      <c r="H7149" s="99"/>
    </row>
    <row r="7150" spans="8:8" s="95" customFormat="1" ht="12.75" customHeight="1">
      <c r="H7150" s="99"/>
    </row>
    <row r="7151" spans="8:8" s="95" customFormat="1" ht="12.75" customHeight="1">
      <c r="H7151" s="99"/>
    </row>
    <row r="7152" spans="8:8" s="95" customFormat="1" ht="12.75" customHeight="1">
      <c r="H7152" s="99"/>
    </row>
    <row r="7153" spans="8:8" s="95" customFormat="1" ht="12.75" customHeight="1">
      <c r="H7153" s="99"/>
    </row>
    <row r="7154" spans="8:8" s="95" customFormat="1" ht="12.75" customHeight="1">
      <c r="H7154" s="99"/>
    </row>
    <row r="7155" spans="8:8" s="95" customFormat="1" ht="12.75" customHeight="1">
      <c r="H7155" s="99"/>
    </row>
    <row r="7156" spans="8:8" s="95" customFormat="1" ht="12.75" customHeight="1">
      <c r="H7156" s="99"/>
    </row>
    <row r="7157" spans="8:8" s="95" customFormat="1" ht="12.75" customHeight="1">
      <c r="H7157" s="99"/>
    </row>
    <row r="7158" spans="8:8" s="95" customFormat="1" ht="12.75" customHeight="1">
      <c r="H7158" s="99"/>
    </row>
    <row r="7159" spans="8:8" s="95" customFormat="1" ht="12.75" customHeight="1">
      <c r="H7159" s="99"/>
    </row>
    <row r="7160" spans="8:8" s="95" customFormat="1" ht="12.75" customHeight="1">
      <c r="H7160" s="99"/>
    </row>
    <row r="7161" spans="8:8" s="95" customFormat="1" ht="12.75" customHeight="1">
      <c r="H7161" s="99"/>
    </row>
    <row r="7162" spans="8:8" s="95" customFormat="1" ht="12.75" customHeight="1">
      <c r="H7162" s="99"/>
    </row>
    <row r="7163" spans="8:8" s="95" customFormat="1" ht="12.75" customHeight="1">
      <c r="H7163" s="99"/>
    </row>
    <row r="7164" spans="8:8" s="95" customFormat="1" ht="12.75" customHeight="1">
      <c r="H7164" s="99"/>
    </row>
    <row r="7165" spans="8:8" s="95" customFormat="1" ht="12.75" customHeight="1">
      <c r="H7165" s="99"/>
    </row>
    <row r="7166" spans="8:8" s="95" customFormat="1" ht="12.75" customHeight="1">
      <c r="H7166" s="99"/>
    </row>
    <row r="7167" spans="8:8" s="95" customFormat="1" ht="12.75" customHeight="1">
      <c r="H7167" s="99"/>
    </row>
    <row r="7168" spans="8:8" s="95" customFormat="1" ht="12.75" customHeight="1">
      <c r="H7168" s="99"/>
    </row>
    <row r="7169" spans="8:8" s="95" customFormat="1" ht="12.75" customHeight="1">
      <c r="H7169" s="99"/>
    </row>
    <row r="7170" spans="8:8" s="95" customFormat="1" ht="12.75" customHeight="1">
      <c r="H7170" s="99"/>
    </row>
    <row r="7171" spans="8:8" s="95" customFormat="1" ht="12.75" customHeight="1">
      <c r="H7171" s="99"/>
    </row>
    <row r="7172" spans="8:8" s="95" customFormat="1" ht="12.75" customHeight="1">
      <c r="H7172" s="99"/>
    </row>
    <row r="7173" spans="8:8" s="95" customFormat="1" ht="12.75" customHeight="1">
      <c r="H7173" s="99"/>
    </row>
    <row r="7174" spans="8:8" s="95" customFormat="1" ht="12.75" customHeight="1">
      <c r="H7174" s="99"/>
    </row>
    <row r="7175" spans="8:8" s="95" customFormat="1" ht="12.75" customHeight="1">
      <c r="H7175" s="99"/>
    </row>
    <row r="7176" spans="8:8" s="95" customFormat="1" ht="12.75" customHeight="1">
      <c r="H7176" s="99"/>
    </row>
    <row r="7177" spans="8:8" s="95" customFormat="1" ht="12.75" customHeight="1">
      <c r="H7177" s="99"/>
    </row>
    <row r="7178" spans="8:8" s="95" customFormat="1" ht="12.75" customHeight="1">
      <c r="H7178" s="99"/>
    </row>
    <row r="7179" spans="8:8" s="95" customFormat="1" ht="12.75" customHeight="1">
      <c r="H7179" s="99"/>
    </row>
    <row r="7180" spans="8:8" s="95" customFormat="1" ht="12.75" customHeight="1">
      <c r="H7180" s="99"/>
    </row>
    <row r="7181" spans="8:8" s="95" customFormat="1" ht="12.75" customHeight="1">
      <c r="H7181" s="99"/>
    </row>
    <row r="7182" spans="8:8" s="95" customFormat="1" ht="12.75" customHeight="1">
      <c r="H7182" s="99"/>
    </row>
    <row r="7183" spans="8:8" s="95" customFormat="1" ht="12.75" customHeight="1">
      <c r="H7183" s="99"/>
    </row>
    <row r="7184" spans="8:8" s="95" customFormat="1" ht="12.75" customHeight="1">
      <c r="H7184" s="99"/>
    </row>
    <row r="7185" spans="8:8" s="95" customFormat="1" ht="12.75" customHeight="1">
      <c r="H7185" s="99"/>
    </row>
    <row r="7186" spans="8:8" s="95" customFormat="1" ht="12.75" customHeight="1">
      <c r="H7186" s="99"/>
    </row>
    <row r="7187" spans="8:8" s="95" customFormat="1" ht="12.75" customHeight="1">
      <c r="H7187" s="99"/>
    </row>
    <row r="7188" spans="8:8" s="95" customFormat="1" ht="12.75" customHeight="1">
      <c r="H7188" s="99"/>
    </row>
    <row r="7189" spans="8:8" s="95" customFormat="1" ht="12.75" customHeight="1">
      <c r="H7189" s="99"/>
    </row>
    <row r="7190" spans="8:8" s="95" customFormat="1" ht="12.75" customHeight="1">
      <c r="H7190" s="99"/>
    </row>
    <row r="7191" spans="8:8" s="95" customFormat="1" ht="12.75" customHeight="1">
      <c r="H7191" s="99"/>
    </row>
    <row r="7192" spans="8:8" s="95" customFormat="1" ht="12.75" customHeight="1">
      <c r="H7192" s="99"/>
    </row>
    <row r="7193" spans="8:8" s="95" customFormat="1" ht="12.75" customHeight="1">
      <c r="H7193" s="99"/>
    </row>
    <row r="7194" spans="8:8" s="95" customFormat="1" ht="12.75" customHeight="1">
      <c r="H7194" s="99"/>
    </row>
    <row r="7195" spans="8:8" s="95" customFormat="1" ht="12.75" customHeight="1">
      <c r="H7195" s="99"/>
    </row>
    <row r="7196" spans="8:8" s="95" customFormat="1" ht="12.75" customHeight="1">
      <c r="H7196" s="99"/>
    </row>
    <row r="7197" spans="8:8" s="95" customFormat="1" ht="12.75" customHeight="1">
      <c r="H7197" s="99"/>
    </row>
    <row r="7198" spans="8:8" s="95" customFormat="1" ht="12.75" customHeight="1">
      <c r="H7198" s="99"/>
    </row>
    <row r="7199" spans="8:8" s="95" customFormat="1" ht="12.75" customHeight="1">
      <c r="H7199" s="99"/>
    </row>
    <row r="7200" spans="8:8" s="95" customFormat="1" ht="12.75" customHeight="1">
      <c r="H7200" s="99"/>
    </row>
    <row r="7201" spans="8:8" s="95" customFormat="1" ht="12.75" customHeight="1">
      <c r="H7201" s="99"/>
    </row>
    <row r="7202" spans="8:8" s="95" customFormat="1" ht="12.75" customHeight="1">
      <c r="H7202" s="99"/>
    </row>
    <row r="7203" spans="8:8" s="95" customFormat="1" ht="12.75" customHeight="1">
      <c r="H7203" s="99"/>
    </row>
    <row r="7204" spans="8:8" s="95" customFormat="1" ht="12.75" customHeight="1">
      <c r="H7204" s="99"/>
    </row>
    <row r="7205" spans="8:8" s="95" customFormat="1" ht="12.75" customHeight="1">
      <c r="H7205" s="99"/>
    </row>
    <row r="7206" spans="8:8" s="95" customFormat="1" ht="12.75" customHeight="1">
      <c r="H7206" s="99"/>
    </row>
    <row r="7207" spans="8:8" s="95" customFormat="1" ht="12.75" customHeight="1">
      <c r="H7207" s="99"/>
    </row>
    <row r="7208" spans="8:8" s="95" customFormat="1" ht="12.75" customHeight="1">
      <c r="H7208" s="99"/>
    </row>
    <row r="7209" spans="8:8" s="95" customFormat="1" ht="12.75" customHeight="1">
      <c r="H7209" s="99"/>
    </row>
    <row r="7210" spans="8:8" s="95" customFormat="1" ht="12.75" customHeight="1">
      <c r="H7210" s="99"/>
    </row>
    <row r="7211" spans="8:8" s="95" customFormat="1" ht="12.75" customHeight="1">
      <c r="H7211" s="99"/>
    </row>
    <row r="7212" spans="8:8" s="95" customFormat="1" ht="12.75" customHeight="1">
      <c r="H7212" s="99"/>
    </row>
    <row r="7213" spans="8:8" s="95" customFormat="1" ht="12.75" customHeight="1">
      <c r="H7213" s="99"/>
    </row>
    <row r="7214" spans="8:8" s="95" customFormat="1" ht="12.75" customHeight="1">
      <c r="H7214" s="99"/>
    </row>
    <row r="7215" spans="8:8" s="95" customFormat="1" ht="12.75" customHeight="1">
      <c r="H7215" s="99"/>
    </row>
    <row r="7216" spans="8:8" s="95" customFormat="1" ht="12.75" customHeight="1">
      <c r="H7216" s="99"/>
    </row>
    <row r="7217" spans="8:8" s="95" customFormat="1" ht="12.75" customHeight="1">
      <c r="H7217" s="99"/>
    </row>
    <row r="7218" spans="8:8" s="95" customFormat="1" ht="12.75" customHeight="1">
      <c r="H7218" s="99"/>
    </row>
    <row r="7219" spans="8:8" s="95" customFormat="1" ht="12.75" customHeight="1">
      <c r="H7219" s="99"/>
    </row>
    <row r="7220" spans="8:8" s="95" customFormat="1" ht="12.75" customHeight="1">
      <c r="H7220" s="99"/>
    </row>
    <row r="7221" spans="8:8" s="95" customFormat="1" ht="12.75" customHeight="1">
      <c r="H7221" s="99"/>
    </row>
    <row r="7222" spans="8:8" s="95" customFormat="1" ht="12.75" customHeight="1">
      <c r="H7222" s="99"/>
    </row>
    <row r="7223" spans="8:8" s="95" customFormat="1" ht="12.75" customHeight="1">
      <c r="H7223" s="99"/>
    </row>
    <row r="7224" spans="8:8" s="95" customFormat="1" ht="12.75" customHeight="1">
      <c r="H7224" s="99"/>
    </row>
    <row r="7225" spans="8:8" s="95" customFormat="1" ht="12.75" customHeight="1">
      <c r="H7225" s="99"/>
    </row>
    <row r="7226" spans="8:8" s="95" customFormat="1" ht="12.75" customHeight="1">
      <c r="H7226" s="99"/>
    </row>
    <row r="7227" spans="8:8" s="95" customFormat="1" ht="12.75" customHeight="1">
      <c r="H7227" s="99"/>
    </row>
    <row r="7228" spans="8:8" s="95" customFormat="1" ht="12.75" customHeight="1">
      <c r="H7228" s="99"/>
    </row>
    <row r="7229" spans="8:8" s="95" customFormat="1" ht="12.75" customHeight="1">
      <c r="H7229" s="99"/>
    </row>
    <row r="7230" spans="8:8" s="95" customFormat="1" ht="12.75" customHeight="1">
      <c r="H7230" s="99"/>
    </row>
    <row r="7231" spans="8:8" s="95" customFormat="1" ht="12.75" customHeight="1">
      <c r="H7231" s="99"/>
    </row>
    <row r="7232" spans="8:8" s="95" customFormat="1" ht="12.75" customHeight="1">
      <c r="H7232" s="99"/>
    </row>
    <row r="7233" spans="8:8" s="95" customFormat="1" ht="12.75" customHeight="1">
      <c r="H7233" s="99"/>
    </row>
    <row r="7234" spans="8:8" s="95" customFormat="1" ht="12.75" customHeight="1">
      <c r="H7234" s="99"/>
    </row>
    <row r="7235" spans="8:8" s="95" customFormat="1" ht="12.75" customHeight="1">
      <c r="H7235" s="99"/>
    </row>
    <row r="7236" spans="8:8" s="95" customFormat="1" ht="12.75" customHeight="1">
      <c r="H7236" s="99"/>
    </row>
    <row r="7237" spans="8:8" s="95" customFormat="1" ht="12.75" customHeight="1">
      <c r="H7237" s="99"/>
    </row>
    <row r="7238" spans="8:8" s="95" customFormat="1" ht="12.75" customHeight="1">
      <c r="H7238" s="99"/>
    </row>
    <row r="7239" spans="8:8" s="95" customFormat="1" ht="12.75" customHeight="1">
      <c r="H7239" s="99"/>
    </row>
    <row r="7240" spans="8:8" s="95" customFormat="1" ht="12.75" customHeight="1">
      <c r="H7240" s="99"/>
    </row>
    <row r="7241" spans="8:8" s="95" customFormat="1" ht="12.75" customHeight="1">
      <c r="H7241" s="99"/>
    </row>
    <row r="7242" spans="8:8" s="95" customFormat="1" ht="12.75" customHeight="1">
      <c r="H7242" s="99"/>
    </row>
    <row r="7243" spans="8:8" s="95" customFormat="1" ht="12.75" customHeight="1">
      <c r="H7243" s="99"/>
    </row>
    <row r="7244" spans="8:8" s="95" customFormat="1" ht="12.75" customHeight="1">
      <c r="H7244" s="99"/>
    </row>
    <row r="7245" spans="8:8" s="95" customFormat="1" ht="12.75" customHeight="1">
      <c r="H7245" s="99"/>
    </row>
    <row r="7246" spans="8:8" s="95" customFormat="1" ht="12.75" customHeight="1">
      <c r="H7246" s="99"/>
    </row>
    <row r="7247" spans="8:8" s="95" customFormat="1" ht="12.75" customHeight="1">
      <c r="H7247" s="99"/>
    </row>
    <row r="7248" spans="8:8" s="95" customFormat="1" ht="12.75" customHeight="1">
      <c r="H7248" s="99"/>
    </row>
    <row r="7249" spans="8:8" s="95" customFormat="1" ht="12.75" customHeight="1">
      <c r="H7249" s="99"/>
    </row>
    <row r="7250" spans="8:8" s="95" customFormat="1" ht="12.75" customHeight="1">
      <c r="H7250" s="99"/>
    </row>
    <row r="7251" spans="8:8" s="95" customFormat="1" ht="12.75" customHeight="1">
      <c r="H7251" s="99"/>
    </row>
    <row r="7252" spans="8:8" s="95" customFormat="1" ht="12.75" customHeight="1">
      <c r="H7252" s="99"/>
    </row>
    <row r="7253" spans="8:8" s="95" customFormat="1" ht="12.75" customHeight="1">
      <c r="H7253" s="99"/>
    </row>
    <row r="7254" spans="8:8" s="95" customFormat="1" ht="12.75" customHeight="1">
      <c r="H7254" s="99"/>
    </row>
    <row r="7255" spans="8:8" s="95" customFormat="1" ht="12.75" customHeight="1">
      <c r="H7255" s="99"/>
    </row>
    <row r="7256" spans="8:8" s="95" customFormat="1" ht="12.75" customHeight="1">
      <c r="H7256" s="99"/>
    </row>
    <row r="7257" spans="8:8" s="95" customFormat="1" ht="12.75" customHeight="1">
      <c r="H7257" s="99"/>
    </row>
    <row r="7258" spans="8:8" s="95" customFormat="1" ht="12.75" customHeight="1">
      <c r="H7258" s="99"/>
    </row>
    <row r="7259" spans="8:8" s="95" customFormat="1" ht="12.75" customHeight="1">
      <c r="H7259" s="99"/>
    </row>
    <row r="7260" spans="8:8" s="95" customFormat="1" ht="12.75" customHeight="1">
      <c r="H7260" s="99"/>
    </row>
    <row r="7261" spans="8:8" s="95" customFormat="1" ht="12.75" customHeight="1">
      <c r="H7261" s="99"/>
    </row>
    <row r="7262" spans="8:8" s="95" customFormat="1" ht="12.75" customHeight="1">
      <c r="H7262" s="99"/>
    </row>
    <row r="7263" spans="8:8" s="95" customFormat="1" ht="12.75" customHeight="1">
      <c r="H7263" s="99"/>
    </row>
    <row r="7264" spans="8:8" s="95" customFormat="1" ht="12.75" customHeight="1">
      <c r="H7264" s="99"/>
    </row>
    <row r="7265" spans="8:8" s="95" customFormat="1" ht="12.75" customHeight="1">
      <c r="H7265" s="99"/>
    </row>
    <row r="7266" spans="8:8" s="95" customFormat="1" ht="12.75" customHeight="1">
      <c r="H7266" s="99"/>
    </row>
    <row r="7267" spans="8:8" s="95" customFormat="1" ht="12.75" customHeight="1">
      <c r="H7267" s="99"/>
    </row>
    <row r="7268" spans="8:8" s="95" customFormat="1" ht="12.75" customHeight="1">
      <c r="H7268" s="99"/>
    </row>
    <row r="7269" spans="8:8" s="95" customFormat="1" ht="12.75" customHeight="1">
      <c r="H7269" s="99"/>
    </row>
    <row r="7270" spans="8:8" s="95" customFormat="1" ht="12.75" customHeight="1">
      <c r="H7270" s="99"/>
    </row>
    <row r="7271" spans="8:8" s="95" customFormat="1" ht="12.75" customHeight="1">
      <c r="H7271" s="99"/>
    </row>
    <row r="7272" spans="8:8" s="95" customFormat="1" ht="12.75" customHeight="1">
      <c r="H7272" s="99"/>
    </row>
    <row r="7273" spans="8:8" s="95" customFormat="1" ht="12.75" customHeight="1">
      <c r="H7273" s="99"/>
    </row>
    <row r="7274" spans="8:8" s="95" customFormat="1" ht="12.75" customHeight="1">
      <c r="H7274" s="99"/>
    </row>
    <row r="7275" spans="8:8" s="95" customFormat="1" ht="12.75" customHeight="1">
      <c r="H7275" s="99"/>
    </row>
    <row r="7276" spans="8:8" s="95" customFormat="1" ht="12.75" customHeight="1">
      <c r="H7276" s="99"/>
    </row>
    <row r="7277" spans="8:8" s="95" customFormat="1" ht="12.75" customHeight="1">
      <c r="H7277" s="99"/>
    </row>
    <row r="7278" spans="8:8" s="95" customFormat="1" ht="12.75" customHeight="1">
      <c r="H7278" s="99"/>
    </row>
    <row r="7279" spans="8:8" s="95" customFormat="1" ht="12.75" customHeight="1">
      <c r="H7279" s="99"/>
    </row>
    <row r="7280" spans="8:8" s="95" customFormat="1" ht="12.75" customHeight="1">
      <c r="H7280" s="99"/>
    </row>
    <row r="7281" spans="8:8" s="95" customFormat="1" ht="12.75" customHeight="1">
      <c r="H7281" s="99"/>
    </row>
    <row r="7282" spans="8:8" s="95" customFormat="1" ht="12.75" customHeight="1">
      <c r="H7282" s="99"/>
    </row>
    <row r="7283" spans="8:8" s="95" customFormat="1" ht="12.75" customHeight="1">
      <c r="H7283" s="99"/>
    </row>
    <row r="7284" spans="8:8" s="95" customFormat="1" ht="12.75" customHeight="1">
      <c r="H7284" s="99"/>
    </row>
    <row r="7285" spans="8:8" s="95" customFormat="1" ht="12.75" customHeight="1">
      <c r="H7285" s="99"/>
    </row>
    <row r="7286" spans="8:8" s="95" customFormat="1" ht="12.75" customHeight="1">
      <c r="H7286" s="99"/>
    </row>
    <row r="7287" spans="8:8" s="95" customFormat="1" ht="12.75" customHeight="1">
      <c r="H7287" s="99"/>
    </row>
    <row r="7288" spans="8:8" s="95" customFormat="1" ht="12.75" customHeight="1">
      <c r="H7288" s="99"/>
    </row>
    <row r="7289" spans="8:8" s="95" customFormat="1" ht="12.75" customHeight="1">
      <c r="H7289" s="99"/>
    </row>
    <row r="7290" spans="8:8" s="95" customFormat="1" ht="12.75" customHeight="1">
      <c r="H7290" s="99"/>
    </row>
    <row r="7291" spans="8:8" s="95" customFormat="1" ht="12.75" customHeight="1">
      <c r="H7291" s="99"/>
    </row>
    <row r="7292" spans="8:8" s="95" customFormat="1" ht="12.75" customHeight="1">
      <c r="H7292" s="99"/>
    </row>
    <row r="7293" spans="8:8" s="95" customFormat="1" ht="12.75" customHeight="1">
      <c r="H7293" s="99"/>
    </row>
    <row r="7294" spans="8:8" s="95" customFormat="1" ht="12.75" customHeight="1">
      <c r="H7294" s="99"/>
    </row>
    <row r="7295" spans="8:8" s="95" customFormat="1" ht="12.75" customHeight="1">
      <c r="H7295" s="99"/>
    </row>
    <row r="7296" spans="8:8" s="95" customFormat="1" ht="12.75" customHeight="1">
      <c r="H7296" s="99"/>
    </row>
    <row r="7297" spans="8:8" s="95" customFormat="1" ht="12.75" customHeight="1">
      <c r="H7297" s="99"/>
    </row>
    <row r="7298" spans="8:8" s="95" customFormat="1" ht="12.75" customHeight="1">
      <c r="H7298" s="99"/>
    </row>
    <row r="7299" spans="8:8" s="95" customFormat="1" ht="12.75" customHeight="1">
      <c r="H7299" s="99"/>
    </row>
    <row r="7300" spans="8:8" s="95" customFormat="1" ht="12.75" customHeight="1">
      <c r="H7300" s="99"/>
    </row>
    <row r="7301" spans="8:8" s="95" customFormat="1" ht="12.75" customHeight="1">
      <c r="H7301" s="99"/>
    </row>
    <row r="7302" spans="8:8" s="95" customFormat="1" ht="12.75" customHeight="1">
      <c r="H7302" s="99"/>
    </row>
    <row r="7303" spans="8:8" s="95" customFormat="1" ht="12.75" customHeight="1">
      <c r="H7303" s="99"/>
    </row>
    <row r="7304" spans="8:8" s="95" customFormat="1" ht="12.75" customHeight="1">
      <c r="H7304" s="99"/>
    </row>
    <row r="7305" spans="8:8" s="95" customFormat="1" ht="12.75" customHeight="1">
      <c r="H7305" s="99"/>
    </row>
    <row r="7306" spans="8:8" s="95" customFormat="1" ht="12.75" customHeight="1">
      <c r="H7306" s="99"/>
    </row>
    <row r="7307" spans="8:8" s="95" customFormat="1" ht="12.75" customHeight="1">
      <c r="H7307" s="99"/>
    </row>
    <row r="7308" spans="8:8" s="95" customFormat="1" ht="12.75" customHeight="1">
      <c r="H7308" s="99"/>
    </row>
    <row r="7309" spans="8:8" s="95" customFormat="1" ht="12.75" customHeight="1">
      <c r="H7309" s="99"/>
    </row>
    <row r="7310" spans="8:8" s="95" customFormat="1" ht="12.75" customHeight="1">
      <c r="H7310" s="99"/>
    </row>
    <row r="7311" spans="8:8" s="95" customFormat="1" ht="12.75" customHeight="1">
      <c r="H7311" s="99"/>
    </row>
    <row r="7312" spans="8:8" s="95" customFormat="1" ht="12.75" customHeight="1">
      <c r="H7312" s="99"/>
    </row>
    <row r="7313" spans="8:8" s="95" customFormat="1" ht="12.75" customHeight="1">
      <c r="H7313" s="99"/>
    </row>
    <row r="7314" spans="8:8" s="95" customFormat="1" ht="12.75" customHeight="1">
      <c r="H7314" s="99"/>
    </row>
    <row r="7315" spans="8:8" s="95" customFormat="1" ht="12.75" customHeight="1">
      <c r="H7315" s="99"/>
    </row>
    <row r="7316" spans="8:8" s="95" customFormat="1" ht="12.75" customHeight="1">
      <c r="H7316" s="99"/>
    </row>
    <row r="7317" spans="8:8" s="95" customFormat="1" ht="12.75" customHeight="1">
      <c r="H7317" s="99"/>
    </row>
    <row r="7318" spans="8:8" s="95" customFormat="1" ht="12.75" customHeight="1">
      <c r="H7318" s="99"/>
    </row>
    <row r="7319" spans="8:8" s="95" customFormat="1" ht="12.75" customHeight="1">
      <c r="H7319" s="99"/>
    </row>
    <row r="7320" spans="8:8" s="95" customFormat="1" ht="12.75" customHeight="1">
      <c r="H7320" s="99"/>
    </row>
    <row r="7321" spans="8:8" s="95" customFormat="1" ht="12.75" customHeight="1">
      <c r="H7321" s="99"/>
    </row>
    <row r="7322" spans="8:8" s="95" customFormat="1" ht="12.75" customHeight="1">
      <c r="H7322" s="99"/>
    </row>
    <row r="7323" spans="8:8" s="95" customFormat="1" ht="12.75" customHeight="1">
      <c r="H7323" s="99"/>
    </row>
    <row r="7324" spans="8:8" s="95" customFormat="1" ht="12.75" customHeight="1">
      <c r="H7324" s="99"/>
    </row>
    <row r="7325" spans="8:8" s="95" customFormat="1" ht="12.75" customHeight="1">
      <c r="H7325" s="99"/>
    </row>
    <row r="7326" spans="8:8" s="95" customFormat="1" ht="12.75" customHeight="1">
      <c r="H7326" s="99"/>
    </row>
    <row r="7327" spans="8:8" s="95" customFormat="1" ht="12.75" customHeight="1">
      <c r="H7327" s="99"/>
    </row>
    <row r="7328" spans="8:8" s="95" customFormat="1" ht="12.75" customHeight="1">
      <c r="H7328" s="99"/>
    </row>
    <row r="7329" spans="8:8" s="95" customFormat="1" ht="12.75" customHeight="1">
      <c r="H7329" s="99"/>
    </row>
    <row r="7330" spans="8:8" s="95" customFormat="1" ht="12.75" customHeight="1">
      <c r="H7330" s="99"/>
    </row>
    <row r="7331" spans="8:8" s="95" customFormat="1" ht="12.75" customHeight="1">
      <c r="H7331" s="99"/>
    </row>
    <row r="7332" spans="8:8" s="95" customFormat="1" ht="12.75" customHeight="1">
      <c r="H7332" s="99"/>
    </row>
    <row r="7333" spans="8:8" s="95" customFormat="1" ht="12.75" customHeight="1">
      <c r="H7333" s="99"/>
    </row>
    <row r="7334" spans="8:8" s="95" customFormat="1" ht="12.75" customHeight="1">
      <c r="H7334" s="99"/>
    </row>
    <row r="7335" spans="8:8" s="95" customFormat="1" ht="12.75" customHeight="1">
      <c r="H7335" s="99"/>
    </row>
    <row r="7336" spans="8:8" s="95" customFormat="1" ht="12.75" customHeight="1">
      <c r="H7336" s="99"/>
    </row>
    <row r="7337" spans="8:8" s="95" customFormat="1" ht="12.75" customHeight="1">
      <c r="H7337" s="99"/>
    </row>
    <row r="7338" spans="8:8" s="95" customFormat="1" ht="12.75" customHeight="1">
      <c r="H7338" s="99"/>
    </row>
    <row r="7339" spans="8:8" s="95" customFormat="1" ht="12.75" customHeight="1">
      <c r="H7339" s="99"/>
    </row>
    <row r="7340" spans="8:8" s="95" customFormat="1" ht="12.75" customHeight="1">
      <c r="H7340" s="99"/>
    </row>
    <row r="7341" spans="8:8" s="95" customFormat="1" ht="12.75" customHeight="1">
      <c r="H7341" s="99"/>
    </row>
    <row r="7342" spans="8:8" s="95" customFormat="1" ht="12.75" customHeight="1">
      <c r="H7342" s="99"/>
    </row>
    <row r="7343" spans="8:8" s="95" customFormat="1" ht="12.75" customHeight="1">
      <c r="H7343" s="99"/>
    </row>
    <row r="7344" spans="8:8" s="95" customFormat="1" ht="12.75" customHeight="1">
      <c r="H7344" s="99"/>
    </row>
    <row r="7345" spans="8:8" s="95" customFormat="1" ht="12.75" customHeight="1">
      <c r="H7345" s="99"/>
    </row>
    <row r="7346" spans="8:8" s="95" customFormat="1" ht="12.75" customHeight="1">
      <c r="H7346" s="99"/>
    </row>
    <row r="7347" spans="8:8" s="95" customFormat="1" ht="12.75" customHeight="1">
      <c r="H7347" s="99"/>
    </row>
    <row r="7348" spans="8:8" s="95" customFormat="1" ht="12.75" customHeight="1">
      <c r="H7348" s="99"/>
    </row>
    <row r="7349" spans="8:8" s="95" customFormat="1" ht="12.75" customHeight="1">
      <c r="H7349" s="99"/>
    </row>
    <row r="7350" spans="8:8" s="95" customFormat="1" ht="12.75" customHeight="1">
      <c r="H7350" s="99"/>
    </row>
    <row r="7351" spans="8:8" s="95" customFormat="1" ht="12.75" customHeight="1">
      <c r="H7351" s="99"/>
    </row>
    <row r="7352" spans="8:8" s="95" customFormat="1" ht="12.75" customHeight="1">
      <c r="H7352" s="99"/>
    </row>
    <row r="7353" spans="8:8" s="95" customFormat="1" ht="12.75" customHeight="1">
      <c r="H7353" s="99"/>
    </row>
    <row r="7354" spans="8:8" s="95" customFormat="1" ht="12.75" customHeight="1">
      <c r="H7354" s="99"/>
    </row>
    <row r="7355" spans="8:8" s="95" customFormat="1" ht="12.75" customHeight="1">
      <c r="H7355" s="99"/>
    </row>
    <row r="7356" spans="8:8" s="95" customFormat="1" ht="12.75" customHeight="1">
      <c r="H7356" s="99"/>
    </row>
    <row r="7357" spans="8:8" s="95" customFormat="1" ht="12.75" customHeight="1">
      <c r="H7357" s="99"/>
    </row>
    <row r="7358" spans="8:8" s="95" customFormat="1" ht="12.75" customHeight="1">
      <c r="H7358" s="99"/>
    </row>
    <row r="7359" spans="8:8" s="95" customFormat="1" ht="12.75" customHeight="1">
      <c r="H7359" s="99"/>
    </row>
    <row r="7360" spans="8:8" s="95" customFormat="1" ht="12.75" customHeight="1">
      <c r="H7360" s="99"/>
    </row>
    <row r="7361" spans="8:8" s="95" customFormat="1" ht="12.75" customHeight="1">
      <c r="H7361" s="99"/>
    </row>
    <row r="7362" spans="8:8" s="95" customFormat="1" ht="12.75" customHeight="1">
      <c r="H7362" s="99"/>
    </row>
    <row r="7363" spans="8:8" s="95" customFormat="1" ht="12.75" customHeight="1">
      <c r="H7363" s="99"/>
    </row>
    <row r="7364" spans="8:8" s="95" customFormat="1" ht="12.75" customHeight="1">
      <c r="H7364" s="99"/>
    </row>
    <row r="7365" spans="8:8" s="95" customFormat="1" ht="12.75" customHeight="1">
      <c r="H7365" s="99"/>
    </row>
    <row r="7366" spans="8:8" s="95" customFormat="1" ht="12.75" customHeight="1">
      <c r="H7366" s="99"/>
    </row>
    <row r="7367" spans="8:8" s="95" customFormat="1" ht="12.75" customHeight="1">
      <c r="H7367" s="99"/>
    </row>
    <row r="7368" spans="8:8" s="95" customFormat="1" ht="12.75" customHeight="1">
      <c r="H7368" s="99"/>
    </row>
    <row r="7369" spans="8:8" s="95" customFormat="1" ht="12.75" customHeight="1">
      <c r="H7369" s="99"/>
    </row>
    <row r="7370" spans="8:8" s="95" customFormat="1" ht="12.75" customHeight="1">
      <c r="H7370" s="99"/>
    </row>
    <row r="7371" spans="8:8" s="95" customFormat="1" ht="12.75" customHeight="1">
      <c r="H7371" s="99"/>
    </row>
    <row r="7372" spans="8:8" s="95" customFormat="1" ht="12.75" customHeight="1">
      <c r="H7372" s="99"/>
    </row>
    <row r="7373" spans="8:8" s="95" customFormat="1" ht="12.75" customHeight="1">
      <c r="H7373" s="99"/>
    </row>
    <row r="7374" spans="8:8" s="95" customFormat="1" ht="12.75" customHeight="1">
      <c r="H7374" s="99"/>
    </row>
    <row r="7375" spans="8:8" s="95" customFormat="1" ht="12.75" customHeight="1">
      <c r="H7375" s="99"/>
    </row>
    <row r="7376" spans="8:8" s="95" customFormat="1" ht="12.75" customHeight="1">
      <c r="H7376" s="99"/>
    </row>
    <row r="7377" spans="8:8" s="95" customFormat="1" ht="12.75" customHeight="1">
      <c r="H7377" s="99"/>
    </row>
    <row r="7378" spans="8:8" s="95" customFormat="1" ht="12.75" customHeight="1">
      <c r="H7378" s="99"/>
    </row>
    <row r="7379" spans="8:8" s="95" customFormat="1" ht="12.75" customHeight="1">
      <c r="H7379" s="99"/>
    </row>
    <row r="7380" spans="8:8" s="95" customFormat="1" ht="12.75" customHeight="1">
      <c r="H7380" s="99"/>
    </row>
    <row r="7381" spans="8:8" s="95" customFormat="1" ht="12.75" customHeight="1">
      <c r="H7381" s="99"/>
    </row>
    <row r="7382" spans="8:8" s="95" customFormat="1" ht="12.75" customHeight="1">
      <c r="H7382" s="99"/>
    </row>
    <row r="7383" spans="8:8" s="95" customFormat="1" ht="12.75" customHeight="1">
      <c r="H7383" s="99"/>
    </row>
    <row r="7384" spans="8:8" s="95" customFormat="1" ht="12.75" customHeight="1">
      <c r="H7384" s="99"/>
    </row>
    <row r="7385" spans="8:8" s="95" customFormat="1" ht="12.75" customHeight="1">
      <c r="H7385" s="99"/>
    </row>
    <row r="7386" spans="8:8" s="95" customFormat="1" ht="12.75" customHeight="1">
      <c r="H7386" s="99"/>
    </row>
    <row r="7387" spans="8:8" s="95" customFormat="1" ht="12.75" customHeight="1">
      <c r="H7387" s="99"/>
    </row>
    <row r="7388" spans="8:8" s="95" customFormat="1" ht="12.75" customHeight="1">
      <c r="H7388" s="99"/>
    </row>
    <row r="7389" spans="8:8" s="95" customFormat="1" ht="12.75" customHeight="1">
      <c r="H7389" s="99"/>
    </row>
    <row r="7390" spans="8:8" s="95" customFormat="1" ht="12.75" customHeight="1">
      <c r="H7390" s="99"/>
    </row>
    <row r="7391" spans="8:8" s="95" customFormat="1" ht="12.75" customHeight="1">
      <c r="H7391" s="99"/>
    </row>
    <row r="7392" spans="8:8" s="95" customFormat="1" ht="12.75" customHeight="1">
      <c r="H7392" s="99"/>
    </row>
    <row r="7393" spans="8:8" s="95" customFormat="1" ht="12.75" customHeight="1">
      <c r="H7393" s="99"/>
    </row>
    <row r="7394" spans="8:8" s="95" customFormat="1" ht="12.75" customHeight="1">
      <c r="H7394" s="99"/>
    </row>
    <row r="7395" spans="8:8" s="95" customFormat="1" ht="12.75" customHeight="1">
      <c r="H7395" s="99"/>
    </row>
    <row r="7396" spans="8:8" s="95" customFormat="1" ht="12.75" customHeight="1">
      <c r="H7396" s="99"/>
    </row>
    <row r="7397" spans="8:8" s="95" customFormat="1" ht="12.75" customHeight="1">
      <c r="H7397" s="99"/>
    </row>
    <row r="7398" spans="8:8" s="95" customFormat="1" ht="12.75" customHeight="1">
      <c r="H7398" s="99"/>
    </row>
    <row r="7399" spans="8:8" s="95" customFormat="1" ht="12.75" customHeight="1">
      <c r="H7399" s="99"/>
    </row>
    <row r="7400" spans="8:8" s="95" customFormat="1" ht="12.75" customHeight="1">
      <c r="H7400" s="99"/>
    </row>
    <row r="7401" spans="8:8" s="95" customFormat="1" ht="12.75" customHeight="1">
      <c r="H7401" s="99"/>
    </row>
    <row r="7402" spans="8:8" s="95" customFormat="1" ht="12.75" customHeight="1">
      <c r="H7402" s="99"/>
    </row>
    <row r="7403" spans="8:8" s="95" customFormat="1" ht="12.75" customHeight="1">
      <c r="H7403" s="99"/>
    </row>
    <row r="7404" spans="8:8" s="95" customFormat="1" ht="12.75" customHeight="1">
      <c r="H7404" s="99"/>
    </row>
    <row r="7405" spans="8:8" s="95" customFormat="1" ht="12.75" customHeight="1">
      <c r="H7405" s="99"/>
    </row>
    <row r="7406" spans="8:8" s="95" customFormat="1" ht="12.75" customHeight="1">
      <c r="H7406" s="99"/>
    </row>
    <row r="7407" spans="8:8" s="95" customFormat="1" ht="12.75" customHeight="1">
      <c r="H7407" s="99"/>
    </row>
    <row r="7408" spans="8:8" s="95" customFormat="1" ht="12.75" customHeight="1">
      <c r="H7408" s="99"/>
    </row>
    <row r="7409" spans="8:8" s="95" customFormat="1" ht="12.75" customHeight="1">
      <c r="H7409" s="99"/>
    </row>
    <row r="7410" spans="8:8" s="95" customFormat="1" ht="12.75" customHeight="1">
      <c r="H7410" s="99"/>
    </row>
    <row r="7411" spans="8:8" s="95" customFormat="1" ht="12.75" customHeight="1">
      <c r="H7411" s="99"/>
    </row>
    <row r="7412" spans="8:8" s="95" customFormat="1" ht="12.75" customHeight="1">
      <c r="H7412" s="99"/>
    </row>
    <row r="7413" spans="8:8" s="95" customFormat="1" ht="12.75" customHeight="1">
      <c r="H7413" s="99"/>
    </row>
    <row r="7414" spans="8:8" s="95" customFormat="1" ht="12.75" customHeight="1">
      <c r="H7414" s="99"/>
    </row>
    <row r="7415" spans="8:8" s="95" customFormat="1" ht="12.75" customHeight="1">
      <c r="H7415" s="99"/>
    </row>
    <row r="7416" spans="8:8" s="95" customFormat="1" ht="12.75" customHeight="1">
      <c r="H7416" s="99"/>
    </row>
    <row r="7417" spans="8:8" s="95" customFormat="1" ht="12.75" customHeight="1">
      <c r="H7417" s="99"/>
    </row>
    <row r="7418" spans="8:8" s="95" customFormat="1" ht="12.75" customHeight="1">
      <c r="H7418" s="99"/>
    </row>
    <row r="7419" spans="8:8" s="95" customFormat="1" ht="12.75" customHeight="1">
      <c r="H7419" s="99"/>
    </row>
    <row r="7420" spans="8:8" s="95" customFormat="1" ht="12.75" customHeight="1">
      <c r="H7420" s="99"/>
    </row>
    <row r="7421" spans="8:8" s="95" customFormat="1" ht="12.75" customHeight="1">
      <c r="H7421" s="99"/>
    </row>
    <row r="7422" spans="8:8" s="95" customFormat="1" ht="12.75" customHeight="1">
      <c r="H7422" s="99"/>
    </row>
    <row r="7423" spans="8:8" s="95" customFormat="1" ht="12.75" customHeight="1">
      <c r="H7423" s="99"/>
    </row>
    <row r="7424" spans="8:8" s="95" customFormat="1" ht="12.75" customHeight="1">
      <c r="H7424" s="99"/>
    </row>
    <row r="7425" spans="8:8" s="95" customFormat="1" ht="12.75" customHeight="1">
      <c r="H7425" s="99"/>
    </row>
    <row r="7426" spans="8:8" s="95" customFormat="1" ht="12.75" customHeight="1">
      <c r="H7426" s="99"/>
    </row>
    <row r="7427" spans="8:8" s="95" customFormat="1" ht="12.75" customHeight="1">
      <c r="H7427" s="99"/>
    </row>
    <row r="7428" spans="8:8" s="95" customFormat="1" ht="12.75" customHeight="1">
      <c r="H7428" s="99"/>
    </row>
    <row r="7429" spans="8:8" s="95" customFormat="1" ht="12.75" customHeight="1">
      <c r="H7429" s="99"/>
    </row>
    <row r="7430" spans="8:8" s="95" customFormat="1" ht="12.75" customHeight="1">
      <c r="H7430" s="99"/>
    </row>
    <row r="7431" spans="8:8" s="95" customFormat="1" ht="12.75" customHeight="1">
      <c r="H7431" s="99"/>
    </row>
    <row r="7432" spans="8:8" s="95" customFormat="1" ht="12.75" customHeight="1">
      <c r="H7432" s="99"/>
    </row>
    <row r="7433" spans="8:8" s="95" customFormat="1" ht="12.75" customHeight="1">
      <c r="H7433" s="99"/>
    </row>
    <row r="7434" spans="8:8" s="95" customFormat="1" ht="12.75" customHeight="1">
      <c r="H7434" s="99"/>
    </row>
    <row r="7435" spans="8:8" s="95" customFormat="1" ht="12.75" customHeight="1">
      <c r="H7435" s="99"/>
    </row>
    <row r="7436" spans="8:8" s="95" customFormat="1" ht="12.75" customHeight="1">
      <c r="H7436" s="99"/>
    </row>
    <row r="7437" spans="8:8" s="95" customFormat="1" ht="12.75" customHeight="1">
      <c r="H7437" s="99"/>
    </row>
    <row r="7438" spans="8:8" s="95" customFormat="1" ht="12.75" customHeight="1">
      <c r="H7438" s="99"/>
    </row>
    <row r="7439" spans="8:8" s="95" customFormat="1" ht="12.75" customHeight="1">
      <c r="H7439" s="99"/>
    </row>
    <row r="7440" spans="8:8" s="95" customFormat="1" ht="12.75" customHeight="1">
      <c r="H7440" s="99"/>
    </row>
    <row r="7441" spans="8:8" s="95" customFormat="1" ht="12.75" customHeight="1">
      <c r="H7441" s="99"/>
    </row>
    <row r="7442" spans="8:8" s="95" customFormat="1" ht="12.75" customHeight="1">
      <c r="H7442" s="99"/>
    </row>
    <row r="7443" spans="8:8" s="95" customFormat="1" ht="12.75" customHeight="1">
      <c r="H7443" s="99"/>
    </row>
    <row r="7444" spans="8:8" s="95" customFormat="1" ht="12.75" customHeight="1">
      <c r="H7444" s="99"/>
    </row>
    <row r="7445" spans="8:8" s="95" customFormat="1" ht="12.75" customHeight="1">
      <c r="H7445" s="99"/>
    </row>
    <row r="7446" spans="8:8" s="95" customFormat="1" ht="12.75" customHeight="1">
      <c r="H7446" s="99"/>
    </row>
    <row r="7447" spans="8:8" s="95" customFormat="1" ht="12.75" customHeight="1">
      <c r="H7447" s="99"/>
    </row>
    <row r="7448" spans="8:8" s="95" customFormat="1" ht="12.75" customHeight="1">
      <c r="H7448" s="99"/>
    </row>
    <row r="7449" spans="8:8" s="95" customFormat="1" ht="12.75" customHeight="1">
      <c r="H7449" s="99"/>
    </row>
    <row r="7450" spans="8:8" s="95" customFormat="1" ht="12.75" customHeight="1">
      <c r="H7450" s="99"/>
    </row>
    <row r="7451" spans="8:8" s="95" customFormat="1" ht="12.75" customHeight="1">
      <c r="H7451" s="99"/>
    </row>
    <row r="7452" spans="8:8" s="95" customFormat="1" ht="12.75" customHeight="1">
      <c r="H7452" s="99"/>
    </row>
    <row r="7453" spans="8:8" s="95" customFormat="1" ht="12.75" customHeight="1">
      <c r="H7453" s="99"/>
    </row>
    <row r="7454" spans="8:8" s="95" customFormat="1" ht="12.75" customHeight="1">
      <c r="H7454" s="99"/>
    </row>
    <row r="7455" spans="8:8" s="95" customFormat="1" ht="12.75" customHeight="1">
      <c r="H7455" s="99"/>
    </row>
    <row r="7456" spans="8:8" s="95" customFormat="1" ht="12.75" customHeight="1">
      <c r="H7456" s="99"/>
    </row>
    <row r="7457" spans="8:8" s="95" customFormat="1" ht="12.75" customHeight="1">
      <c r="H7457" s="99"/>
    </row>
    <row r="7458" spans="8:8" s="95" customFormat="1" ht="12.75" customHeight="1">
      <c r="H7458" s="99"/>
    </row>
    <row r="7459" spans="8:8" s="95" customFormat="1" ht="12.75" customHeight="1">
      <c r="H7459" s="99"/>
    </row>
    <row r="7460" spans="8:8" s="95" customFormat="1" ht="12.75" customHeight="1">
      <c r="H7460" s="99"/>
    </row>
    <row r="7461" spans="8:8" s="95" customFormat="1" ht="12.75" customHeight="1">
      <c r="H7461" s="99"/>
    </row>
    <row r="7462" spans="8:8" s="95" customFormat="1" ht="12.75" customHeight="1">
      <c r="H7462" s="99"/>
    </row>
    <row r="7463" spans="8:8" s="95" customFormat="1" ht="12.75" customHeight="1">
      <c r="H7463" s="99"/>
    </row>
    <row r="7464" spans="8:8" s="95" customFormat="1" ht="12.75" customHeight="1">
      <c r="H7464" s="99"/>
    </row>
    <row r="7465" spans="8:8" s="95" customFormat="1" ht="12.75" customHeight="1">
      <c r="H7465" s="99"/>
    </row>
    <row r="7466" spans="8:8" s="95" customFormat="1" ht="12.75" customHeight="1">
      <c r="H7466" s="99"/>
    </row>
    <row r="7467" spans="8:8" s="95" customFormat="1" ht="12.75" customHeight="1">
      <c r="H7467" s="99"/>
    </row>
    <row r="7468" spans="8:8" s="95" customFormat="1" ht="12.75" customHeight="1">
      <c r="H7468" s="99"/>
    </row>
    <row r="7469" spans="8:8" s="95" customFormat="1" ht="12.75" customHeight="1">
      <c r="H7469" s="99"/>
    </row>
    <row r="7470" spans="8:8" s="95" customFormat="1" ht="12.75" customHeight="1">
      <c r="H7470" s="99"/>
    </row>
    <row r="7471" spans="8:8" s="95" customFormat="1" ht="12.75" customHeight="1">
      <c r="H7471" s="99"/>
    </row>
    <row r="7472" spans="8:8" s="95" customFormat="1" ht="12.75" customHeight="1">
      <c r="H7472" s="99"/>
    </row>
    <row r="7473" spans="8:8" s="95" customFormat="1" ht="12.75" customHeight="1">
      <c r="H7473" s="99"/>
    </row>
    <row r="7474" spans="8:8" s="95" customFormat="1" ht="12.75" customHeight="1">
      <c r="H7474" s="99"/>
    </row>
    <row r="7475" spans="8:8" s="95" customFormat="1" ht="12.75" customHeight="1">
      <c r="H7475" s="99"/>
    </row>
    <row r="7476" spans="8:8" s="95" customFormat="1" ht="12.75" customHeight="1">
      <c r="H7476" s="99"/>
    </row>
    <row r="7477" spans="8:8" s="95" customFormat="1" ht="12.75" customHeight="1">
      <c r="H7477" s="99"/>
    </row>
    <row r="7478" spans="8:8" s="95" customFormat="1" ht="12.75" customHeight="1">
      <c r="H7478" s="99"/>
    </row>
    <row r="7479" spans="8:8" s="95" customFormat="1" ht="12.75" customHeight="1">
      <c r="H7479" s="99"/>
    </row>
    <row r="7480" spans="8:8" s="95" customFormat="1" ht="12.75" customHeight="1">
      <c r="H7480" s="99"/>
    </row>
    <row r="7481" spans="8:8" s="95" customFormat="1" ht="12.75" customHeight="1">
      <c r="H7481" s="99"/>
    </row>
    <row r="7482" spans="8:8" s="95" customFormat="1" ht="12.75" customHeight="1">
      <c r="H7482" s="99"/>
    </row>
    <row r="7483" spans="8:8" s="95" customFormat="1" ht="12.75" customHeight="1">
      <c r="H7483" s="99"/>
    </row>
    <row r="7484" spans="8:8" s="95" customFormat="1" ht="12.75" customHeight="1">
      <c r="H7484" s="99"/>
    </row>
    <row r="7485" spans="8:8" s="95" customFormat="1" ht="12.75" customHeight="1">
      <c r="H7485" s="99"/>
    </row>
    <row r="7486" spans="8:8" s="95" customFormat="1" ht="12.75" customHeight="1">
      <c r="H7486" s="99"/>
    </row>
    <row r="7487" spans="8:8" s="95" customFormat="1" ht="12.75" customHeight="1">
      <c r="H7487" s="99"/>
    </row>
    <row r="7488" spans="8:8" s="95" customFormat="1" ht="12.75" customHeight="1">
      <c r="H7488" s="99"/>
    </row>
    <row r="7489" spans="8:8" s="95" customFormat="1" ht="12.75" customHeight="1">
      <c r="H7489" s="99"/>
    </row>
    <row r="7490" spans="8:8" s="95" customFormat="1" ht="12.75" customHeight="1">
      <c r="H7490" s="99"/>
    </row>
    <row r="7491" spans="8:8" s="95" customFormat="1" ht="12.75" customHeight="1">
      <c r="H7491" s="99"/>
    </row>
    <row r="7492" spans="8:8" s="95" customFormat="1" ht="12.75" customHeight="1">
      <c r="H7492" s="99"/>
    </row>
    <row r="7493" spans="8:8" s="95" customFormat="1" ht="12.75" customHeight="1">
      <c r="H7493" s="99"/>
    </row>
    <row r="7494" spans="8:8" s="95" customFormat="1" ht="12.75" customHeight="1">
      <c r="H7494" s="99"/>
    </row>
    <row r="7495" spans="8:8" s="95" customFormat="1" ht="12.75" customHeight="1">
      <c r="H7495" s="99"/>
    </row>
    <row r="7496" spans="8:8" s="95" customFormat="1" ht="12.75" customHeight="1">
      <c r="H7496" s="99"/>
    </row>
    <row r="7497" spans="8:8" s="95" customFormat="1" ht="12.75" customHeight="1">
      <c r="H7497" s="99"/>
    </row>
    <row r="7498" spans="8:8" s="95" customFormat="1" ht="12.75" customHeight="1">
      <c r="H7498" s="99"/>
    </row>
    <row r="7499" spans="8:8" s="95" customFormat="1" ht="12.75" customHeight="1">
      <c r="H7499" s="99"/>
    </row>
    <row r="7500" spans="8:8" s="95" customFormat="1" ht="12.75" customHeight="1">
      <c r="H7500" s="99"/>
    </row>
    <row r="7501" spans="8:8" s="95" customFormat="1" ht="12.75" customHeight="1">
      <c r="H7501" s="99"/>
    </row>
    <row r="7502" spans="8:8" s="95" customFormat="1" ht="12.75" customHeight="1">
      <c r="H7502" s="99"/>
    </row>
    <row r="7503" spans="8:8" s="95" customFormat="1" ht="12.75" customHeight="1">
      <c r="H7503" s="99"/>
    </row>
    <row r="7504" spans="8:8" s="95" customFormat="1" ht="12.75" customHeight="1">
      <c r="H7504" s="99"/>
    </row>
    <row r="7505" spans="8:8" s="95" customFormat="1" ht="12.75" customHeight="1">
      <c r="H7505" s="99"/>
    </row>
    <row r="7506" spans="8:8" s="95" customFormat="1" ht="12.75" customHeight="1">
      <c r="H7506" s="99"/>
    </row>
    <row r="7507" spans="8:8" s="95" customFormat="1" ht="12.75" customHeight="1">
      <c r="H7507" s="99"/>
    </row>
    <row r="7508" spans="8:8" s="95" customFormat="1" ht="12.75" customHeight="1">
      <c r="H7508" s="99"/>
    </row>
    <row r="7509" spans="8:8" s="95" customFormat="1" ht="12.75" customHeight="1">
      <c r="H7509" s="99"/>
    </row>
    <row r="7510" spans="8:8" s="95" customFormat="1" ht="12.75" customHeight="1">
      <c r="H7510" s="99"/>
    </row>
    <row r="7511" spans="8:8" s="95" customFormat="1" ht="12.75" customHeight="1">
      <c r="H7511" s="99"/>
    </row>
    <row r="7512" spans="8:8" s="95" customFormat="1" ht="12.75" customHeight="1">
      <c r="H7512" s="99"/>
    </row>
    <row r="7513" spans="8:8" s="95" customFormat="1" ht="12.75" customHeight="1">
      <c r="H7513" s="99"/>
    </row>
    <row r="7514" spans="8:8" s="95" customFormat="1" ht="12.75" customHeight="1">
      <c r="H7514" s="99"/>
    </row>
    <row r="7515" spans="8:8" s="95" customFormat="1" ht="12.75" customHeight="1">
      <c r="H7515" s="99"/>
    </row>
    <row r="7516" spans="8:8" s="95" customFormat="1" ht="12.75" customHeight="1">
      <c r="H7516" s="99"/>
    </row>
    <row r="7517" spans="8:8" s="95" customFormat="1" ht="12.75" customHeight="1">
      <c r="H7517" s="99"/>
    </row>
    <row r="7518" spans="8:8" s="95" customFormat="1" ht="12.75" customHeight="1">
      <c r="H7518" s="99"/>
    </row>
    <row r="7519" spans="8:8" s="95" customFormat="1" ht="12.75" customHeight="1">
      <c r="H7519" s="99"/>
    </row>
    <row r="7520" spans="8:8" s="95" customFormat="1" ht="12.75" customHeight="1">
      <c r="H7520" s="99"/>
    </row>
    <row r="7521" spans="8:8" s="95" customFormat="1" ht="12.75" customHeight="1">
      <c r="H7521" s="99"/>
    </row>
    <row r="7522" spans="8:8" s="95" customFormat="1" ht="12.75" customHeight="1">
      <c r="H7522" s="99"/>
    </row>
    <row r="7523" spans="8:8" s="95" customFormat="1" ht="12.75" customHeight="1">
      <c r="H7523" s="99"/>
    </row>
    <row r="7524" spans="8:8" s="95" customFormat="1" ht="12.75" customHeight="1">
      <c r="H7524" s="99"/>
    </row>
    <row r="7525" spans="8:8" s="95" customFormat="1" ht="12.75" customHeight="1">
      <c r="H7525" s="99"/>
    </row>
    <row r="7526" spans="8:8" s="95" customFormat="1" ht="12.75" customHeight="1">
      <c r="H7526" s="99"/>
    </row>
    <row r="7527" spans="8:8" s="95" customFormat="1" ht="12.75" customHeight="1">
      <c r="H7527" s="99"/>
    </row>
    <row r="7528" spans="8:8" s="95" customFormat="1" ht="12.75" customHeight="1">
      <c r="H7528" s="99"/>
    </row>
    <row r="7529" spans="8:8" s="95" customFormat="1" ht="12.75" customHeight="1">
      <c r="H7529" s="99"/>
    </row>
    <row r="7530" spans="8:8" s="95" customFormat="1" ht="12.75" customHeight="1">
      <c r="H7530" s="99"/>
    </row>
    <row r="7531" spans="8:8" s="95" customFormat="1" ht="12.75" customHeight="1">
      <c r="H7531" s="99"/>
    </row>
    <row r="7532" spans="8:8" s="95" customFormat="1" ht="12.75" customHeight="1">
      <c r="H7532" s="99"/>
    </row>
    <row r="7533" spans="8:8" s="95" customFormat="1" ht="12.75" customHeight="1">
      <c r="H7533" s="99"/>
    </row>
    <row r="7534" spans="8:8" s="95" customFormat="1" ht="12.75" customHeight="1">
      <c r="H7534" s="99"/>
    </row>
    <row r="7535" spans="8:8" s="95" customFormat="1" ht="12.75" customHeight="1">
      <c r="H7535" s="99"/>
    </row>
    <row r="7536" spans="8:8" s="95" customFormat="1" ht="12.75" customHeight="1">
      <c r="H7536" s="99"/>
    </row>
    <row r="7537" spans="8:8" s="95" customFormat="1" ht="12.75" customHeight="1">
      <c r="H7537" s="99"/>
    </row>
    <row r="7538" spans="8:8" s="95" customFormat="1" ht="12.75" customHeight="1">
      <c r="H7538" s="99"/>
    </row>
    <row r="7539" spans="8:8" s="95" customFormat="1" ht="12.75" customHeight="1">
      <c r="H7539" s="99"/>
    </row>
    <row r="7540" spans="8:8" s="95" customFormat="1" ht="12.75" customHeight="1">
      <c r="H7540" s="99"/>
    </row>
    <row r="7541" spans="8:8" s="95" customFormat="1" ht="12.75" customHeight="1">
      <c r="H7541" s="99"/>
    </row>
    <row r="7542" spans="8:8" s="95" customFormat="1" ht="12.75" customHeight="1">
      <c r="H7542" s="99"/>
    </row>
    <row r="7543" spans="8:8" s="95" customFormat="1" ht="12.75" customHeight="1">
      <c r="H7543" s="99"/>
    </row>
    <row r="7544" spans="8:8" s="95" customFormat="1" ht="12.75" customHeight="1">
      <c r="H7544" s="99"/>
    </row>
    <row r="7545" spans="8:8" s="95" customFormat="1" ht="12.75" customHeight="1">
      <c r="H7545" s="99"/>
    </row>
    <row r="7546" spans="8:8" s="95" customFormat="1" ht="12.75" customHeight="1">
      <c r="H7546" s="99"/>
    </row>
    <row r="7547" spans="8:8" s="95" customFormat="1" ht="12.75" customHeight="1">
      <c r="H7547" s="99"/>
    </row>
    <row r="7548" spans="8:8" s="95" customFormat="1" ht="12.75" customHeight="1">
      <c r="H7548" s="99"/>
    </row>
    <row r="7549" spans="8:8" s="95" customFormat="1" ht="12.75" customHeight="1">
      <c r="H7549" s="99"/>
    </row>
    <row r="7550" spans="8:8" s="95" customFormat="1" ht="12.75" customHeight="1">
      <c r="H7550" s="99"/>
    </row>
    <row r="7551" spans="8:8" s="95" customFormat="1" ht="12.75" customHeight="1">
      <c r="H7551" s="99"/>
    </row>
    <row r="7552" spans="8:8" s="95" customFormat="1" ht="12.75" customHeight="1">
      <c r="H7552" s="99"/>
    </row>
    <row r="7553" spans="8:8" s="95" customFormat="1" ht="12.75" customHeight="1">
      <c r="H7553" s="99"/>
    </row>
    <row r="7554" spans="8:8" s="95" customFormat="1" ht="12.75" customHeight="1">
      <c r="H7554" s="99"/>
    </row>
    <row r="7555" spans="8:8" s="95" customFormat="1" ht="12.75" customHeight="1">
      <c r="H7555" s="99"/>
    </row>
    <row r="7556" spans="8:8" s="95" customFormat="1" ht="12.75" customHeight="1">
      <c r="H7556" s="99"/>
    </row>
    <row r="7557" spans="8:8" s="95" customFormat="1" ht="12.75" customHeight="1">
      <c r="H7557" s="99"/>
    </row>
    <row r="7558" spans="8:8" s="95" customFormat="1" ht="12.75" customHeight="1">
      <c r="H7558" s="99"/>
    </row>
    <row r="7559" spans="8:8" s="95" customFormat="1" ht="12.75" customHeight="1">
      <c r="H7559" s="99"/>
    </row>
    <row r="7560" spans="8:8" s="95" customFormat="1" ht="12.75" customHeight="1">
      <c r="H7560" s="99"/>
    </row>
    <row r="7561" spans="8:8" s="95" customFormat="1" ht="12.75" customHeight="1">
      <c r="H7561" s="99"/>
    </row>
    <row r="7562" spans="8:8" s="95" customFormat="1" ht="12.75" customHeight="1">
      <c r="H7562" s="99"/>
    </row>
    <row r="7563" spans="8:8" s="95" customFormat="1" ht="12.75" customHeight="1">
      <c r="H7563" s="99"/>
    </row>
    <row r="7564" spans="8:8" s="95" customFormat="1" ht="12.75" customHeight="1">
      <c r="H7564" s="99"/>
    </row>
    <row r="7565" spans="8:8" s="95" customFormat="1" ht="12.75" customHeight="1">
      <c r="H7565" s="99"/>
    </row>
    <row r="7566" spans="8:8" s="95" customFormat="1" ht="12.75" customHeight="1">
      <c r="H7566" s="99"/>
    </row>
    <row r="7567" spans="8:8" s="95" customFormat="1" ht="12.75" customHeight="1">
      <c r="H7567" s="99"/>
    </row>
    <row r="7568" spans="8:8" s="95" customFormat="1" ht="12.75" customHeight="1">
      <c r="H7568" s="99"/>
    </row>
    <row r="7569" spans="8:8" s="95" customFormat="1" ht="12.75" customHeight="1">
      <c r="H7569" s="99"/>
    </row>
    <row r="7570" spans="8:8" s="95" customFormat="1" ht="12.75" customHeight="1">
      <c r="H7570" s="99"/>
    </row>
    <row r="7571" spans="8:8" s="95" customFormat="1" ht="12.75" customHeight="1">
      <c r="H7571" s="99"/>
    </row>
    <row r="7572" spans="8:8" s="95" customFormat="1" ht="12.75" customHeight="1">
      <c r="H7572" s="99"/>
    </row>
    <row r="7573" spans="8:8" s="95" customFormat="1" ht="12.75" customHeight="1">
      <c r="H7573" s="99"/>
    </row>
    <row r="7574" spans="8:8" s="95" customFormat="1" ht="12.75" customHeight="1">
      <c r="H7574" s="99"/>
    </row>
    <row r="7575" spans="8:8" s="95" customFormat="1" ht="12.75" customHeight="1">
      <c r="H7575" s="99"/>
    </row>
    <row r="7576" spans="8:8" s="95" customFormat="1" ht="12.75" customHeight="1">
      <c r="H7576" s="99"/>
    </row>
    <row r="7577" spans="8:8" s="95" customFormat="1" ht="12.75" customHeight="1">
      <c r="H7577" s="99"/>
    </row>
    <row r="7578" spans="8:8" s="95" customFormat="1" ht="12.75" customHeight="1">
      <c r="H7578" s="99"/>
    </row>
    <row r="7579" spans="8:8" s="95" customFormat="1" ht="12.75" customHeight="1">
      <c r="H7579" s="99"/>
    </row>
    <row r="7580" spans="8:8" s="95" customFormat="1" ht="12.75" customHeight="1">
      <c r="H7580" s="99"/>
    </row>
    <row r="7581" spans="8:8" s="95" customFormat="1" ht="12.75" customHeight="1">
      <c r="H7581" s="99"/>
    </row>
    <row r="7582" spans="8:8" s="95" customFormat="1" ht="12.75" customHeight="1">
      <c r="H7582" s="99"/>
    </row>
    <row r="7583" spans="8:8" s="95" customFormat="1" ht="12.75" customHeight="1">
      <c r="H7583" s="99"/>
    </row>
    <row r="7584" spans="8:8" s="95" customFormat="1" ht="12.75" customHeight="1">
      <c r="H7584" s="99"/>
    </row>
    <row r="7585" spans="8:8" s="95" customFormat="1" ht="12.75" customHeight="1">
      <c r="H7585" s="99"/>
    </row>
    <row r="7586" spans="8:8" s="95" customFormat="1" ht="12.75" customHeight="1">
      <c r="H7586" s="99"/>
    </row>
    <row r="7587" spans="8:8" s="95" customFormat="1" ht="12.75" customHeight="1">
      <c r="H7587" s="99"/>
    </row>
    <row r="7588" spans="8:8" s="95" customFormat="1" ht="12.75" customHeight="1">
      <c r="H7588" s="99"/>
    </row>
    <row r="7589" spans="8:8" s="95" customFormat="1" ht="12.75" customHeight="1">
      <c r="H7589" s="99"/>
    </row>
    <row r="7590" spans="8:8" s="95" customFormat="1" ht="12.75" customHeight="1">
      <c r="H7590" s="99"/>
    </row>
    <row r="7591" spans="8:8" s="95" customFormat="1" ht="12.75" customHeight="1">
      <c r="H7591" s="99"/>
    </row>
    <row r="7592" spans="8:8" s="95" customFormat="1" ht="12.75" customHeight="1">
      <c r="H7592" s="99"/>
    </row>
    <row r="7593" spans="8:8" s="95" customFormat="1" ht="12.75" customHeight="1">
      <c r="H7593" s="99"/>
    </row>
    <row r="7594" spans="8:8" s="95" customFormat="1" ht="12.75" customHeight="1">
      <c r="H7594" s="99"/>
    </row>
    <row r="7595" spans="8:8" s="95" customFormat="1" ht="12.75" customHeight="1">
      <c r="H7595" s="99"/>
    </row>
    <row r="7596" spans="8:8" s="95" customFormat="1" ht="12.75" customHeight="1">
      <c r="H7596" s="99"/>
    </row>
    <row r="7597" spans="8:8" s="95" customFormat="1" ht="12.75" customHeight="1">
      <c r="H7597" s="99"/>
    </row>
    <row r="7598" spans="8:8" s="95" customFormat="1" ht="12.75" customHeight="1">
      <c r="H7598" s="99"/>
    </row>
    <row r="7599" spans="8:8" s="95" customFormat="1" ht="12.75" customHeight="1">
      <c r="H7599" s="99"/>
    </row>
    <row r="7600" spans="8:8" s="95" customFormat="1" ht="12.75" customHeight="1">
      <c r="H7600" s="99"/>
    </row>
    <row r="7601" spans="8:8" s="95" customFormat="1" ht="12.75" customHeight="1">
      <c r="H7601" s="99"/>
    </row>
    <row r="7602" spans="8:8" s="95" customFormat="1" ht="12.75" customHeight="1">
      <c r="H7602" s="99"/>
    </row>
    <row r="7603" spans="8:8" s="95" customFormat="1" ht="12.75" customHeight="1">
      <c r="H7603" s="99"/>
    </row>
    <row r="7604" spans="8:8" s="95" customFormat="1" ht="12.75" customHeight="1">
      <c r="H7604" s="99"/>
    </row>
    <row r="7605" spans="8:8" s="95" customFormat="1" ht="12.75" customHeight="1">
      <c r="H7605" s="99"/>
    </row>
    <row r="7606" spans="8:8" s="95" customFormat="1" ht="12.75" customHeight="1">
      <c r="H7606" s="99"/>
    </row>
    <row r="7607" spans="8:8" s="95" customFormat="1" ht="12.75" customHeight="1">
      <c r="H7607" s="99"/>
    </row>
    <row r="7608" spans="8:8" s="95" customFormat="1" ht="12.75" customHeight="1">
      <c r="H7608" s="99"/>
    </row>
    <row r="7609" spans="8:8" s="95" customFormat="1" ht="12.75" customHeight="1">
      <c r="H7609" s="99"/>
    </row>
    <row r="7610" spans="8:8" s="95" customFormat="1" ht="12.75" customHeight="1">
      <c r="H7610" s="99"/>
    </row>
    <row r="7611" spans="8:8" s="95" customFormat="1" ht="12.75" customHeight="1">
      <c r="H7611" s="99"/>
    </row>
    <row r="7612" spans="8:8" s="95" customFormat="1" ht="12.75" customHeight="1">
      <c r="H7612" s="99"/>
    </row>
    <row r="7613" spans="8:8" s="95" customFormat="1" ht="12.75" customHeight="1">
      <c r="H7613" s="99"/>
    </row>
    <row r="7614" spans="8:8" s="95" customFormat="1" ht="12.75" customHeight="1">
      <c r="H7614" s="99"/>
    </row>
    <row r="7615" spans="8:8" s="95" customFormat="1" ht="12.75" customHeight="1">
      <c r="H7615" s="99"/>
    </row>
    <row r="7616" spans="8:8" s="95" customFormat="1" ht="12.75" customHeight="1">
      <c r="H7616" s="99"/>
    </row>
    <row r="7617" spans="8:8" s="95" customFormat="1" ht="12.75" customHeight="1">
      <c r="H7617" s="99"/>
    </row>
    <row r="7618" spans="8:8" s="95" customFormat="1" ht="12.75" customHeight="1">
      <c r="H7618" s="99"/>
    </row>
    <row r="7619" spans="8:8" s="95" customFormat="1" ht="12.75" customHeight="1">
      <c r="H7619" s="99"/>
    </row>
    <row r="7620" spans="8:8" s="95" customFormat="1" ht="12.75" customHeight="1">
      <c r="H7620" s="99"/>
    </row>
    <row r="7621" spans="8:8" s="95" customFormat="1" ht="12.75" customHeight="1">
      <c r="H7621" s="99"/>
    </row>
    <row r="7622" spans="8:8" s="95" customFormat="1" ht="12.75" customHeight="1">
      <c r="H7622" s="99"/>
    </row>
    <row r="7623" spans="8:8" s="95" customFormat="1" ht="12.75" customHeight="1">
      <c r="H7623" s="99"/>
    </row>
    <row r="7624" spans="8:8" s="95" customFormat="1" ht="12.75" customHeight="1">
      <c r="H7624" s="99"/>
    </row>
    <row r="7625" spans="8:8" s="95" customFormat="1" ht="12.75" customHeight="1">
      <c r="H7625" s="99"/>
    </row>
    <row r="7626" spans="8:8" s="95" customFormat="1" ht="12.75" customHeight="1">
      <c r="H7626" s="99"/>
    </row>
    <row r="7627" spans="8:8" s="95" customFormat="1" ht="12.75" customHeight="1">
      <c r="H7627" s="99"/>
    </row>
    <row r="7628" spans="8:8" s="95" customFormat="1" ht="12.75" customHeight="1">
      <c r="H7628" s="99"/>
    </row>
    <row r="7629" spans="8:8" s="95" customFormat="1" ht="12.75" customHeight="1">
      <c r="H7629" s="99"/>
    </row>
    <row r="7630" spans="8:8" s="95" customFormat="1" ht="12.75" customHeight="1">
      <c r="H7630" s="99"/>
    </row>
    <row r="7631" spans="8:8" s="95" customFormat="1" ht="12.75" customHeight="1">
      <c r="H7631" s="99"/>
    </row>
    <row r="7632" spans="8:8" s="95" customFormat="1" ht="12.75" customHeight="1">
      <c r="H7632" s="99"/>
    </row>
    <row r="7633" spans="8:8" s="95" customFormat="1" ht="12.75" customHeight="1">
      <c r="H7633" s="99"/>
    </row>
    <row r="7634" spans="8:8" s="95" customFormat="1" ht="12.75" customHeight="1">
      <c r="H7634" s="99"/>
    </row>
    <row r="7635" spans="8:8" s="95" customFormat="1" ht="12.75" customHeight="1">
      <c r="H7635" s="99"/>
    </row>
    <row r="7636" spans="8:8" s="95" customFormat="1" ht="12.75" customHeight="1">
      <c r="H7636" s="99"/>
    </row>
    <row r="7637" spans="8:8" s="95" customFormat="1" ht="12.75" customHeight="1">
      <c r="H7637" s="99"/>
    </row>
    <row r="7638" spans="8:8" s="95" customFormat="1" ht="12.75" customHeight="1">
      <c r="H7638" s="99"/>
    </row>
    <row r="7639" spans="8:8" s="95" customFormat="1" ht="12.75" customHeight="1">
      <c r="H7639" s="99"/>
    </row>
    <row r="7640" spans="8:8" s="95" customFormat="1" ht="12.75" customHeight="1">
      <c r="H7640" s="99"/>
    </row>
    <row r="7641" spans="8:8" s="95" customFormat="1" ht="12.75" customHeight="1">
      <c r="H7641" s="99"/>
    </row>
    <row r="7642" spans="8:8" s="95" customFormat="1" ht="12.75" customHeight="1">
      <c r="H7642" s="99"/>
    </row>
    <row r="7643" spans="8:8" s="95" customFormat="1" ht="12.75" customHeight="1">
      <c r="H7643" s="99"/>
    </row>
    <row r="7644" spans="8:8" s="95" customFormat="1" ht="12.75" customHeight="1">
      <c r="H7644" s="99"/>
    </row>
    <row r="7645" spans="8:8" s="95" customFormat="1" ht="12.75" customHeight="1">
      <c r="H7645" s="99"/>
    </row>
    <row r="7646" spans="8:8" s="95" customFormat="1" ht="12.75" customHeight="1">
      <c r="H7646" s="99"/>
    </row>
    <row r="7647" spans="8:8" s="95" customFormat="1" ht="12.75" customHeight="1">
      <c r="H7647" s="99"/>
    </row>
    <row r="7648" spans="8:8" s="95" customFormat="1" ht="12.75" customHeight="1">
      <c r="H7648" s="99"/>
    </row>
    <row r="7649" spans="8:8" s="95" customFormat="1" ht="12.75" customHeight="1">
      <c r="H7649" s="99"/>
    </row>
    <row r="7650" spans="8:8" s="95" customFormat="1" ht="12.75" customHeight="1">
      <c r="H7650" s="99"/>
    </row>
    <row r="7651" spans="8:8" s="95" customFormat="1" ht="12.75" customHeight="1">
      <c r="H7651" s="99"/>
    </row>
    <row r="7652" spans="8:8" s="95" customFormat="1" ht="12.75" customHeight="1">
      <c r="H7652" s="99"/>
    </row>
    <row r="7653" spans="8:8" s="95" customFormat="1" ht="12.75" customHeight="1">
      <c r="H7653" s="99"/>
    </row>
    <row r="7654" spans="8:8" s="95" customFormat="1" ht="12.75" customHeight="1">
      <c r="H7654" s="99"/>
    </row>
    <row r="7655" spans="8:8" s="95" customFormat="1" ht="12.75" customHeight="1">
      <c r="H7655" s="99"/>
    </row>
    <row r="7656" spans="8:8" s="95" customFormat="1" ht="12.75" customHeight="1">
      <c r="H7656" s="99"/>
    </row>
    <row r="7657" spans="8:8" s="95" customFormat="1" ht="12.75" customHeight="1">
      <c r="H7657" s="99"/>
    </row>
    <row r="7658" spans="8:8" s="95" customFormat="1" ht="12.75" customHeight="1">
      <c r="H7658" s="99"/>
    </row>
    <row r="7659" spans="8:8" s="95" customFormat="1" ht="12.75" customHeight="1">
      <c r="H7659" s="99"/>
    </row>
    <row r="7660" spans="8:8" s="95" customFormat="1" ht="12.75" customHeight="1">
      <c r="H7660" s="99"/>
    </row>
    <row r="7661" spans="8:8" s="95" customFormat="1" ht="12.75" customHeight="1">
      <c r="H7661" s="99"/>
    </row>
    <row r="7662" spans="8:8" s="95" customFormat="1" ht="12.75" customHeight="1">
      <c r="H7662" s="99"/>
    </row>
    <row r="7663" spans="8:8" s="95" customFormat="1" ht="12.75" customHeight="1">
      <c r="H7663" s="99"/>
    </row>
    <row r="7664" spans="8:8" s="95" customFormat="1" ht="12.75" customHeight="1">
      <c r="H7664" s="99"/>
    </row>
    <row r="7665" spans="8:8" s="95" customFormat="1" ht="12.75" customHeight="1">
      <c r="H7665" s="99"/>
    </row>
    <row r="7666" spans="8:8" s="95" customFormat="1" ht="12.75" customHeight="1">
      <c r="H7666" s="99"/>
    </row>
    <row r="7667" spans="8:8" s="95" customFormat="1" ht="12.75" customHeight="1">
      <c r="H7667" s="99"/>
    </row>
    <row r="7668" spans="8:8" s="95" customFormat="1" ht="12.75" customHeight="1">
      <c r="H7668" s="99"/>
    </row>
    <row r="7669" spans="8:8" s="95" customFormat="1" ht="12.75" customHeight="1">
      <c r="H7669" s="99"/>
    </row>
    <row r="7670" spans="8:8" s="95" customFormat="1" ht="12.75" customHeight="1">
      <c r="H7670" s="99"/>
    </row>
    <row r="7671" spans="8:8" s="95" customFormat="1" ht="12.75" customHeight="1">
      <c r="H7671" s="99"/>
    </row>
    <row r="7672" spans="8:8" s="95" customFormat="1" ht="12.75" customHeight="1">
      <c r="H7672" s="99"/>
    </row>
    <row r="7673" spans="8:8" s="95" customFormat="1" ht="12.75" customHeight="1">
      <c r="H7673" s="99"/>
    </row>
    <row r="7674" spans="8:8" s="95" customFormat="1" ht="12.75" customHeight="1">
      <c r="H7674" s="99"/>
    </row>
    <row r="7675" spans="8:8" s="95" customFormat="1" ht="12.75" customHeight="1">
      <c r="H7675" s="99"/>
    </row>
    <row r="7676" spans="8:8" s="95" customFormat="1" ht="12.75" customHeight="1">
      <c r="H7676" s="99"/>
    </row>
    <row r="7677" spans="8:8" s="95" customFormat="1" ht="12.75" customHeight="1">
      <c r="H7677" s="99"/>
    </row>
    <row r="7678" spans="8:8" s="95" customFormat="1" ht="12.75" customHeight="1">
      <c r="H7678" s="99"/>
    </row>
    <row r="7679" spans="8:8" s="95" customFormat="1" ht="12.75" customHeight="1">
      <c r="H7679" s="99"/>
    </row>
    <row r="7680" spans="8:8" s="95" customFormat="1" ht="12.75" customHeight="1">
      <c r="H7680" s="99"/>
    </row>
    <row r="7681" spans="8:8" s="95" customFormat="1" ht="12.75" customHeight="1">
      <c r="H7681" s="99"/>
    </row>
    <row r="7682" spans="8:8" s="95" customFormat="1" ht="12.75" customHeight="1">
      <c r="H7682" s="99"/>
    </row>
    <row r="7683" spans="8:8" s="95" customFormat="1" ht="12.75" customHeight="1">
      <c r="H7683" s="99"/>
    </row>
    <row r="7684" spans="8:8" s="95" customFormat="1" ht="12.75" customHeight="1">
      <c r="H7684" s="99"/>
    </row>
    <row r="7685" spans="8:8" s="95" customFormat="1" ht="12.75" customHeight="1">
      <c r="H7685" s="99"/>
    </row>
    <row r="7686" spans="8:8" s="95" customFormat="1" ht="12.75" customHeight="1">
      <c r="H7686" s="99"/>
    </row>
    <row r="7687" spans="8:8" s="95" customFormat="1" ht="12.75" customHeight="1">
      <c r="H7687" s="99"/>
    </row>
    <row r="7688" spans="8:8" s="95" customFormat="1" ht="12.75" customHeight="1">
      <c r="H7688" s="99"/>
    </row>
    <row r="7689" spans="8:8" s="95" customFormat="1" ht="12.75" customHeight="1">
      <c r="H7689" s="99"/>
    </row>
    <row r="7690" spans="8:8" s="95" customFormat="1" ht="12.75" customHeight="1">
      <c r="H7690" s="99"/>
    </row>
    <row r="7691" spans="8:8" s="95" customFormat="1" ht="12.75" customHeight="1">
      <c r="H7691" s="99"/>
    </row>
    <row r="7692" spans="8:8" s="95" customFormat="1" ht="12.75" customHeight="1">
      <c r="H7692" s="99"/>
    </row>
    <row r="7693" spans="8:8" s="95" customFormat="1" ht="12.75" customHeight="1">
      <c r="H7693" s="99"/>
    </row>
    <row r="7694" spans="8:8" s="95" customFormat="1" ht="12.75" customHeight="1">
      <c r="H7694" s="99"/>
    </row>
    <row r="7695" spans="8:8" s="95" customFormat="1" ht="12.75" customHeight="1">
      <c r="H7695" s="99"/>
    </row>
    <row r="7696" spans="8:8" s="95" customFormat="1" ht="12.75" customHeight="1">
      <c r="H7696" s="99"/>
    </row>
    <row r="7697" spans="8:8" s="95" customFormat="1" ht="12.75" customHeight="1">
      <c r="H7697" s="99"/>
    </row>
    <row r="7698" spans="8:8" s="95" customFormat="1" ht="12.75" customHeight="1">
      <c r="H7698" s="99"/>
    </row>
    <row r="7699" spans="8:8" s="95" customFormat="1" ht="12.75" customHeight="1">
      <c r="H7699" s="99"/>
    </row>
    <row r="7700" spans="8:8" s="95" customFormat="1" ht="12.75" customHeight="1">
      <c r="H7700" s="99"/>
    </row>
    <row r="7701" spans="8:8" s="95" customFormat="1" ht="12.75" customHeight="1">
      <c r="H7701" s="99"/>
    </row>
    <row r="7702" spans="8:8" s="95" customFormat="1" ht="12.75" customHeight="1">
      <c r="H7702" s="99"/>
    </row>
    <row r="7703" spans="8:8" s="95" customFormat="1" ht="12.75" customHeight="1">
      <c r="H7703" s="99"/>
    </row>
    <row r="7704" spans="8:8" s="95" customFormat="1" ht="12.75" customHeight="1">
      <c r="H7704" s="99"/>
    </row>
    <row r="7705" spans="8:8" s="95" customFormat="1" ht="12.75" customHeight="1">
      <c r="H7705" s="99"/>
    </row>
    <row r="7706" spans="8:8" s="95" customFormat="1" ht="12.75" customHeight="1">
      <c r="H7706" s="99"/>
    </row>
    <row r="7707" spans="8:8" s="95" customFormat="1" ht="12.75" customHeight="1">
      <c r="H7707" s="99"/>
    </row>
    <row r="7708" spans="8:8" s="95" customFormat="1" ht="12.75" customHeight="1">
      <c r="H7708" s="99"/>
    </row>
    <row r="7709" spans="8:8" s="95" customFormat="1" ht="12.75" customHeight="1">
      <c r="H7709" s="99"/>
    </row>
    <row r="7710" spans="8:8" s="95" customFormat="1" ht="12.75" customHeight="1">
      <c r="H7710" s="99"/>
    </row>
    <row r="7711" spans="8:8" s="95" customFormat="1" ht="12.75" customHeight="1">
      <c r="H7711" s="99"/>
    </row>
    <row r="7712" spans="8:8" s="95" customFormat="1" ht="12.75" customHeight="1">
      <c r="H7712" s="99"/>
    </row>
    <row r="7713" spans="8:8" s="95" customFormat="1" ht="12.75" customHeight="1">
      <c r="H7713" s="99"/>
    </row>
    <row r="7714" spans="8:8" s="95" customFormat="1" ht="12.75" customHeight="1">
      <c r="H7714" s="99"/>
    </row>
    <row r="7715" spans="8:8" s="95" customFormat="1" ht="12.75" customHeight="1">
      <c r="H7715" s="99"/>
    </row>
    <row r="7716" spans="8:8" s="95" customFormat="1" ht="12.75" customHeight="1">
      <c r="H7716" s="99"/>
    </row>
    <row r="7717" spans="8:8" s="95" customFormat="1" ht="12.75" customHeight="1">
      <c r="H7717" s="99"/>
    </row>
    <row r="7718" spans="8:8" s="95" customFormat="1" ht="12.75" customHeight="1">
      <c r="H7718" s="99"/>
    </row>
    <row r="7719" spans="8:8" s="95" customFormat="1" ht="12.75" customHeight="1">
      <c r="H7719" s="99"/>
    </row>
    <row r="7720" spans="8:8" s="95" customFormat="1" ht="12.75" customHeight="1">
      <c r="H7720" s="99"/>
    </row>
    <row r="7721" spans="8:8" s="95" customFormat="1" ht="12.75" customHeight="1">
      <c r="H7721" s="99"/>
    </row>
    <row r="7722" spans="8:8" s="95" customFormat="1" ht="12.75" customHeight="1">
      <c r="H7722" s="99"/>
    </row>
    <row r="7723" spans="8:8" s="95" customFormat="1" ht="12.75" customHeight="1">
      <c r="H7723" s="99"/>
    </row>
    <row r="7724" spans="8:8" s="95" customFormat="1" ht="12.75" customHeight="1">
      <c r="H7724" s="99"/>
    </row>
    <row r="7725" spans="8:8" s="95" customFormat="1" ht="12.75" customHeight="1">
      <c r="H7725" s="99"/>
    </row>
    <row r="7726" spans="8:8" s="95" customFormat="1" ht="12.75" customHeight="1">
      <c r="H7726" s="99"/>
    </row>
    <row r="7727" spans="8:8" s="95" customFormat="1" ht="12.75" customHeight="1">
      <c r="H7727" s="99"/>
    </row>
    <row r="7728" spans="8:8" s="95" customFormat="1" ht="12.75" customHeight="1">
      <c r="H7728" s="99"/>
    </row>
    <row r="7729" spans="8:8" s="95" customFormat="1" ht="12.75" customHeight="1">
      <c r="H7729" s="99"/>
    </row>
    <row r="7730" spans="8:8" s="95" customFormat="1" ht="12.75" customHeight="1">
      <c r="H7730" s="99"/>
    </row>
    <row r="7731" spans="8:8" s="95" customFormat="1" ht="12.75" customHeight="1">
      <c r="H7731" s="99"/>
    </row>
    <row r="7732" spans="8:8" s="95" customFormat="1" ht="12.75" customHeight="1">
      <c r="H7732" s="99"/>
    </row>
    <row r="7733" spans="8:8" s="95" customFormat="1" ht="12.75" customHeight="1">
      <c r="H7733" s="99"/>
    </row>
    <row r="7734" spans="8:8" s="95" customFormat="1" ht="12.75" customHeight="1">
      <c r="H7734" s="99"/>
    </row>
    <row r="7735" spans="8:8" s="95" customFormat="1" ht="12.75" customHeight="1">
      <c r="H7735" s="99"/>
    </row>
    <row r="7736" spans="8:8" s="95" customFormat="1" ht="12.75" customHeight="1">
      <c r="H7736" s="99"/>
    </row>
    <row r="7737" spans="8:8" s="95" customFormat="1" ht="12.75" customHeight="1">
      <c r="H7737" s="99"/>
    </row>
    <row r="7738" spans="8:8" s="95" customFormat="1" ht="12.75" customHeight="1">
      <c r="H7738" s="99"/>
    </row>
    <row r="7739" spans="8:8" s="95" customFormat="1" ht="12.75" customHeight="1">
      <c r="H7739" s="99"/>
    </row>
    <row r="7740" spans="8:8" s="95" customFormat="1" ht="12.75" customHeight="1">
      <c r="H7740" s="99"/>
    </row>
    <row r="7741" spans="8:8" s="95" customFormat="1" ht="12.75" customHeight="1">
      <c r="H7741" s="99"/>
    </row>
    <row r="7742" spans="8:8" s="95" customFormat="1" ht="12.75" customHeight="1">
      <c r="H7742" s="99"/>
    </row>
    <row r="7743" spans="8:8" s="95" customFormat="1" ht="12.75" customHeight="1">
      <c r="H7743" s="99"/>
    </row>
    <row r="7744" spans="8:8" s="95" customFormat="1" ht="12.75" customHeight="1">
      <c r="H7744" s="99"/>
    </row>
    <row r="7745" spans="8:8" s="95" customFormat="1" ht="12.75" customHeight="1">
      <c r="H7745" s="99"/>
    </row>
    <row r="7746" spans="8:8" s="95" customFormat="1" ht="12.75" customHeight="1">
      <c r="H7746" s="99"/>
    </row>
    <row r="7747" spans="8:8" s="95" customFormat="1" ht="12.75" customHeight="1">
      <c r="H7747" s="99"/>
    </row>
    <row r="7748" spans="8:8" s="95" customFormat="1" ht="12.75" customHeight="1">
      <c r="H7748" s="99"/>
    </row>
    <row r="7749" spans="8:8" s="95" customFormat="1" ht="12.75" customHeight="1">
      <c r="H7749" s="99"/>
    </row>
    <row r="7750" spans="8:8" s="95" customFormat="1" ht="12.75" customHeight="1">
      <c r="H7750" s="99"/>
    </row>
    <row r="7751" spans="8:8" s="95" customFormat="1" ht="12.75" customHeight="1">
      <c r="H7751" s="99"/>
    </row>
    <row r="7752" spans="8:8" s="95" customFormat="1" ht="12.75" customHeight="1">
      <c r="H7752" s="99"/>
    </row>
    <row r="7753" spans="8:8" s="95" customFormat="1" ht="12.75" customHeight="1">
      <c r="H7753" s="99"/>
    </row>
    <row r="7754" spans="8:8" s="95" customFormat="1" ht="12.75" customHeight="1">
      <c r="H7754" s="99"/>
    </row>
    <row r="7755" spans="8:8" s="95" customFormat="1" ht="12.75" customHeight="1">
      <c r="H7755" s="99"/>
    </row>
    <row r="7756" spans="8:8" s="95" customFormat="1" ht="12.75" customHeight="1">
      <c r="H7756" s="99"/>
    </row>
    <row r="7757" spans="8:8" s="95" customFormat="1" ht="12.75" customHeight="1">
      <c r="H7757" s="99"/>
    </row>
    <row r="7758" spans="8:8" s="95" customFormat="1" ht="12.75" customHeight="1">
      <c r="H7758" s="99"/>
    </row>
    <row r="7759" spans="8:8" s="95" customFormat="1" ht="12.75" customHeight="1">
      <c r="H7759" s="99"/>
    </row>
    <row r="7760" spans="8:8" s="95" customFormat="1" ht="12.75" customHeight="1">
      <c r="H7760" s="99"/>
    </row>
    <row r="7761" spans="8:8" s="95" customFormat="1" ht="12.75" customHeight="1">
      <c r="H7761" s="99"/>
    </row>
    <row r="7762" spans="8:8" s="95" customFormat="1" ht="12.75" customHeight="1">
      <c r="H7762" s="99"/>
    </row>
    <row r="7763" spans="8:8" s="95" customFormat="1" ht="12.75" customHeight="1">
      <c r="H7763" s="99"/>
    </row>
    <row r="7764" spans="8:8" s="95" customFormat="1" ht="12.75" customHeight="1">
      <c r="H7764" s="99"/>
    </row>
    <row r="7765" spans="8:8" s="95" customFormat="1" ht="12.75" customHeight="1">
      <c r="H7765" s="99"/>
    </row>
    <row r="7766" spans="8:8" s="95" customFormat="1" ht="12.75" customHeight="1">
      <c r="H7766" s="99"/>
    </row>
    <row r="7767" spans="8:8" s="95" customFormat="1" ht="12.75" customHeight="1">
      <c r="H7767" s="99"/>
    </row>
    <row r="7768" spans="8:8" s="95" customFormat="1" ht="12.75" customHeight="1">
      <c r="H7768" s="99"/>
    </row>
    <row r="7769" spans="8:8" s="95" customFormat="1" ht="12.75" customHeight="1">
      <c r="H7769" s="99"/>
    </row>
    <row r="7770" spans="8:8" s="95" customFormat="1" ht="12.75" customHeight="1">
      <c r="H7770" s="99"/>
    </row>
    <row r="7771" spans="8:8" s="95" customFormat="1" ht="12.75" customHeight="1">
      <c r="H7771" s="99"/>
    </row>
    <row r="7772" spans="8:8" s="95" customFormat="1" ht="12.75" customHeight="1">
      <c r="H7772" s="99"/>
    </row>
    <row r="7773" spans="8:8" s="95" customFormat="1" ht="12.75" customHeight="1">
      <c r="H7773" s="99"/>
    </row>
    <row r="7774" spans="8:8" s="95" customFormat="1" ht="12.75" customHeight="1">
      <c r="H7774" s="99"/>
    </row>
    <row r="7775" spans="8:8" s="95" customFormat="1" ht="12.75" customHeight="1">
      <c r="H7775" s="99"/>
    </row>
    <row r="7776" spans="8:8" s="95" customFormat="1" ht="12.75" customHeight="1">
      <c r="H7776" s="99"/>
    </row>
    <row r="7777" spans="8:8" s="95" customFormat="1" ht="12.75" customHeight="1">
      <c r="H7777" s="99"/>
    </row>
    <row r="7778" spans="8:8" s="95" customFormat="1" ht="12.75" customHeight="1">
      <c r="H7778" s="99"/>
    </row>
    <row r="7779" spans="8:8" s="95" customFormat="1" ht="12.75" customHeight="1">
      <c r="H7779" s="99"/>
    </row>
    <row r="7780" spans="8:8" s="95" customFormat="1" ht="12.75" customHeight="1">
      <c r="H7780" s="99"/>
    </row>
    <row r="7781" spans="8:8" s="95" customFormat="1" ht="12.75" customHeight="1">
      <c r="H7781" s="99"/>
    </row>
    <row r="7782" spans="8:8" s="95" customFormat="1" ht="12.75" customHeight="1">
      <c r="H7782" s="99"/>
    </row>
    <row r="7783" spans="8:8" s="95" customFormat="1" ht="12.75" customHeight="1">
      <c r="H7783" s="99"/>
    </row>
    <row r="7784" spans="8:8" s="95" customFormat="1" ht="12.75" customHeight="1">
      <c r="H7784" s="99"/>
    </row>
    <row r="7785" spans="8:8" s="95" customFormat="1" ht="12.75" customHeight="1">
      <c r="H7785" s="99"/>
    </row>
    <row r="7786" spans="8:8" s="95" customFormat="1" ht="12.75" customHeight="1">
      <c r="H7786" s="99"/>
    </row>
    <row r="7787" spans="8:8" s="95" customFormat="1" ht="12.75" customHeight="1">
      <c r="H7787" s="99"/>
    </row>
    <row r="7788" spans="8:8" s="95" customFormat="1" ht="12.75" customHeight="1">
      <c r="H7788" s="99"/>
    </row>
    <row r="7789" spans="8:8" s="95" customFormat="1" ht="12.75" customHeight="1">
      <c r="H7789" s="99"/>
    </row>
    <row r="7790" spans="8:8" s="95" customFormat="1" ht="12.75" customHeight="1">
      <c r="H7790" s="99"/>
    </row>
    <row r="7791" spans="8:8" s="95" customFormat="1" ht="12.75" customHeight="1">
      <c r="H7791" s="99"/>
    </row>
    <row r="7792" spans="8:8" s="95" customFormat="1" ht="12.75" customHeight="1">
      <c r="H7792" s="99"/>
    </row>
    <row r="7793" spans="8:8" s="95" customFormat="1" ht="12.75" customHeight="1">
      <c r="H7793" s="99"/>
    </row>
    <row r="7794" spans="8:8" s="95" customFormat="1" ht="12.75" customHeight="1">
      <c r="H7794" s="99"/>
    </row>
    <row r="7795" spans="8:8" s="95" customFormat="1" ht="12.75" customHeight="1">
      <c r="H7795" s="99"/>
    </row>
    <row r="7796" spans="8:8" s="95" customFormat="1" ht="12.75" customHeight="1">
      <c r="H7796" s="99"/>
    </row>
    <row r="7797" spans="8:8" s="95" customFormat="1" ht="12.75" customHeight="1">
      <c r="H7797" s="99"/>
    </row>
    <row r="7798" spans="8:8" s="95" customFormat="1" ht="12.75" customHeight="1">
      <c r="H7798" s="99"/>
    </row>
    <row r="7799" spans="8:8" s="95" customFormat="1" ht="12.75" customHeight="1">
      <c r="H7799" s="99"/>
    </row>
    <row r="7800" spans="8:8" s="95" customFormat="1" ht="12.75" customHeight="1">
      <c r="H7800" s="99"/>
    </row>
    <row r="7801" spans="8:8" s="95" customFormat="1" ht="12.75" customHeight="1">
      <c r="H7801" s="99"/>
    </row>
    <row r="7802" spans="8:8" s="95" customFormat="1" ht="12.75" customHeight="1">
      <c r="H7802" s="99"/>
    </row>
    <row r="7803" spans="8:8" s="95" customFormat="1" ht="12.75" customHeight="1">
      <c r="H7803" s="99"/>
    </row>
    <row r="7804" spans="8:8" s="95" customFormat="1" ht="12.75" customHeight="1">
      <c r="H7804" s="99"/>
    </row>
    <row r="7805" spans="8:8" s="95" customFormat="1" ht="12.75" customHeight="1">
      <c r="H7805" s="99"/>
    </row>
    <row r="7806" spans="8:8" s="95" customFormat="1" ht="12.75" customHeight="1">
      <c r="H7806" s="99"/>
    </row>
    <row r="7807" spans="8:8" s="95" customFormat="1" ht="12.75" customHeight="1">
      <c r="H7807" s="99"/>
    </row>
    <row r="7808" spans="8:8" s="95" customFormat="1" ht="12.75" customHeight="1">
      <c r="H7808" s="99"/>
    </row>
    <row r="7809" spans="8:8" s="95" customFormat="1" ht="12.75" customHeight="1">
      <c r="H7809" s="99"/>
    </row>
    <row r="7810" spans="8:8" s="95" customFormat="1" ht="12.75" customHeight="1">
      <c r="H7810" s="99"/>
    </row>
    <row r="7811" spans="8:8" s="95" customFormat="1" ht="12.75" customHeight="1">
      <c r="H7811" s="99"/>
    </row>
    <row r="7812" spans="8:8" s="95" customFormat="1" ht="12.75" customHeight="1">
      <c r="H7812" s="99"/>
    </row>
    <row r="7813" spans="8:8" s="95" customFormat="1" ht="12.75" customHeight="1">
      <c r="H7813" s="99"/>
    </row>
    <row r="7814" spans="8:8" s="95" customFormat="1" ht="12.75" customHeight="1">
      <c r="H7814" s="99"/>
    </row>
    <row r="7815" spans="8:8" s="95" customFormat="1" ht="12.75" customHeight="1">
      <c r="H7815" s="99"/>
    </row>
    <row r="7816" spans="8:8" s="95" customFormat="1" ht="12.75" customHeight="1">
      <c r="H7816" s="99"/>
    </row>
    <row r="7817" spans="8:8" s="95" customFormat="1" ht="12.75" customHeight="1">
      <c r="H7817" s="99"/>
    </row>
    <row r="7818" spans="8:8" s="95" customFormat="1" ht="12.75" customHeight="1">
      <c r="H7818" s="99"/>
    </row>
    <row r="7819" spans="8:8" s="95" customFormat="1" ht="12.75" customHeight="1">
      <c r="H7819" s="99"/>
    </row>
    <row r="7820" spans="8:8" s="95" customFormat="1" ht="12.75" customHeight="1">
      <c r="H7820" s="99"/>
    </row>
    <row r="7821" spans="8:8" s="95" customFormat="1" ht="12.75" customHeight="1">
      <c r="H7821" s="99"/>
    </row>
    <row r="7822" spans="8:8" s="95" customFormat="1" ht="12.75" customHeight="1">
      <c r="H7822" s="99"/>
    </row>
    <row r="7823" spans="8:8" s="95" customFormat="1" ht="12.75" customHeight="1">
      <c r="H7823" s="99"/>
    </row>
    <row r="7824" spans="8:8" s="95" customFormat="1" ht="12.75" customHeight="1">
      <c r="H7824" s="99"/>
    </row>
    <row r="7825" spans="8:8" s="95" customFormat="1" ht="12.75" customHeight="1">
      <c r="H7825" s="99"/>
    </row>
    <row r="7826" spans="8:8" s="95" customFormat="1" ht="12.75" customHeight="1">
      <c r="H7826" s="99"/>
    </row>
    <row r="7827" spans="8:8" s="95" customFormat="1" ht="12.75" customHeight="1">
      <c r="H7827" s="99"/>
    </row>
    <row r="7828" spans="8:8" s="95" customFormat="1" ht="12.75" customHeight="1">
      <c r="H7828" s="99"/>
    </row>
    <row r="7829" spans="8:8" s="95" customFormat="1" ht="12.75" customHeight="1">
      <c r="H7829" s="99"/>
    </row>
    <row r="7830" spans="8:8" s="95" customFormat="1" ht="12.75" customHeight="1">
      <c r="H7830" s="99"/>
    </row>
    <row r="7831" spans="8:8" s="95" customFormat="1" ht="12.75" customHeight="1">
      <c r="H7831" s="99"/>
    </row>
    <row r="7832" spans="8:8" s="95" customFormat="1" ht="12.75" customHeight="1">
      <c r="H7832" s="99"/>
    </row>
    <row r="7833" spans="8:8" s="95" customFormat="1" ht="12.75" customHeight="1">
      <c r="H7833" s="99"/>
    </row>
    <row r="7834" spans="8:8" s="95" customFormat="1" ht="12.75" customHeight="1">
      <c r="H7834" s="99"/>
    </row>
    <row r="7835" spans="8:8" s="95" customFormat="1" ht="12.75" customHeight="1">
      <c r="H7835" s="99"/>
    </row>
    <row r="7836" spans="8:8" s="95" customFormat="1" ht="12.75" customHeight="1">
      <c r="H7836" s="99"/>
    </row>
    <row r="7837" spans="8:8" s="95" customFormat="1" ht="12.75" customHeight="1">
      <c r="H7837" s="99"/>
    </row>
    <row r="7838" spans="8:8" s="95" customFormat="1" ht="12.75" customHeight="1">
      <c r="H7838" s="99"/>
    </row>
    <row r="7839" spans="8:8" s="95" customFormat="1" ht="12.75" customHeight="1">
      <c r="H7839" s="99"/>
    </row>
    <row r="7840" spans="8:8" s="95" customFormat="1" ht="12.75" customHeight="1">
      <c r="H7840" s="99"/>
    </row>
    <row r="7841" spans="8:8" s="95" customFormat="1" ht="12.75" customHeight="1">
      <c r="H7841" s="99"/>
    </row>
    <row r="7842" spans="8:8" s="95" customFormat="1" ht="12.75" customHeight="1">
      <c r="H7842" s="99"/>
    </row>
    <row r="7843" spans="8:8" s="95" customFormat="1" ht="12.75" customHeight="1">
      <c r="H7843" s="99"/>
    </row>
    <row r="7844" spans="8:8" s="95" customFormat="1" ht="12.75" customHeight="1">
      <c r="H7844" s="99"/>
    </row>
    <row r="7845" spans="8:8" s="95" customFormat="1" ht="12.75" customHeight="1">
      <c r="H7845" s="99"/>
    </row>
    <row r="7846" spans="8:8" s="95" customFormat="1" ht="12.75" customHeight="1">
      <c r="H7846" s="99"/>
    </row>
    <row r="7847" spans="8:8" s="95" customFormat="1" ht="12.75" customHeight="1">
      <c r="H7847" s="99"/>
    </row>
    <row r="7848" spans="8:8" s="95" customFormat="1" ht="12.75" customHeight="1">
      <c r="H7848" s="99"/>
    </row>
    <row r="7849" spans="8:8" s="95" customFormat="1" ht="12.75" customHeight="1">
      <c r="H7849" s="99"/>
    </row>
    <row r="7850" spans="8:8" s="95" customFormat="1" ht="12.75" customHeight="1">
      <c r="H7850" s="99"/>
    </row>
    <row r="7851" spans="8:8" s="95" customFormat="1" ht="12.75" customHeight="1">
      <c r="H7851" s="99"/>
    </row>
    <row r="7852" spans="8:8" s="95" customFormat="1" ht="12.75" customHeight="1">
      <c r="H7852" s="99"/>
    </row>
    <row r="7853" spans="8:8" s="95" customFormat="1" ht="12.75" customHeight="1">
      <c r="H7853" s="99"/>
    </row>
    <row r="7854" spans="8:8" s="95" customFormat="1" ht="12.75" customHeight="1">
      <c r="H7854" s="99"/>
    </row>
    <row r="7855" spans="8:8" s="95" customFormat="1" ht="12.75" customHeight="1">
      <c r="H7855" s="99"/>
    </row>
    <row r="7856" spans="8:8" s="95" customFormat="1" ht="12.75" customHeight="1">
      <c r="H7856" s="99"/>
    </row>
    <row r="7857" spans="8:8" s="95" customFormat="1" ht="12.75" customHeight="1">
      <c r="H7857" s="99"/>
    </row>
    <row r="7858" spans="8:8" s="95" customFormat="1" ht="12.75" customHeight="1">
      <c r="H7858" s="99"/>
    </row>
    <row r="7859" spans="8:8" s="95" customFormat="1" ht="12.75" customHeight="1">
      <c r="H7859" s="99"/>
    </row>
    <row r="7860" spans="8:8" s="95" customFormat="1" ht="12.75" customHeight="1">
      <c r="H7860" s="99"/>
    </row>
    <row r="7861" spans="8:8" s="95" customFormat="1" ht="12.75" customHeight="1">
      <c r="H7861" s="99"/>
    </row>
    <row r="7862" spans="8:8" s="95" customFormat="1" ht="12.75" customHeight="1">
      <c r="H7862" s="99"/>
    </row>
    <row r="7863" spans="8:8" s="95" customFormat="1" ht="12.75" customHeight="1">
      <c r="H7863" s="99"/>
    </row>
    <row r="7864" spans="8:8" s="95" customFormat="1" ht="12.75" customHeight="1">
      <c r="H7864" s="99"/>
    </row>
    <row r="7865" spans="8:8" s="95" customFormat="1" ht="12.75" customHeight="1">
      <c r="H7865" s="99"/>
    </row>
    <row r="7866" spans="8:8" s="95" customFormat="1" ht="12.75" customHeight="1">
      <c r="H7866" s="99"/>
    </row>
    <row r="7867" spans="8:8" s="95" customFormat="1" ht="12.75" customHeight="1">
      <c r="H7867" s="99"/>
    </row>
    <row r="7868" spans="8:8" s="95" customFormat="1" ht="12.75" customHeight="1">
      <c r="H7868" s="99"/>
    </row>
    <row r="7869" spans="8:8" s="95" customFormat="1" ht="12.75" customHeight="1">
      <c r="H7869" s="99"/>
    </row>
    <row r="7870" spans="8:8" s="95" customFormat="1" ht="12.75" customHeight="1">
      <c r="H7870" s="99"/>
    </row>
    <row r="7871" spans="8:8" s="95" customFormat="1" ht="12.75" customHeight="1">
      <c r="H7871" s="99"/>
    </row>
    <row r="7872" spans="8:8" s="95" customFormat="1" ht="12.75" customHeight="1">
      <c r="H7872" s="99"/>
    </row>
    <row r="7873" spans="8:8" s="95" customFormat="1" ht="12.75" customHeight="1">
      <c r="H7873" s="99"/>
    </row>
    <row r="7874" spans="8:8" s="95" customFormat="1" ht="12.75" customHeight="1">
      <c r="H7874" s="99"/>
    </row>
    <row r="7875" spans="8:8" s="95" customFormat="1" ht="12.75" customHeight="1">
      <c r="H7875" s="99"/>
    </row>
    <row r="7876" spans="8:8" s="95" customFormat="1" ht="12.75" customHeight="1">
      <c r="H7876" s="99"/>
    </row>
    <row r="7877" spans="8:8" s="95" customFormat="1" ht="12.75" customHeight="1">
      <c r="H7877" s="99"/>
    </row>
    <row r="7878" spans="8:8" s="95" customFormat="1" ht="12.75" customHeight="1">
      <c r="H7878" s="99"/>
    </row>
    <row r="7879" spans="8:8" s="95" customFormat="1" ht="12.75" customHeight="1">
      <c r="H7879" s="99"/>
    </row>
    <row r="7880" spans="8:8" s="95" customFormat="1" ht="12.75" customHeight="1">
      <c r="H7880" s="99"/>
    </row>
    <row r="7881" spans="8:8" s="95" customFormat="1" ht="12.75" customHeight="1">
      <c r="H7881" s="99"/>
    </row>
    <row r="7882" spans="8:8" s="95" customFormat="1" ht="12.75" customHeight="1">
      <c r="H7882" s="99"/>
    </row>
    <row r="7883" spans="8:8" s="95" customFormat="1" ht="12.75" customHeight="1">
      <c r="H7883" s="99"/>
    </row>
    <row r="7884" spans="8:8" s="95" customFormat="1" ht="12.75" customHeight="1">
      <c r="H7884" s="99"/>
    </row>
    <row r="7885" spans="8:8" s="95" customFormat="1" ht="12.75" customHeight="1">
      <c r="H7885" s="99"/>
    </row>
    <row r="7886" spans="8:8" s="95" customFormat="1" ht="12.75" customHeight="1">
      <c r="H7886" s="99"/>
    </row>
    <row r="7887" spans="8:8" s="95" customFormat="1" ht="12.75" customHeight="1">
      <c r="H7887" s="99"/>
    </row>
    <row r="7888" spans="8:8" s="95" customFormat="1" ht="12.75" customHeight="1">
      <c r="H7888" s="99"/>
    </row>
    <row r="7889" spans="8:8" s="95" customFormat="1" ht="12.75" customHeight="1">
      <c r="H7889" s="99"/>
    </row>
    <row r="7890" spans="8:8" s="95" customFormat="1" ht="12.75" customHeight="1">
      <c r="H7890" s="99"/>
    </row>
    <row r="7891" spans="8:8" s="95" customFormat="1" ht="12.75" customHeight="1">
      <c r="H7891" s="99"/>
    </row>
    <row r="7892" spans="8:8" s="95" customFormat="1" ht="12.75" customHeight="1">
      <c r="H7892" s="99"/>
    </row>
    <row r="7893" spans="8:8" s="95" customFormat="1" ht="12.75" customHeight="1">
      <c r="H7893" s="99"/>
    </row>
    <row r="7894" spans="8:8" s="95" customFormat="1" ht="12.75" customHeight="1">
      <c r="H7894" s="99"/>
    </row>
    <row r="7895" spans="8:8" s="95" customFormat="1" ht="12.75" customHeight="1">
      <c r="H7895" s="99"/>
    </row>
    <row r="7896" spans="8:8" s="95" customFormat="1" ht="12.75" customHeight="1">
      <c r="H7896" s="99"/>
    </row>
    <row r="7897" spans="8:8" s="95" customFormat="1" ht="12.75" customHeight="1">
      <c r="H7897" s="99"/>
    </row>
    <row r="7898" spans="8:8" s="95" customFormat="1" ht="12.75" customHeight="1">
      <c r="H7898" s="99"/>
    </row>
    <row r="7899" spans="8:8" s="95" customFormat="1" ht="12.75" customHeight="1">
      <c r="H7899" s="99"/>
    </row>
    <row r="7900" spans="8:8" s="95" customFormat="1" ht="12.75" customHeight="1">
      <c r="H7900" s="99"/>
    </row>
    <row r="7901" spans="8:8" s="95" customFormat="1" ht="12.75" customHeight="1">
      <c r="H7901" s="99"/>
    </row>
    <row r="7902" spans="8:8" s="95" customFormat="1" ht="12.75" customHeight="1">
      <c r="H7902" s="99"/>
    </row>
    <row r="7903" spans="8:8" s="95" customFormat="1" ht="12.75" customHeight="1">
      <c r="H7903" s="99"/>
    </row>
    <row r="7904" spans="8:8" s="95" customFormat="1" ht="12.75" customHeight="1">
      <c r="H7904" s="99"/>
    </row>
    <row r="7905" spans="8:8" s="95" customFormat="1" ht="12.75" customHeight="1">
      <c r="H7905" s="99"/>
    </row>
    <row r="7906" spans="8:8" s="95" customFormat="1" ht="12.75" customHeight="1">
      <c r="H7906" s="99"/>
    </row>
    <row r="7907" spans="8:8" s="95" customFormat="1" ht="12.75" customHeight="1">
      <c r="H7907" s="99"/>
    </row>
    <row r="7908" spans="8:8" s="95" customFormat="1" ht="12.75" customHeight="1">
      <c r="H7908" s="99"/>
    </row>
    <row r="7909" spans="8:8" s="95" customFormat="1" ht="12.75" customHeight="1">
      <c r="H7909" s="99"/>
    </row>
    <row r="7910" spans="8:8" s="95" customFormat="1" ht="12.75" customHeight="1">
      <c r="H7910" s="99"/>
    </row>
    <row r="7911" spans="8:8" s="95" customFormat="1" ht="12.75" customHeight="1">
      <c r="H7911" s="99"/>
    </row>
    <row r="7912" spans="8:8" s="95" customFormat="1" ht="12.75" customHeight="1">
      <c r="H7912" s="99"/>
    </row>
    <row r="7913" spans="8:8" s="95" customFormat="1" ht="12.75" customHeight="1">
      <c r="H7913" s="99"/>
    </row>
    <row r="7914" spans="8:8" s="95" customFormat="1" ht="12.75" customHeight="1">
      <c r="H7914" s="99"/>
    </row>
    <row r="7915" spans="8:8" s="95" customFormat="1" ht="12.75" customHeight="1">
      <c r="H7915" s="99"/>
    </row>
    <row r="7916" spans="8:8" s="95" customFormat="1" ht="12.75" customHeight="1">
      <c r="H7916" s="99"/>
    </row>
    <row r="7917" spans="8:8" s="95" customFormat="1" ht="12.75" customHeight="1">
      <c r="H7917" s="99"/>
    </row>
    <row r="7918" spans="8:8" s="95" customFormat="1" ht="12.75" customHeight="1">
      <c r="H7918" s="99"/>
    </row>
    <row r="7919" spans="8:8" s="95" customFormat="1" ht="12.75" customHeight="1">
      <c r="H7919" s="99"/>
    </row>
    <row r="7920" spans="8:8" s="95" customFormat="1" ht="12.75" customHeight="1">
      <c r="H7920" s="99"/>
    </row>
    <row r="7921" spans="8:8" s="95" customFormat="1" ht="12.75" customHeight="1">
      <c r="H7921" s="99"/>
    </row>
    <row r="7922" spans="8:8" s="95" customFormat="1" ht="12.75" customHeight="1">
      <c r="H7922" s="99"/>
    </row>
    <row r="7923" spans="8:8" s="95" customFormat="1" ht="12.75" customHeight="1">
      <c r="H7923" s="99"/>
    </row>
    <row r="7924" spans="8:8" s="95" customFormat="1" ht="12.75" customHeight="1">
      <c r="H7924" s="99"/>
    </row>
    <row r="7925" spans="8:8" s="95" customFormat="1" ht="12.75" customHeight="1">
      <c r="H7925" s="99"/>
    </row>
    <row r="7926" spans="8:8" s="95" customFormat="1" ht="12.75" customHeight="1">
      <c r="H7926" s="99"/>
    </row>
    <row r="7927" spans="8:8" s="95" customFormat="1" ht="12.75" customHeight="1">
      <c r="H7927" s="99"/>
    </row>
    <row r="7928" spans="8:8" s="95" customFormat="1" ht="12.75" customHeight="1">
      <c r="H7928" s="99"/>
    </row>
    <row r="7929" spans="8:8" s="95" customFormat="1" ht="12.75" customHeight="1">
      <c r="H7929" s="99"/>
    </row>
    <row r="7930" spans="8:8" s="95" customFormat="1" ht="12.75" customHeight="1">
      <c r="H7930" s="99"/>
    </row>
    <row r="7931" spans="8:8" s="95" customFormat="1" ht="12.75" customHeight="1">
      <c r="H7931" s="99"/>
    </row>
    <row r="7932" spans="8:8" s="95" customFormat="1" ht="12.75" customHeight="1">
      <c r="H7932" s="99"/>
    </row>
    <row r="7933" spans="8:8" s="95" customFormat="1" ht="12.75" customHeight="1">
      <c r="H7933" s="99"/>
    </row>
    <row r="7934" spans="8:8" s="95" customFormat="1" ht="12.75" customHeight="1">
      <c r="H7934" s="99"/>
    </row>
    <row r="7935" spans="8:8" s="95" customFormat="1" ht="12.75" customHeight="1">
      <c r="H7935" s="99"/>
    </row>
    <row r="7936" spans="8:8" s="95" customFormat="1" ht="12.75" customHeight="1">
      <c r="H7936" s="99"/>
    </row>
    <row r="7937" spans="8:8" s="95" customFormat="1" ht="12.75" customHeight="1">
      <c r="H7937" s="99"/>
    </row>
    <row r="7938" spans="8:8" s="95" customFormat="1" ht="12.75" customHeight="1">
      <c r="H7938" s="99"/>
    </row>
    <row r="7939" spans="8:8" s="95" customFormat="1" ht="12.75" customHeight="1">
      <c r="H7939" s="99"/>
    </row>
    <row r="7940" spans="8:8" s="95" customFormat="1" ht="12.75" customHeight="1">
      <c r="H7940" s="99"/>
    </row>
    <row r="7941" spans="8:8" s="95" customFormat="1" ht="12.75" customHeight="1">
      <c r="H7941" s="99"/>
    </row>
    <row r="7942" spans="8:8" s="95" customFormat="1" ht="12.75" customHeight="1">
      <c r="H7942" s="99"/>
    </row>
    <row r="7943" spans="8:8" s="95" customFormat="1" ht="12.75" customHeight="1">
      <c r="H7943" s="99"/>
    </row>
    <row r="7944" spans="8:8" s="95" customFormat="1" ht="12.75" customHeight="1">
      <c r="H7944" s="99"/>
    </row>
    <row r="7945" spans="8:8" s="95" customFormat="1" ht="12.75" customHeight="1">
      <c r="H7945" s="99"/>
    </row>
    <row r="7946" spans="8:8" s="95" customFormat="1" ht="12.75" customHeight="1">
      <c r="H7946" s="99"/>
    </row>
    <row r="7947" spans="8:8" s="95" customFormat="1" ht="12.75" customHeight="1">
      <c r="H7947" s="99"/>
    </row>
    <row r="7948" spans="8:8" s="95" customFormat="1" ht="12.75" customHeight="1">
      <c r="H7948" s="99"/>
    </row>
    <row r="7949" spans="8:8" s="95" customFormat="1" ht="12.75" customHeight="1">
      <c r="H7949" s="99"/>
    </row>
    <row r="7950" spans="8:8" s="95" customFormat="1" ht="12.75" customHeight="1">
      <c r="H7950" s="99"/>
    </row>
    <row r="7951" spans="8:8" s="95" customFormat="1" ht="12.75" customHeight="1">
      <c r="H7951" s="99"/>
    </row>
    <row r="7952" spans="8:8" s="95" customFormat="1" ht="12.75" customHeight="1">
      <c r="H7952" s="99"/>
    </row>
    <row r="7953" spans="8:8" s="95" customFormat="1" ht="12.75" customHeight="1">
      <c r="H7953" s="99"/>
    </row>
    <row r="7954" spans="8:8" s="95" customFormat="1" ht="12.75" customHeight="1">
      <c r="H7954" s="99"/>
    </row>
    <row r="7955" spans="8:8" s="95" customFormat="1" ht="12.75" customHeight="1">
      <c r="H7955" s="99"/>
    </row>
    <row r="7956" spans="8:8" s="95" customFormat="1" ht="12.75" customHeight="1">
      <c r="H7956" s="99"/>
    </row>
    <row r="7957" spans="8:8" s="95" customFormat="1" ht="12.75" customHeight="1">
      <c r="H7957" s="99"/>
    </row>
    <row r="7958" spans="8:8" s="95" customFormat="1" ht="12.75" customHeight="1">
      <c r="H7958" s="99"/>
    </row>
    <row r="7959" spans="8:8" s="95" customFormat="1" ht="12.75" customHeight="1">
      <c r="H7959" s="99"/>
    </row>
    <row r="7960" spans="8:8" s="95" customFormat="1" ht="12.75" customHeight="1">
      <c r="H7960" s="99"/>
    </row>
    <row r="7961" spans="8:8" s="95" customFormat="1" ht="12.75" customHeight="1">
      <c r="H7961" s="99"/>
    </row>
    <row r="7962" spans="8:8" s="95" customFormat="1" ht="12.75" customHeight="1">
      <c r="H7962" s="99"/>
    </row>
    <row r="7963" spans="8:8" s="95" customFormat="1" ht="12.75" customHeight="1">
      <c r="H7963" s="99"/>
    </row>
    <row r="7964" spans="8:8" s="95" customFormat="1" ht="12.75" customHeight="1">
      <c r="H7964" s="99"/>
    </row>
    <row r="7965" spans="8:8" s="95" customFormat="1" ht="12.75" customHeight="1">
      <c r="H7965" s="99"/>
    </row>
    <row r="7966" spans="8:8" s="95" customFormat="1" ht="12.75" customHeight="1">
      <c r="H7966" s="99"/>
    </row>
    <row r="7967" spans="8:8" s="95" customFormat="1" ht="12.75" customHeight="1">
      <c r="H7967" s="99"/>
    </row>
    <row r="7968" spans="8:8" s="95" customFormat="1" ht="12.75" customHeight="1">
      <c r="H7968" s="99"/>
    </row>
    <row r="7969" spans="8:8" s="95" customFormat="1" ht="12.75" customHeight="1">
      <c r="H7969" s="99"/>
    </row>
    <row r="7970" spans="8:8" s="95" customFormat="1" ht="12.75" customHeight="1">
      <c r="H7970" s="99"/>
    </row>
    <row r="7971" spans="8:8" s="95" customFormat="1" ht="12.75" customHeight="1">
      <c r="H7971" s="99"/>
    </row>
    <row r="7972" spans="8:8" s="95" customFormat="1" ht="12.75" customHeight="1">
      <c r="H7972" s="99"/>
    </row>
    <row r="7973" spans="8:8" s="95" customFormat="1" ht="12.75" customHeight="1">
      <c r="H7973" s="99"/>
    </row>
    <row r="7974" spans="8:8" s="95" customFormat="1" ht="12.75" customHeight="1">
      <c r="H7974" s="99"/>
    </row>
    <row r="7975" spans="8:8" s="95" customFormat="1" ht="12.75" customHeight="1">
      <c r="H7975" s="99"/>
    </row>
    <row r="7976" spans="8:8" s="95" customFormat="1" ht="12.75" customHeight="1">
      <c r="H7976" s="99"/>
    </row>
    <row r="7977" spans="8:8" s="95" customFormat="1" ht="12.75" customHeight="1">
      <c r="H7977" s="99"/>
    </row>
    <row r="7978" spans="8:8" s="95" customFormat="1" ht="12.75" customHeight="1">
      <c r="H7978" s="99"/>
    </row>
    <row r="7979" spans="8:8" s="95" customFormat="1" ht="12.75" customHeight="1">
      <c r="H7979" s="99"/>
    </row>
    <row r="7980" spans="8:8" s="95" customFormat="1" ht="12.75" customHeight="1">
      <c r="H7980" s="99"/>
    </row>
    <row r="7981" spans="8:8" s="95" customFormat="1" ht="12.75" customHeight="1">
      <c r="H7981" s="99"/>
    </row>
    <row r="7982" spans="8:8" s="95" customFormat="1" ht="12.75" customHeight="1">
      <c r="H7982" s="99"/>
    </row>
    <row r="7983" spans="8:8" s="95" customFormat="1" ht="12.75" customHeight="1">
      <c r="H7983" s="99"/>
    </row>
    <row r="7984" spans="8:8" s="95" customFormat="1" ht="12.75" customHeight="1">
      <c r="H7984" s="99"/>
    </row>
    <row r="7985" spans="8:8" s="95" customFormat="1" ht="12.75" customHeight="1">
      <c r="H7985" s="99"/>
    </row>
    <row r="7986" spans="8:8" s="95" customFormat="1" ht="12.75" customHeight="1">
      <c r="H7986" s="99"/>
    </row>
    <row r="7987" spans="8:8" s="95" customFormat="1" ht="12.75" customHeight="1">
      <c r="H7987" s="99"/>
    </row>
    <row r="7988" spans="8:8" s="95" customFormat="1" ht="12.75" customHeight="1">
      <c r="H7988" s="99"/>
    </row>
    <row r="7989" spans="8:8" s="95" customFormat="1" ht="12.75" customHeight="1">
      <c r="H7989" s="99"/>
    </row>
    <row r="7990" spans="8:8" s="95" customFormat="1" ht="12.75" customHeight="1">
      <c r="H7990" s="99"/>
    </row>
    <row r="7991" spans="8:8" s="95" customFormat="1" ht="12.75" customHeight="1">
      <c r="H7991" s="99"/>
    </row>
    <row r="7992" spans="8:8" s="95" customFormat="1" ht="12.75" customHeight="1">
      <c r="H7992" s="99"/>
    </row>
    <row r="7993" spans="8:8" s="95" customFormat="1" ht="12.75" customHeight="1">
      <c r="H7993" s="99"/>
    </row>
    <row r="7994" spans="8:8" s="95" customFormat="1" ht="12.75" customHeight="1">
      <c r="H7994" s="99"/>
    </row>
    <row r="7995" spans="8:8" s="95" customFormat="1" ht="12.75" customHeight="1">
      <c r="H7995" s="99"/>
    </row>
    <row r="7996" spans="8:8" s="95" customFormat="1" ht="12.75" customHeight="1">
      <c r="H7996" s="99"/>
    </row>
    <row r="7997" spans="8:8" s="95" customFormat="1" ht="12.75" customHeight="1">
      <c r="H7997" s="99"/>
    </row>
    <row r="7998" spans="8:8" s="95" customFormat="1" ht="12.75" customHeight="1">
      <c r="H7998" s="99"/>
    </row>
    <row r="7999" spans="8:8" s="95" customFormat="1" ht="12.75" customHeight="1">
      <c r="H7999" s="99"/>
    </row>
    <row r="8000" spans="8:8" s="95" customFormat="1" ht="12.75" customHeight="1">
      <c r="H8000" s="99"/>
    </row>
    <row r="8001" spans="8:8" s="95" customFormat="1" ht="12.75" customHeight="1">
      <c r="H8001" s="99"/>
    </row>
    <row r="8002" spans="8:8" s="95" customFormat="1" ht="12.75" customHeight="1">
      <c r="H8002" s="99"/>
    </row>
    <row r="8003" spans="8:8" s="95" customFormat="1" ht="12.75" customHeight="1">
      <c r="H8003" s="99"/>
    </row>
    <row r="8004" spans="8:8" s="95" customFormat="1" ht="12.75" customHeight="1">
      <c r="H8004" s="99"/>
    </row>
    <row r="8005" spans="8:8" s="95" customFormat="1" ht="12.75" customHeight="1">
      <c r="H8005" s="99"/>
    </row>
    <row r="8006" spans="8:8" s="95" customFormat="1" ht="12.75" customHeight="1">
      <c r="H8006" s="99"/>
    </row>
    <row r="8007" spans="8:8" s="95" customFormat="1" ht="12.75" customHeight="1">
      <c r="H8007" s="99"/>
    </row>
    <row r="8008" spans="8:8" s="95" customFormat="1" ht="12.75" customHeight="1">
      <c r="H8008" s="99"/>
    </row>
    <row r="8009" spans="8:8" s="95" customFormat="1" ht="12.75" customHeight="1">
      <c r="H8009" s="99"/>
    </row>
    <row r="8010" spans="8:8" s="95" customFormat="1" ht="12.75" customHeight="1">
      <c r="H8010" s="99"/>
    </row>
    <row r="8011" spans="8:8" s="95" customFormat="1" ht="12.75" customHeight="1">
      <c r="H8011" s="99"/>
    </row>
    <row r="8012" spans="8:8" s="95" customFormat="1" ht="12.75" customHeight="1">
      <c r="H8012" s="99"/>
    </row>
    <row r="8013" spans="8:8" s="95" customFormat="1" ht="12.75" customHeight="1">
      <c r="H8013" s="99"/>
    </row>
    <row r="8014" spans="8:8" s="95" customFormat="1" ht="12.75" customHeight="1">
      <c r="H8014" s="99"/>
    </row>
    <row r="8015" spans="8:8" s="95" customFormat="1" ht="12.75" customHeight="1">
      <c r="H8015" s="99"/>
    </row>
    <row r="8016" spans="8:8" s="95" customFormat="1" ht="12.75" customHeight="1">
      <c r="H8016" s="99"/>
    </row>
    <row r="8017" spans="8:8" s="95" customFormat="1" ht="12.75" customHeight="1">
      <c r="H8017" s="99"/>
    </row>
    <row r="8018" spans="8:8" s="95" customFormat="1" ht="12.75" customHeight="1">
      <c r="H8018" s="99"/>
    </row>
    <row r="8019" spans="8:8" s="95" customFormat="1" ht="12.75" customHeight="1">
      <c r="H8019" s="99"/>
    </row>
    <row r="8020" spans="8:8" s="95" customFormat="1" ht="12.75" customHeight="1">
      <c r="H8020" s="99"/>
    </row>
    <row r="8021" spans="8:8" s="95" customFormat="1" ht="12.75" customHeight="1">
      <c r="H8021" s="99"/>
    </row>
    <row r="8022" spans="8:8" s="95" customFormat="1" ht="12.75" customHeight="1">
      <c r="H8022" s="99"/>
    </row>
    <row r="8023" spans="8:8" s="95" customFormat="1" ht="12.75" customHeight="1">
      <c r="H8023" s="99"/>
    </row>
    <row r="8024" spans="8:8" s="95" customFormat="1" ht="12.75" customHeight="1">
      <c r="H8024" s="99"/>
    </row>
    <row r="8025" spans="8:8" s="95" customFormat="1" ht="12.75" customHeight="1">
      <c r="H8025" s="99"/>
    </row>
    <row r="8026" spans="8:8" s="95" customFormat="1" ht="12.75" customHeight="1">
      <c r="H8026" s="99"/>
    </row>
    <row r="8027" spans="8:8" s="95" customFormat="1" ht="12.75" customHeight="1">
      <c r="H8027" s="99"/>
    </row>
    <row r="8028" spans="8:8" s="95" customFormat="1" ht="12.75" customHeight="1">
      <c r="H8028" s="99"/>
    </row>
    <row r="8029" spans="8:8" s="95" customFormat="1" ht="12.75" customHeight="1">
      <c r="H8029" s="99"/>
    </row>
    <row r="8030" spans="8:8" s="95" customFormat="1" ht="12.75" customHeight="1">
      <c r="H8030" s="99"/>
    </row>
    <row r="8031" spans="8:8" s="95" customFormat="1" ht="12.75" customHeight="1">
      <c r="H8031" s="99"/>
    </row>
    <row r="8032" spans="8:8" s="95" customFormat="1" ht="12.75" customHeight="1">
      <c r="H8032" s="99"/>
    </row>
    <row r="8033" spans="8:8" s="95" customFormat="1" ht="12.75" customHeight="1">
      <c r="H8033" s="99"/>
    </row>
    <row r="8034" spans="8:8" s="95" customFormat="1" ht="12.75" customHeight="1">
      <c r="H8034" s="99"/>
    </row>
    <row r="8035" spans="8:8" s="95" customFormat="1" ht="12.75" customHeight="1">
      <c r="H8035" s="99"/>
    </row>
    <row r="8036" spans="8:8" s="95" customFormat="1" ht="12.75" customHeight="1">
      <c r="H8036" s="99"/>
    </row>
    <row r="8037" spans="8:8" s="95" customFormat="1" ht="12.75" customHeight="1">
      <c r="H8037" s="99"/>
    </row>
    <row r="8038" spans="8:8" s="95" customFormat="1" ht="12.75" customHeight="1">
      <c r="H8038" s="99"/>
    </row>
    <row r="8039" spans="8:8" s="95" customFormat="1" ht="12.75" customHeight="1">
      <c r="H8039" s="99"/>
    </row>
    <row r="8040" spans="8:8" s="95" customFormat="1" ht="12.75" customHeight="1">
      <c r="H8040" s="99"/>
    </row>
    <row r="8041" spans="8:8" s="95" customFormat="1" ht="12.75" customHeight="1">
      <c r="H8041" s="99"/>
    </row>
    <row r="8042" spans="8:8" s="95" customFormat="1" ht="12.75" customHeight="1">
      <c r="H8042" s="99"/>
    </row>
    <row r="8043" spans="8:8" s="95" customFormat="1" ht="12.75" customHeight="1">
      <c r="H8043" s="99"/>
    </row>
    <row r="8044" spans="8:8" s="95" customFormat="1" ht="12.75" customHeight="1">
      <c r="H8044" s="99"/>
    </row>
    <row r="8045" spans="8:8" s="95" customFormat="1" ht="12.75" customHeight="1">
      <c r="H8045" s="99"/>
    </row>
    <row r="8046" spans="8:8" s="95" customFormat="1" ht="12.75" customHeight="1">
      <c r="H8046" s="99"/>
    </row>
    <row r="8047" spans="8:8" s="95" customFormat="1" ht="12.75" customHeight="1">
      <c r="H8047" s="99"/>
    </row>
    <row r="8048" spans="8:8" s="95" customFormat="1" ht="12.75" customHeight="1">
      <c r="H8048" s="99"/>
    </row>
    <row r="8049" spans="8:8" s="95" customFormat="1" ht="12.75" customHeight="1">
      <c r="H8049" s="99"/>
    </row>
    <row r="8050" spans="8:8" s="95" customFormat="1" ht="12.75" customHeight="1">
      <c r="H8050" s="99"/>
    </row>
    <row r="8051" spans="8:8" s="95" customFormat="1" ht="12.75" customHeight="1">
      <c r="H8051" s="99"/>
    </row>
    <row r="8052" spans="8:8" s="95" customFormat="1" ht="12.75" customHeight="1">
      <c r="H8052" s="99"/>
    </row>
    <row r="8053" spans="8:8" s="95" customFormat="1" ht="12.75" customHeight="1">
      <c r="H8053" s="99"/>
    </row>
    <row r="8054" spans="8:8" s="95" customFormat="1" ht="12.75" customHeight="1">
      <c r="H8054" s="99"/>
    </row>
    <row r="8055" spans="8:8" s="95" customFormat="1" ht="12.75" customHeight="1">
      <c r="H8055" s="99"/>
    </row>
    <row r="8056" spans="8:8" s="95" customFormat="1" ht="12.75" customHeight="1">
      <c r="H8056" s="99"/>
    </row>
    <row r="8057" spans="8:8" s="95" customFormat="1" ht="12.75" customHeight="1">
      <c r="H8057" s="99"/>
    </row>
    <row r="8058" spans="8:8" s="95" customFormat="1" ht="12.75" customHeight="1">
      <c r="H8058" s="99"/>
    </row>
    <row r="8059" spans="8:8" s="95" customFormat="1" ht="12.75" customHeight="1">
      <c r="H8059" s="99"/>
    </row>
    <row r="8060" spans="8:8" s="95" customFormat="1" ht="12.75" customHeight="1">
      <c r="H8060" s="99"/>
    </row>
    <row r="8061" spans="8:8" s="95" customFormat="1" ht="12.75" customHeight="1">
      <c r="H8061" s="99"/>
    </row>
    <row r="8062" spans="8:8" s="95" customFormat="1" ht="12.75" customHeight="1">
      <c r="H8062" s="99"/>
    </row>
    <row r="8063" spans="8:8" s="95" customFormat="1" ht="12.75" customHeight="1">
      <c r="H8063" s="99"/>
    </row>
    <row r="8064" spans="8:8" s="95" customFormat="1" ht="12.75" customHeight="1">
      <c r="H8064" s="99"/>
    </row>
    <row r="8065" spans="8:8" s="95" customFormat="1" ht="12.75" customHeight="1">
      <c r="H8065" s="99"/>
    </row>
    <row r="8066" spans="8:8" s="95" customFormat="1" ht="12.75" customHeight="1">
      <c r="H8066" s="99"/>
    </row>
    <row r="8067" spans="8:8" s="95" customFormat="1" ht="12.75" customHeight="1">
      <c r="H8067" s="99"/>
    </row>
    <row r="8068" spans="8:8" s="95" customFormat="1" ht="12.75" customHeight="1">
      <c r="H8068" s="99"/>
    </row>
    <row r="8069" spans="8:8" s="95" customFormat="1" ht="12.75" customHeight="1">
      <c r="H8069" s="99"/>
    </row>
    <row r="8070" spans="8:8" s="95" customFormat="1" ht="12.75" customHeight="1">
      <c r="H8070" s="99"/>
    </row>
    <row r="8071" spans="8:8" s="95" customFormat="1" ht="12.75" customHeight="1">
      <c r="H8071" s="99"/>
    </row>
    <row r="8072" spans="8:8" s="95" customFormat="1" ht="12.75" customHeight="1">
      <c r="H8072" s="99"/>
    </row>
    <row r="8073" spans="8:8" s="95" customFormat="1" ht="12.75" customHeight="1">
      <c r="H8073" s="99"/>
    </row>
    <row r="8074" spans="8:8" s="95" customFormat="1" ht="12.75" customHeight="1">
      <c r="H8074" s="99"/>
    </row>
    <row r="8075" spans="8:8" s="95" customFormat="1" ht="12.75" customHeight="1">
      <c r="H8075" s="99"/>
    </row>
    <row r="8076" spans="8:8" s="95" customFormat="1" ht="12.75" customHeight="1">
      <c r="H8076" s="99"/>
    </row>
    <row r="8077" spans="8:8" s="95" customFormat="1" ht="12.75" customHeight="1">
      <c r="H8077" s="99"/>
    </row>
    <row r="8078" spans="8:8" s="95" customFormat="1" ht="12.75" customHeight="1">
      <c r="H8078" s="99"/>
    </row>
    <row r="8079" spans="8:8" s="95" customFormat="1" ht="12.75" customHeight="1">
      <c r="H8079" s="99"/>
    </row>
    <row r="8080" spans="8:8" s="95" customFormat="1" ht="12.75" customHeight="1">
      <c r="H8080" s="99"/>
    </row>
    <row r="8081" spans="8:8" s="95" customFormat="1" ht="12.75" customHeight="1">
      <c r="H8081" s="99"/>
    </row>
    <row r="8082" spans="8:8" s="95" customFormat="1" ht="12.75" customHeight="1">
      <c r="H8082" s="99"/>
    </row>
    <row r="8083" spans="8:8" s="95" customFormat="1" ht="12.75" customHeight="1">
      <c r="H8083" s="99"/>
    </row>
    <row r="8084" spans="8:8" s="95" customFormat="1" ht="12.75" customHeight="1">
      <c r="H8084" s="99"/>
    </row>
    <row r="8085" spans="8:8" s="95" customFormat="1" ht="12.75" customHeight="1">
      <c r="H8085" s="99"/>
    </row>
    <row r="8086" spans="8:8" s="95" customFormat="1" ht="12.75" customHeight="1">
      <c r="H8086" s="99"/>
    </row>
    <row r="8087" spans="8:8" s="95" customFormat="1" ht="12.75" customHeight="1">
      <c r="H8087" s="99"/>
    </row>
    <row r="8088" spans="8:8" s="95" customFormat="1" ht="12.75" customHeight="1">
      <c r="H8088" s="99"/>
    </row>
    <row r="8089" spans="8:8" s="95" customFormat="1" ht="12.75" customHeight="1">
      <c r="H8089" s="99"/>
    </row>
    <row r="8090" spans="8:8" s="95" customFormat="1" ht="12.75" customHeight="1">
      <c r="H8090" s="99"/>
    </row>
    <row r="8091" spans="8:8" s="95" customFormat="1" ht="12.75" customHeight="1">
      <c r="H8091" s="99"/>
    </row>
    <row r="8092" spans="8:8" s="95" customFormat="1" ht="12.75" customHeight="1">
      <c r="H8092" s="99"/>
    </row>
    <row r="8093" spans="8:8" s="95" customFormat="1" ht="12.75" customHeight="1">
      <c r="H8093" s="99"/>
    </row>
    <row r="8094" spans="8:8" s="95" customFormat="1" ht="12.75" customHeight="1">
      <c r="H8094" s="99"/>
    </row>
    <row r="8095" spans="8:8" s="95" customFormat="1" ht="12.75" customHeight="1">
      <c r="H8095" s="99"/>
    </row>
    <row r="8096" spans="8:8" s="95" customFormat="1" ht="12.75" customHeight="1">
      <c r="H8096" s="99"/>
    </row>
    <row r="8097" spans="8:8" s="95" customFormat="1" ht="12.75" customHeight="1">
      <c r="H8097" s="99"/>
    </row>
    <row r="8098" spans="8:8" s="95" customFormat="1" ht="12.75" customHeight="1">
      <c r="H8098" s="99"/>
    </row>
    <row r="8099" spans="8:8" s="95" customFormat="1" ht="12.75" customHeight="1">
      <c r="H8099" s="99"/>
    </row>
    <row r="8100" spans="8:8" s="95" customFormat="1" ht="12.75" customHeight="1">
      <c r="H8100" s="99"/>
    </row>
    <row r="8101" spans="8:8" s="95" customFormat="1" ht="12.75" customHeight="1">
      <c r="H8101" s="99"/>
    </row>
    <row r="8102" spans="8:8" s="95" customFormat="1" ht="12.75" customHeight="1">
      <c r="H8102" s="99"/>
    </row>
    <row r="8103" spans="8:8" s="95" customFormat="1" ht="12.75" customHeight="1">
      <c r="H8103" s="99"/>
    </row>
    <row r="8104" spans="8:8" s="95" customFormat="1" ht="12.75" customHeight="1">
      <c r="H8104" s="99"/>
    </row>
    <row r="8105" spans="8:8" s="95" customFormat="1" ht="12.75" customHeight="1">
      <c r="H8105" s="99"/>
    </row>
    <row r="8106" spans="8:8" s="95" customFormat="1" ht="12.75" customHeight="1">
      <c r="H8106" s="99"/>
    </row>
    <row r="8107" spans="8:8" s="95" customFormat="1" ht="12.75" customHeight="1">
      <c r="H8107" s="99"/>
    </row>
    <row r="8108" spans="8:8" s="95" customFormat="1" ht="12.75" customHeight="1">
      <c r="H8108" s="99"/>
    </row>
    <row r="8109" spans="8:8" s="95" customFormat="1" ht="12.75" customHeight="1">
      <c r="H8109" s="99"/>
    </row>
    <row r="8110" spans="8:8" s="95" customFormat="1" ht="12.75" customHeight="1">
      <c r="H8110" s="99"/>
    </row>
    <row r="8111" spans="8:8" s="95" customFormat="1" ht="12.75" customHeight="1">
      <c r="H8111" s="99"/>
    </row>
    <row r="8112" spans="8:8" s="95" customFormat="1" ht="12.75" customHeight="1">
      <c r="H8112" s="99"/>
    </row>
    <row r="8113" spans="8:8" s="95" customFormat="1" ht="12.75" customHeight="1">
      <c r="H8113" s="99"/>
    </row>
    <row r="8114" spans="8:8" s="95" customFormat="1" ht="12.75" customHeight="1">
      <c r="H8114" s="99"/>
    </row>
    <row r="8115" spans="8:8" s="95" customFormat="1" ht="12.75" customHeight="1">
      <c r="H8115" s="99"/>
    </row>
    <row r="8116" spans="8:8" s="95" customFormat="1" ht="12.75" customHeight="1">
      <c r="H8116" s="99"/>
    </row>
    <row r="8117" spans="8:8" s="95" customFormat="1" ht="12.75" customHeight="1">
      <c r="H8117" s="99"/>
    </row>
    <row r="8118" spans="8:8" s="95" customFormat="1" ht="12.75" customHeight="1">
      <c r="H8118" s="99"/>
    </row>
    <row r="8119" spans="8:8" s="95" customFormat="1" ht="12.75" customHeight="1">
      <c r="H8119" s="99"/>
    </row>
    <row r="8120" spans="8:8" s="95" customFormat="1" ht="12.75" customHeight="1">
      <c r="H8120" s="99"/>
    </row>
    <row r="8121" spans="8:8" s="95" customFormat="1" ht="12.75" customHeight="1">
      <c r="H8121" s="99"/>
    </row>
    <row r="8122" spans="8:8" s="95" customFormat="1" ht="12.75" customHeight="1">
      <c r="H8122" s="99"/>
    </row>
    <row r="8123" spans="8:8" s="95" customFormat="1" ht="12.75" customHeight="1">
      <c r="H8123" s="99"/>
    </row>
    <row r="8124" spans="8:8" s="95" customFormat="1" ht="12.75" customHeight="1">
      <c r="H8124" s="99"/>
    </row>
    <row r="8125" spans="8:8" s="95" customFormat="1" ht="12.75" customHeight="1">
      <c r="H8125" s="99"/>
    </row>
    <row r="8126" spans="8:8" s="95" customFormat="1" ht="12.75" customHeight="1">
      <c r="H8126" s="99"/>
    </row>
    <row r="8127" spans="8:8" s="95" customFormat="1" ht="12.75" customHeight="1">
      <c r="H8127" s="99"/>
    </row>
    <row r="8128" spans="8:8" s="95" customFormat="1" ht="12.75" customHeight="1">
      <c r="H8128" s="99"/>
    </row>
    <row r="8129" spans="8:8" s="95" customFormat="1" ht="12.75" customHeight="1">
      <c r="H8129" s="99"/>
    </row>
    <row r="8130" spans="8:8" s="95" customFormat="1" ht="12.75" customHeight="1">
      <c r="H8130" s="99"/>
    </row>
    <row r="8131" spans="8:8" s="95" customFormat="1" ht="12.75" customHeight="1">
      <c r="H8131" s="99"/>
    </row>
    <row r="8132" spans="8:8" s="95" customFormat="1" ht="12.75" customHeight="1">
      <c r="H8132" s="99"/>
    </row>
    <row r="8133" spans="8:8" s="95" customFormat="1" ht="12.75" customHeight="1">
      <c r="H8133" s="99"/>
    </row>
    <row r="8134" spans="8:8" s="95" customFormat="1" ht="12.75" customHeight="1">
      <c r="H8134" s="99"/>
    </row>
    <row r="8135" spans="8:8" s="95" customFormat="1" ht="12.75" customHeight="1">
      <c r="H8135" s="99"/>
    </row>
    <row r="8136" spans="8:8" s="95" customFormat="1" ht="12.75" customHeight="1">
      <c r="H8136" s="99"/>
    </row>
    <row r="8137" spans="8:8" s="95" customFormat="1" ht="12.75" customHeight="1">
      <c r="H8137" s="99"/>
    </row>
    <row r="8138" spans="8:8" s="95" customFormat="1" ht="12.75" customHeight="1">
      <c r="H8138" s="99"/>
    </row>
    <row r="8139" spans="8:8" s="95" customFormat="1" ht="12.75" customHeight="1">
      <c r="H8139" s="99"/>
    </row>
    <row r="8140" spans="8:8" s="95" customFormat="1" ht="12.75" customHeight="1">
      <c r="H8140" s="99"/>
    </row>
    <row r="8141" spans="8:8" s="95" customFormat="1" ht="12.75" customHeight="1">
      <c r="H8141" s="99"/>
    </row>
    <row r="8142" spans="8:8" s="95" customFormat="1" ht="12.75" customHeight="1">
      <c r="H8142" s="99"/>
    </row>
    <row r="8143" spans="8:8" s="95" customFormat="1" ht="12.75" customHeight="1">
      <c r="H8143" s="99"/>
    </row>
    <row r="8144" spans="8:8" s="95" customFormat="1" ht="12.75" customHeight="1">
      <c r="H8144" s="99"/>
    </row>
    <row r="8145" spans="8:8" s="95" customFormat="1" ht="12.75" customHeight="1">
      <c r="H8145" s="99"/>
    </row>
    <row r="8146" spans="8:8" s="95" customFormat="1" ht="12.75" customHeight="1">
      <c r="H8146" s="99"/>
    </row>
    <row r="8147" spans="8:8" s="95" customFormat="1" ht="12.75" customHeight="1">
      <c r="H8147" s="99"/>
    </row>
    <row r="8148" spans="8:8" s="95" customFormat="1" ht="12.75" customHeight="1">
      <c r="H8148" s="99"/>
    </row>
    <row r="8149" spans="8:8" s="95" customFormat="1" ht="12.75" customHeight="1">
      <c r="H8149" s="99"/>
    </row>
    <row r="8150" spans="8:8" s="95" customFormat="1" ht="12.75" customHeight="1">
      <c r="H8150" s="99"/>
    </row>
    <row r="8151" spans="8:8" s="95" customFormat="1" ht="12.75" customHeight="1">
      <c r="H8151" s="99"/>
    </row>
    <row r="8152" spans="8:8" s="95" customFormat="1" ht="12.75" customHeight="1">
      <c r="H8152" s="99"/>
    </row>
    <row r="8153" spans="8:8" s="95" customFormat="1" ht="12.75" customHeight="1">
      <c r="H8153" s="99"/>
    </row>
    <row r="8154" spans="8:8" s="95" customFormat="1" ht="12.75" customHeight="1">
      <c r="H8154" s="99"/>
    </row>
    <row r="8155" spans="8:8" s="95" customFormat="1" ht="12.75" customHeight="1">
      <c r="H8155" s="99"/>
    </row>
    <row r="8156" spans="8:8" s="95" customFormat="1" ht="12.75" customHeight="1">
      <c r="H8156" s="99"/>
    </row>
    <row r="8157" spans="8:8" s="95" customFormat="1" ht="12.75" customHeight="1">
      <c r="H8157" s="99"/>
    </row>
    <row r="8158" spans="8:8" s="95" customFormat="1" ht="12.75" customHeight="1">
      <c r="H8158" s="99"/>
    </row>
    <row r="8159" spans="8:8" s="95" customFormat="1" ht="12.75" customHeight="1">
      <c r="H8159" s="99"/>
    </row>
    <row r="8160" spans="8:8" s="95" customFormat="1" ht="12.75" customHeight="1">
      <c r="H8160" s="99"/>
    </row>
    <row r="8161" spans="8:8" s="95" customFormat="1" ht="12.75" customHeight="1">
      <c r="H8161" s="99"/>
    </row>
    <row r="8162" spans="8:8" s="95" customFormat="1" ht="12.75" customHeight="1">
      <c r="H8162" s="99"/>
    </row>
    <row r="8163" spans="8:8" s="95" customFormat="1" ht="12.75" customHeight="1">
      <c r="H8163" s="99"/>
    </row>
    <row r="8164" spans="8:8" s="95" customFormat="1" ht="12.75" customHeight="1">
      <c r="H8164" s="99"/>
    </row>
    <row r="8165" spans="8:8" s="95" customFormat="1" ht="12.75" customHeight="1">
      <c r="H8165" s="99"/>
    </row>
    <row r="8166" spans="8:8" s="95" customFormat="1" ht="12.75" customHeight="1">
      <c r="H8166" s="99"/>
    </row>
    <row r="8167" spans="8:8" s="95" customFormat="1" ht="12.75" customHeight="1">
      <c r="H8167" s="99"/>
    </row>
    <row r="8168" spans="8:8" s="95" customFormat="1" ht="12.75" customHeight="1">
      <c r="H8168" s="99"/>
    </row>
    <row r="8169" spans="8:8" s="95" customFormat="1" ht="12.75" customHeight="1">
      <c r="H8169" s="99"/>
    </row>
    <row r="8170" spans="8:8" s="95" customFormat="1" ht="12.75" customHeight="1">
      <c r="H8170" s="99"/>
    </row>
    <row r="8171" spans="8:8" s="95" customFormat="1" ht="12.75" customHeight="1">
      <c r="H8171" s="99"/>
    </row>
    <row r="8172" spans="8:8" s="95" customFormat="1" ht="12.75" customHeight="1">
      <c r="H8172" s="99"/>
    </row>
    <row r="8173" spans="8:8" s="95" customFormat="1" ht="12.75" customHeight="1">
      <c r="H8173" s="99"/>
    </row>
    <row r="8174" spans="8:8" s="95" customFormat="1" ht="12.75" customHeight="1">
      <c r="H8174" s="99"/>
    </row>
    <row r="8175" spans="8:8" s="95" customFormat="1" ht="12.75" customHeight="1">
      <c r="H8175" s="99"/>
    </row>
    <row r="8176" spans="8:8" s="95" customFormat="1" ht="12.75" customHeight="1">
      <c r="H8176" s="99"/>
    </row>
    <row r="8177" spans="8:8" s="95" customFormat="1" ht="12.75" customHeight="1">
      <c r="H8177" s="99"/>
    </row>
    <row r="8178" spans="8:8" s="95" customFormat="1" ht="12.75" customHeight="1">
      <c r="H8178" s="99"/>
    </row>
    <row r="8179" spans="8:8" s="95" customFormat="1" ht="12.75" customHeight="1">
      <c r="H8179" s="99"/>
    </row>
    <row r="8180" spans="8:8" s="95" customFormat="1" ht="12.75" customHeight="1">
      <c r="H8180" s="99"/>
    </row>
    <row r="8181" spans="8:8" s="95" customFormat="1" ht="12.75" customHeight="1">
      <c r="H8181" s="99"/>
    </row>
    <row r="8182" spans="8:8" s="95" customFormat="1" ht="12.75" customHeight="1">
      <c r="H8182" s="99"/>
    </row>
    <row r="8183" spans="8:8" s="95" customFormat="1" ht="12.75" customHeight="1">
      <c r="H8183" s="99"/>
    </row>
    <row r="8184" spans="8:8" s="95" customFormat="1" ht="12.75" customHeight="1">
      <c r="H8184" s="99"/>
    </row>
    <row r="8185" spans="8:8" s="95" customFormat="1" ht="12.75" customHeight="1">
      <c r="H8185" s="99"/>
    </row>
    <row r="8186" spans="8:8" s="95" customFormat="1" ht="12.75" customHeight="1">
      <c r="H8186" s="99"/>
    </row>
    <row r="8187" spans="8:8" s="95" customFormat="1" ht="12.75" customHeight="1">
      <c r="H8187" s="99"/>
    </row>
    <row r="8188" spans="8:8" s="95" customFormat="1" ht="12.75" customHeight="1">
      <c r="H8188" s="99"/>
    </row>
    <row r="8189" spans="8:8" s="95" customFormat="1" ht="12.75" customHeight="1">
      <c r="H8189" s="99"/>
    </row>
    <row r="8190" spans="8:8" s="95" customFormat="1" ht="12.75" customHeight="1">
      <c r="H8190" s="99"/>
    </row>
    <row r="8191" spans="8:8" s="95" customFormat="1" ht="12.75" customHeight="1">
      <c r="H8191" s="99"/>
    </row>
    <row r="8192" spans="8:8" s="95" customFormat="1" ht="12.75" customHeight="1">
      <c r="H8192" s="99"/>
    </row>
    <row r="8193" spans="8:8" s="95" customFormat="1" ht="12.75" customHeight="1">
      <c r="H8193" s="99"/>
    </row>
    <row r="8194" spans="8:8" s="95" customFormat="1" ht="12.75" customHeight="1">
      <c r="H8194" s="99"/>
    </row>
    <row r="8195" spans="8:8" s="95" customFormat="1" ht="12.75" customHeight="1">
      <c r="H8195" s="99"/>
    </row>
    <row r="8196" spans="8:8" s="95" customFormat="1" ht="12.75" customHeight="1">
      <c r="H8196" s="99"/>
    </row>
    <row r="8197" spans="8:8" s="95" customFormat="1" ht="12.75" customHeight="1">
      <c r="H8197" s="99"/>
    </row>
    <row r="8198" spans="8:8" s="95" customFormat="1" ht="12.75" customHeight="1">
      <c r="H8198" s="99"/>
    </row>
    <row r="8199" spans="8:8" s="95" customFormat="1" ht="12.75" customHeight="1">
      <c r="H8199" s="99"/>
    </row>
    <row r="8200" spans="8:8" s="95" customFormat="1" ht="12.75" customHeight="1">
      <c r="H8200" s="99"/>
    </row>
    <row r="8201" spans="8:8" s="95" customFormat="1" ht="12.75" customHeight="1">
      <c r="H8201" s="99"/>
    </row>
    <row r="8202" spans="8:8" s="95" customFormat="1" ht="12.75" customHeight="1">
      <c r="H8202" s="99"/>
    </row>
    <row r="8203" spans="8:8" s="95" customFormat="1" ht="12.75" customHeight="1">
      <c r="H8203" s="99"/>
    </row>
    <row r="8204" spans="8:8" s="95" customFormat="1" ht="12.75" customHeight="1">
      <c r="H8204" s="99"/>
    </row>
    <row r="8205" spans="8:8" s="95" customFormat="1" ht="12.75" customHeight="1">
      <c r="H8205" s="99"/>
    </row>
    <row r="8206" spans="8:8" s="95" customFormat="1" ht="12.75" customHeight="1">
      <c r="H8206" s="99"/>
    </row>
    <row r="8207" spans="8:8" s="95" customFormat="1" ht="12.75" customHeight="1">
      <c r="H8207" s="99"/>
    </row>
    <row r="8208" spans="8:8" s="95" customFormat="1" ht="12.75" customHeight="1">
      <c r="H8208" s="99"/>
    </row>
    <row r="8209" spans="8:8" s="95" customFormat="1" ht="12.75" customHeight="1">
      <c r="H8209" s="99"/>
    </row>
    <row r="8210" spans="8:8" s="95" customFormat="1" ht="12.75" customHeight="1">
      <c r="H8210" s="99"/>
    </row>
    <row r="8211" spans="8:8" s="95" customFormat="1" ht="12.75" customHeight="1">
      <c r="H8211" s="99"/>
    </row>
    <row r="8212" spans="8:8" s="95" customFormat="1" ht="12.75" customHeight="1">
      <c r="H8212" s="99"/>
    </row>
    <row r="8213" spans="8:8" s="95" customFormat="1" ht="12.75" customHeight="1">
      <c r="H8213" s="99"/>
    </row>
    <row r="8214" spans="8:8" s="95" customFormat="1" ht="12.75" customHeight="1">
      <c r="H8214" s="99"/>
    </row>
    <row r="8215" spans="8:8" s="95" customFormat="1" ht="12.75" customHeight="1">
      <c r="H8215" s="99"/>
    </row>
    <row r="8216" spans="8:8" s="95" customFormat="1" ht="12.75" customHeight="1">
      <c r="H8216" s="99"/>
    </row>
    <row r="8217" spans="8:8" s="95" customFormat="1" ht="12.75" customHeight="1">
      <c r="H8217" s="99"/>
    </row>
    <row r="8218" spans="8:8" s="95" customFormat="1" ht="12.75" customHeight="1">
      <c r="H8218" s="99"/>
    </row>
    <row r="8219" spans="8:8" s="95" customFormat="1" ht="12.75" customHeight="1">
      <c r="H8219" s="99"/>
    </row>
    <row r="8220" spans="8:8" s="95" customFormat="1" ht="12.75" customHeight="1">
      <c r="H8220" s="99"/>
    </row>
    <row r="8221" spans="8:8" s="95" customFormat="1" ht="12.75" customHeight="1">
      <c r="H8221" s="99"/>
    </row>
    <row r="8222" spans="8:8" s="95" customFormat="1" ht="12.75" customHeight="1">
      <c r="H8222" s="99"/>
    </row>
    <row r="8223" spans="8:8" s="95" customFormat="1" ht="12.75" customHeight="1">
      <c r="H8223" s="99"/>
    </row>
    <row r="8224" spans="8:8" s="95" customFormat="1" ht="12.75" customHeight="1">
      <c r="H8224" s="99"/>
    </row>
    <row r="8225" spans="8:8" s="95" customFormat="1" ht="12.75" customHeight="1">
      <c r="H8225" s="99"/>
    </row>
    <row r="8226" spans="8:8" s="95" customFormat="1" ht="12.75" customHeight="1">
      <c r="H8226" s="99"/>
    </row>
    <row r="8227" spans="8:8" s="95" customFormat="1" ht="12.75" customHeight="1">
      <c r="H8227" s="99"/>
    </row>
    <row r="8228" spans="8:8" s="95" customFormat="1" ht="12.75" customHeight="1">
      <c r="H8228" s="99"/>
    </row>
    <row r="8229" spans="8:8" s="95" customFormat="1" ht="12.75" customHeight="1">
      <c r="H8229" s="99"/>
    </row>
    <row r="8230" spans="8:8" s="95" customFormat="1" ht="12.75" customHeight="1">
      <c r="H8230" s="99"/>
    </row>
    <row r="8231" spans="8:8" s="95" customFormat="1" ht="12.75" customHeight="1">
      <c r="H8231" s="99"/>
    </row>
    <row r="8232" spans="8:8" s="95" customFormat="1" ht="12.75" customHeight="1">
      <c r="H8232" s="99"/>
    </row>
    <row r="8233" spans="8:8" s="95" customFormat="1" ht="12.75" customHeight="1">
      <c r="H8233" s="99"/>
    </row>
    <row r="8234" spans="8:8" s="95" customFormat="1" ht="12.75" customHeight="1">
      <c r="H8234" s="99"/>
    </row>
    <row r="8235" spans="8:8" s="95" customFormat="1" ht="12.75" customHeight="1">
      <c r="H8235" s="99"/>
    </row>
    <row r="8236" spans="8:8" s="95" customFormat="1" ht="12.75" customHeight="1">
      <c r="H8236" s="99"/>
    </row>
    <row r="8237" spans="8:8" s="95" customFormat="1" ht="12.75" customHeight="1">
      <c r="H8237" s="99"/>
    </row>
    <row r="8238" spans="8:8" s="95" customFormat="1" ht="12.75" customHeight="1">
      <c r="H8238" s="99"/>
    </row>
    <row r="8239" spans="8:8" s="95" customFormat="1" ht="12.75" customHeight="1">
      <c r="H8239" s="99"/>
    </row>
    <row r="8240" spans="8:8" s="95" customFormat="1" ht="12.75" customHeight="1">
      <c r="H8240" s="99"/>
    </row>
    <row r="8241" spans="8:8" s="95" customFormat="1" ht="12.75" customHeight="1">
      <c r="H8241" s="99"/>
    </row>
    <row r="8242" spans="8:8" s="95" customFormat="1" ht="12.75" customHeight="1">
      <c r="H8242" s="99"/>
    </row>
    <row r="8243" spans="8:8" s="95" customFormat="1" ht="12.75" customHeight="1">
      <c r="H8243" s="99"/>
    </row>
    <row r="8244" spans="8:8" s="95" customFormat="1" ht="12.75" customHeight="1">
      <c r="H8244" s="99"/>
    </row>
    <row r="8245" spans="8:8" s="95" customFormat="1" ht="12.75" customHeight="1">
      <c r="H8245" s="99"/>
    </row>
    <row r="8246" spans="8:8" s="95" customFormat="1" ht="12.75" customHeight="1">
      <c r="H8246" s="99"/>
    </row>
    <row r="8247" spans="8:8" s="95" customFormat="1" ht="12.75" customHeight="1">
      <c r="H8247" s="99"/>
    </row>
    <row r="8248" spans="8:8" s="95" customFormat="1" ht="12.75" customHeight="1">
      <c r="H8248" s="99"/>
    </row>
    <row r="8249" spans="8:8" s="95" customFormat="1" ht="12.75" customHeight="1">
      <c r="H8249" s="99"/>
    </row>
    <row r="8250" spans="8:8" s="95" customFormat="1" ht="12.75" customHeight="1">
      <c r="H8250" s="99"/>
    </row>
    <row r="8251" spans="8:8" s="95" customFormat="1" ht="12.75" customHeight="1">
      <c r="H8251" s="99"/>
    </row>
    <row r="8252" spans="8:8" s="95" customFormat="1" ht="12.75" customHeight="1">
      <c r="H8252" s="99"/>
    </row>
    <row r="8253" spans="8:8" s="95" customFormat="1" ht="12.75" customHeight="1">
      <c r="H8253" s="99"/>
    </row>
    <row r="8254" spans="8:8" s="95" customFormat="1" ht="12.75" customHeight="1">
      <c r="H8254" s="99"/>
    </row>
    <row r="8255" spans="8:8" s="95" customFormat="1" ht="12.75" customHeight="1">
      <c r="H8255" s="99"/>
    </row>
    <row r="8256" spans="8:8" s="95" customFormat="1" ht="12.75" customHeight="1">
      <c r="H8256" s="99"/>
    </row>
    <row r="8257" spans="8:8" s="95" customFormat="1" ht="12.75" customHeight="1">
      <c r="H8257" s="99"/>
    </row>
    <row r="8258" spans="8:8" s="95" customFormat="1" ht="12.75" customHeight="1">
      <c r="H8258" s="99"/>
    </row>
    <row r="8259" spans="8:8" s="95" customFormat="1" ht="12.75" customHeight="1">
      <c r="H8259" s="99"/>
    </row>
    <row r="8260" spans="8:8" s="95" customFormat="1" ht="12.75" customHeight="1">
      <c r="H8260" s="99"/>
    </row>
    <row r="8261" spans="8:8" s="95" customFormat="1" ht="12.75" customHeight="1">
      <c r="H8261" s="99"/>
    </row>
    <row r="8262" spans="8:8" s="95" customFormat="1" ht="12.75" customHeight="1">
      <c r="H8262" s="99"/>
    </row>
    <row r="8263" spans="8:8" s="95" customFormat="1" ht="12.75" customHeight="1">
      <c r="H8263" s="99"/>
    </row>
    <row r="8264" spans="8:8" s="95" customFormat="1" ht="12.75" customHeight="1">
      <c r="H8264" s="99"/>
    </row>
    <row r="8265" spans="8:8" s="95" customFormat="1" ht="12.75" customHeight="1">
      <c r="H8265" s="99"/>
    </row>
    <row r="8266" spans="8:8" s="95" customFormat="1" ht="12.75" customHeight="1">
      <c r="H8266" s="99"/>
    </row>
    <row r="8267" spans="8:8" s="95" customFormat="1" ht="12.75" customHeight="1">
      <c r="H8267" s="99"/>
    </row>
    <row r="8268" spans="8:8" s="95" customFormat="1" ht="12.75" customHeight="1">
      <c r="H8268" s="99"/>
    </row>
    <row r="8269" spans="8:8" s="95" customFormat="1" ht="12.75" customHeight="1">
      <c r="H8269" s="99"/>
    </row>
    <row r="8270" spans="8:8" s="95" customFormat="1" ht="12.75" customHeight="1">
      <c r="H8270" s="99"/>
    </row>
    <row r="8271" spans="8:8" s="95" customFormat="1" ht="12.75" customHeight="1">
      <c r="H8271" s="99"/>
    </row>
    <row r="8272" spans="8:8" s="95" customFormat="1" ht="12.75" customHeight="1">
      <c r="H8272" s="99"/>
    </row>
    <row r="8273" spans="8:8" s="95" customFormat="1" ht="12.75" customHeight="1">
      <c r="H8273" s="99"/>
    </row>
    <row r="8274" spans="8:8" s="95" customFormat="1" ht="12.75" customHeight="1">
      <c r="H8274" s="99"/>
    </row>
    <row r="8275" spans="8:8" s="95" customFormat="1" ht="12.75" customHeight="1">
      <c r="H8275" s="99"/>
    </row>
    <row r="8276" spans="8:8" s="95" customFormat="1" ht="12.75" customHeight="1">
      <c r="H8276" s="99"/>
    </row>
    <row r="8277" spans="8:8" s="95" customFormat="1" ht="12.75" customHeight="1">
      <c r="H8277" s="99"/>
    </row>
    <row r="8278" spans="8:8" s="95" customFormat="1" ht="12.75" customHeight="1">
      <c r="H8278" s="99"/>
    </row>
    <row r="8279" spans="8:8" s="95" customFormat="1" ht="12.75" customHeight="1">
      <c r="H8279" s="99"/>
    </row>
    <row r="8280" spans="8:8" s="95" customFormat="1" ht="12.75" customHeight="1">
      <c r="H8280" s="99"/>
    </row>
    <row r="8281" spans="8:8" s="95" customFormat="1" ht="12.75" customHeight="1">
      <c r="H8281" s="99"/>
    </row>
    <row r="8282" spans="8:8" s="95" customFormat="1" ht="12.75" customHeight="1">
      <c r="H8282" s="99"/>
    </row>
    <row r="8283" spans="8:8" s="95" customFormat="1" ht="12.75" customHeight="1">
      <c r="H8283" s="99"/>
    </row>
    <row r="8284" spans="8:8" s="95" customFormat="1" ht="12.75" customHeight="1">
      <c r="H8284" s="99"/>
    </row>
    <row r="8285" spans="8:8" s="95" customFormat="1" ht="12.75" customHeight="1">
      <c r="H8285" s="99"/>
    </row>
    <row r="8286" spans="8:8" s="95" customFormat="1" ht="12.75" customHeight="1">
      <c r="H8286" s="99"/>
    </row>
    <row r="8287" spans="8:8" s="95" customFormat="1" ht="12.75" customHeight="1">
      <c r="H8287" s="99"/>
    </row>
    <row r="8288" spans="8:8" s="95" customFormat="1" ht="12.75" customHeight="1">
      <c r="H8288" s="99"/>
    </row>
    <row r="8289" spans="8:8" s="95" customFormat="1" ht="12.75" customHeight="1">
      <c r="H8289" s="99"/>
    </row>
    <row r="8290" spans="8:8" s="95" customFormat="1" ht="12.75" customHeight="1">
      <c r="H8290" s="99"/>
    </row>
    <row r="8291" spans="8:8" s="95" customFormat="1" ht="12.75" customHeight="1">
      <c r="H8291" s="99"/>
    </row>
    <row r="8292" spans="8:8" s="95" customFormat="1" ht="12.75" customHeight="1">
      <c r="H8292" s="99"/>
    </row>
    <row r="8293" spans="8:8" s="95" customFormat="1" ht="12.75" customHeight="1">
      <c r="H8293" s="99"/>
    </row>
    <row r="8294" spans="8:8" s="95" customFormat="1" ht="12.75" customHeight="1">
      <c r="H8294" s="99"/>
    </row>
    <row r="8295" spans="8:8" s="95" customFormat="1" ht="12.75" customHeight="1">
      <c r="H8295" s="99"/>
    </row>
    <row r="8296" spans="8:8" s="95" customFormat="1" ht="12.75" customHeight="1">
      <c r="H8296" s="99"/>
    </row>
    <row r="8297" spans="8:8" s="95" customFormat="1" ht="12.75" customHeight="1">
      <c r="H8297" s="99"/>
    </row>
    <row r="8298" spans="8:8" s="95" customFormat="1" ht="12.75" customHeight="1">
      <c r="H8298" s="99"/>
    </row>
    <row r="8299" spans="8:8" s="95" customFormat="1" ht="12.75" customHeight="1">
      <c r="H8299" s="99"/>
    </row>
    <row r="8300" spans="8:8" s="95" customFormat="1" ht="12.75" customHeight="1">
      <c r="H8300" s="99"/>
    </row>
    <row r="8301" spans="8:8" s="95" customFormat="1" ht="12.75" customHeight="1">
      <c r="H8301" s="99"/>
    </row>
    <row r="8302" spans="8:8" s="95" customFormat="1" ht="12.75" customHeight="1">
      <c r="H8302" s="99"/>
    </row>
    <row r="8303" spans="8:8" s="95" customFormat="1" ht="12.75" customHeight="1">
      <c r="H8303" s="99"/>
    </row>
    <row r="8304" spans="8:8" s="95" customFormat="1" ht="12.75" customHeight="1">
      <c r="H8304" s="99"/>
    </row>
    <row r="8305" spans="8:8" s="95" customFormat="1" ht="12.75" customHeight="1">
      <c r="H8305" s="99"/>
    </row>
    <row r="8306" spans="8:8" s="95" customFormat="1" ht="12.75" customHeight="1">
      <c r="H8306" s="99"/>
    </row>
    <row r="8307" spans="8:8" s="95" customFormat="1" ht="12.75" customHeight="1">
      <c r="H8307" s="99"/>
    </row>
    <row r="8308" spans="8:8" s="95" customFormat="1" ht="12.75" customHeight="1">
      <c r="H8308" s="99"/>
    </row>
    <row r="8309" spans="8:8" s="95" customFormat="1" ht="12.75" customHeight="1">
      <c r="H8309" s="99"/>
    </row>
    <row r="8310" spans="8:8" s="95" customFormat="1" ht="12.75" customHeight="1">
      <c r="H8310" s="99"/>
    </row>
    <row r="8311" spans="8:8" s="95" customFormat="1" ht="12.75" customHeight="1">
      <c r="H8311" s="99"/>
    </row>
    <row r="8312" spans="8:8" s="95" customFormat="1" ht="12.75" customHeight="1">
      <c r="H8312" s="99"/>
    </row>
    <row r="8313" spans="8:8" s="95" customFormat="1" ht="12.75" customHeight="1">
      <c r="H8313" s="99"/>
    </row>
    <row r="8314" spans="8:8" s="95" customFormat="1" ht="12.75" customHeight="1">
      <c r="H8314" s="99"/>
    </row>
    <row r="8315" spans="8:8" s="95" customFormat="1" ht="12.75" customHeight="1">
      <c r="H8315" s="99"/>
    </row>
    <row r="8316" spans="8:8" s="95" customFormat="1" ht="12.75" customHeight="1">
      <c r="H8316" s="99"/>
    </row>
    <row r="8317" spans="8:8" s="95" customFormat="1" ht="12.75" customHeight="1">
      <c r="H8317" s="99"/>
    </row>
    <row r="8318" spans="8:8" s="95" customFormat="1" ht="12.75" customHeight="1">
      <c r="H8318" s="99"/>
    </row>
    <row r="8319" spans="8:8" s="95" customFormat="1" ht="12.75" customHeight="1">
      <c r="H8319" s="99"/>
    </row>
    <row r="8320" spans="8:8" s="95" customFormat="1" ht="12.75" customHeight="1">
      <c r="H8320" s="99"/>
    </row>
    <row r="8321" spans="8:8" s="95" customFormat="1" ht="12.75" customHeight="1">
      <c r="H8321" s="99"/>
    </row>
    <row r="8322" spans="8:8" s="95" customFormat="1" ht="12.75" customHeight="1">
      <c r="H8322" s="99"/>
    </row>
    <row r="8323" spans="8:8" s="95" customFormat="1" ht="12.75" customHeight="1">
      <c r="H8323" s="99"/>
    </row>
    <row r="8324" spans="8:8" s="95" customFormat="1" ht="12.75" customHeight="1">
      <c r="H8324" s="99"/>
    </row>
    <row r="8325" spans="8:8" s="95" customFormat="1" ht="12.75" customHeight="1">
      <c r="H8325" s="99"/>
    </row>
    <row r="8326" spans="8:8" s="95" customFormat="1" ht="12.75" customHeight="1">
      <c r="H8326" s="99"/>
    </row>
    <row r="8327" spans="8:8" s="95" customFormat="1" ht="12.75" customHeight="1">
      <c r="H8327" s="99"/>
    </row>
    <row r="8328" spans="8:8" s="95" customFormat="1" ht="12.75" customHeight="1">
      <c r="H8328" s="99"/>
    </row>
    <row r="8329" spans="8:8" s="95" customFormat="1" ht="12.75" customHeight="1">
      <c r="H8329" s="99"/>
    </row>
    <row r="8330" spans="8:8" s="95" customFormat="1" ht="12.75" customHeight="1">
      <c r="H8330" s="99"/>
    </row>
    <row r="8331" spans="8:8" s="95" customFormat="1" ht="12.75" customHeight="1">
      <c r="H8331" s="99"/>
    </row>
    <row r="8332" spans="8:8" s="95" customFormat="1" ht="12.75" customHeight="1">
      <c r="H8332" s="99"/>
    </row>
    <row r="8333" spans="8:8" s="95" customFormat="1" ht="12.75" customHeight="1">
      <c r="H8333" s="99"/>
    </row>
    <row r="8334" spans="8:8" s="95" customFormat="1" ht="12.75" customHeight="1">
      <c r="H8334" s="99"/>
    </row>
    <row r="8335" spans="8:8" s="95" customFormat="1" ht="12.75" customHeight="1">
      <c r="H8335" s="99"/>
    </row>
    <row r="8336" spans="8:8" s="95" customFormat="1" ht="12.75" customHeight="1">
      <c r="H8336" s="99"/>
    </row>
    <row r="8337" spans="8:8" s="95" customFormat="1" ht="12.75" customHeight="1">
      <c r="H8337" s="99"/>
    </row>
    <row r="8338" spans="8:8" s="95" customFormat="1" ht="12.75" customHeight="1">
      <c r="H8338" s="99"/>
    </row>
    <row r="8339" spans="8:8" s="95" customFormat="1" ht="12.75" customHeight="1">
      <c r="H8339" s="99"/>
    </row>
    <row r="8340" spans="8:8" s="95" customFormat="1" ht="12.75" customHeight="1">
      <c r="H8340" s="99"/>
    </row>
    <row r="8341" spans="8:8" s="95" customFormat="1" ht="12.75" customHeight="1">
      <c r="H8341" s="99"/>
    </row>
    <row r="8342" spans="8:8" s="95" customFormat="1" ht="12.75" customHeight="1">
      <c r="H8342" s="99"/>
    </row>
    <row r="8343" spans="8:8" s="95" customFormat="1" ht="12.75" customHeight="1">
      <c r="H8343" s="99"/>
    </row>
    <row r="8344" spans="8:8" s="95" customFormat="1" ht="12.75" customHeight="1">
      <c r="H8344" s="99"/>
    </row>
    <row r="8345" spans="8:8" s="95" customFormat="1" ht="12.75" customHeight="1">
      <c r="H8345" s="99"/>
    </row>
    <row r="8346" spans="8:8" s="95" customFormat="1" ht="12.75" customHeight="1">
      <c r="H8346" s="99"/>
    </row>
    <row r="8347" spans="8:8" s="95" customFormat="1" ht="12.75" customHeight="1">
      <c r="H8347" s="99"/>
    </row>
    <row r="8348" spans="8:8" s="95" customFormat="1" ht="12.75" customHeight="1">
      <c r="H8348" s="99"/>
    </row>
    <row r="8349" spans="8:8" s="95" customFormat="1" ht="12.75" customHeight="1">
      <c r="H8349" s="99"/>
    </row>
    <row r="8350" spans="8:8" s="95" customFormat="1" ht="12.75" customHeight="1">
      <c r="H8350" s="99"/>
    </row>
    <row r="8351" spans="8:8" s="95" customFormat="1" ht="12.75" customHeight="1">
      <c r="H8351" s="99"/>
    </row>
    <row r="8352" spans="8:8" s="95" customFormat="1" ht="12.75" customHeight="1">
      <c r="H8352" s="99"/>
    </row>
    <row r="8353" spans="8:8" s="95" customFormat="1" ht="12.75" customHeight="1">
      <c r="H8353" s="99"/>
    </row>
    <row r="8354" spans="8:8" s="95" customFormat="1" ht="12.75" customHeight="1">
      <c r="H8354" s="99"/>
    </row>
    <row r="8355" spans="8:8" s="95" customFormat="1" ht="12.75" customHeight="1">
      <c r="H8355" s="99"/>
    </row>
    <row r="8356" spans="8:8" s="95" customFormat="1" ht="12.75" customHeight="1">
      <c r="H8356" s="99"/>
    </row>
    <row r="8357" spans="8:8" s="95" customFormat="1" ht="12.75" customHeight="1">
      <c r="H8357" s="99"/>
    </row>
    <row r="8358" spans="8:8" s="95" customFormat="1" ht="12.75" customHeight="1">
      <c r="H8358" s="99"/>
    </row>
    <row r="8359" spans="8:8" s="95" customFormat="1" ht="12.75" customHeight="1">
      <c r="H8359" s="99"/>
    </row>
    <row r="8360" spans="8:8" s="95" customFormat="1" ht="12.75" customHeight="1">
      <c r="H8360" s="99"/>
    </row>
    <row r="8361" spans="8:8" s="95" customFormat="1" ht="12.75" customHeight="1">
      <c r="H8361" s="99"/>
    </row>
    <row r="8362" spans="8:8" s="95" customFormat="1" ht="12.75" customHeight="1">
      <c r="H8362" s="99"/>
    </row>
    <row r="8363" spans="8:8" s="95" customFormat="1" ht="12.75" customHeight="1">
      <c r="H8363" s="99"/>
    </row>
    <row r="8364" spans="8:8" s="95" customFormat="1" ht="12.75" customHeight="1">
      <c r="H8364" s="99"/>
    </row>
    <row r="8365" spans="8:8" s="95" customFormat="1" ht="12.75" customHeight="1">
      <c r="H8365" s="99"/>
    </row>
    <row r="8366" spans="8:8" s="95" customFormat="1" ht="12.75" customHeight="1">
      <c r="H8366" s="99"/>
    </row>
    <row r="8367" spans="8:8" s="95" customFormat="1" ht="12.75" customHeight="1">
      <c r="H8367" s="99"/>
    </row>
    <row r="8368" spans="8:8" s="95" customFormat="1" ht="12.75" customHeight="1">
      <c r="H8368" s="99"/>
    </row>
    <row r="8369" spans="8:8" s="95" customFormat="1" ht="12.75" customHeight="1">
      <c r="H8369" s="99"/>
    </row>
    <row r="8370" spans="8:8" s="95" customFormat="1" ht="12.75" customHeight="1">
      <c r="H8370" s="99"/>
    </row>
    <row r="8371" spans="8:8" s="95" customFormat="1" ht="12.75" customHeight="1">
      <c r="H8371" s="99"/>
    </row>
    <row r="8372" spans="8:8" s="95" customFormat="1" ht="12.75" customHeight="1">
      <c r="H8372" s="99"/>
    </row>
    <row r="8373" spans="8:8" s="95" customFormat="1" ht="12.75" customHeight="1">
      <c r="H8373" s="99"/>
    </row>
    <row r="8374" spans="8:8" s="95" customFormat="1" ht="12.75" customHeight="1">
      <c r="H8374" s="99"/>
    </row>
    <row r="8375" spans="8:8" s="95" customFormat="1" ht="12.75" customHeight="1">
      <c r="H8375" s="99"/>
    </row>
    <row r="8376" spans="8:8" s="95" customFormat="1" ht="12.75" customHeight="1">
      <c r="H8376" s="99"/>
    </row>
    <row r="8377" spans="8:8" s="95" customFormat="1" ht="12.75" customHeight="1">
      <c r="H8377" s="99"/>
    </row>
    <row r="8378" spans="8:8" s="95" customFormat="1" ht="12.75" customHeight="1">
      <c r="H8378" s="99"/>
    </row>
    <row r="8379" spans="8:8" s="95" customFormat="1" ht="12.75" customHeight="1">
      <c r="H8379" s="99"/>
    </row>
    <row r="8380" spans="8:8" s="95" customFormat="1" ht="12.75" customHeight="1">
      <c r="H8380" s="99"/>
    </row>
    <row r="8381" spans="8:8" s="95" customFormat="1" ht="12.75" customHeight="1">
      <c r="H8381" s="99"/>
    </row>
    <row r="8382" spans="8:8" s="95" customFormat="1" ht="12.75" customHeight="1">
      <c r="H8382" s="99"/>
    </row>
    <row r="8383" spans="8:8" s="95" customFormat="1" ht="12.75" customHeight="1">
      <c r="H8383" s="99"/>
    </row>
    <row r="8384" spans="8:8" s="95" customFormat="1" ht="12.75" customHeight="1">
      <c r="H8384" s="99"/>
    </row>
    <row r="8385" spans="8:8" s="95" customFormat="1" ht="12.75" customHeight="1">
      <c r="H8385" s="99"/>
    </row>
    <row r="8386" spans="8:8" s="95" customFormat="1" ht="12.75" customHeight="1">
      <c r="H8386" s="99"/>
    </row>
    <row r="8387" spans="8:8" s="95" customFormat="1" ht="12.75" customHeight="1">
      <c r="H8387" s="99"/>
    </row>
    <row r="8388" spans="8:8" s="95" customFormat="1" ht="12.75" customHeight="1">
      <c r="H8388" s="99"/>
    </row>
    <row r="8389" spans="8:8" s="95" customFormat="1" ht="12.75" customHeight="1">
      <c r="H8389" s="99"/>
    </row>
    <row r="8390" spans="8:8" s="95" customFormat="1" ht="12.75" customHeight="1">
      <c r="H8390" s="99"/>
    </row>
    <row r="8391" spans="8:8" s="95" customFormat="1" ht="12.75" customHeight="1">
      <c r="H8391" s="99"/>
    </row>
    <row r="8392" spans="8:8" s="95" customFormat="1" ht="12.75" customHeight="1">
      <c r="H8392" s="99"/>
    </row>
    <row r="8393" spans="8:8" s="95" customFormat="1" ht="12.75" customHeight="1">
      <c r="H8393" s="99"/>
    </row>
    <row r="8394" spans="8:8" s="95" customFormat="1" ht="12.75" customHeight="1">
      <c r="H8394" s="99"/>
    </row>
    <row r="8395" spans="8:8" s="95" customFormat="1" ht="12.75" customHeight="1">
      <c r="H8395" s="99"/>
    </row>
    <row r="8396" spans="8:8" s="95" customFormat="1" ht="12.75" customHeight="1">
      <c r="H8396" s="99"/>
    </row>
    <row r="8397" spans="8:8" s="95" customFormat="1" ht="12.75" customHeight="1">
      <c r="H8397" s="99"/>
    </row>
    <row r="8398" spans="8:8" s="95" customFormat="1" ht="12.75" customHeight="1">
      <c r="H8398" s="99"/>
    </row>
    <row r="8399" spans="8:8" s="95" customFormat="1" ht="12.75" customHeight="1">
      <c r="H8399" s="99"/>
    </row>
    <row r="8400" spans="8:8" s="95" customFormat="1" ht="12.75" customHeight="1">
      <c r="H8400" s="99"/>
    </row>
    <row r="8401" spans="8:8" s="95" customFormat="1" ht="12.75" customHeight="1">
      <c r="H8401" s="99"/>
    </row>
    <row r="8402" spans="8:8" s="95" customFormat="1" ht="12.75" customHeight="1">
      <c r="H8402" s="99"/>
    </row>
    <row r="8403" spans="8:8" s="95" customFormat="1" ht="12.75" customHeight="1">
      <c r="H8403" s="99"/>
    </row>
    <row r="8404" spans="8:8" s="95" customFormat="1" ht="12.75" customHeight="1">
      <c r="H8404" s="99"/>
    </row>
    <row r="8405" spans="8:8" s="95" customFormat="1" ht="12.75" customHeight="1">
      <c r="H8405" s="99"/>
    </row>
    <row r="8406" spans="8:8" s="95" customFormat="1" ht="12.75" customHeight="1">
      <c r="H8406" s="99"/>
    </row>
    <row r="8407" spans="8:8" s="95" customFormat="1" ht="12.75" customHeight="1">
      <c r="H8407" s="99"/>
    </row>
    <row r="8408" spans="8:8" s="95" customFormat="1" ht="12.75" customHeight="1">
      <c r="H8408" s="99"/>
    </row>
    <row r="8409" spans="8:8" s="95" customFormat="1" ht="12.75" customHeight="1">
      <c r="H8409" s="99"/>
    </row>
    <row r="8410" spans="8:8" s="95" customFormat="1" ht="12.75" customHeight="1">
      <c r="H8410" s="99"/>
    </row>
    <row r="8411" spans="8:8" s="95" customFormat="1" ht="12.75" customHeight="1">
      <c r="H8411" s="99"/>
    </row>
    <row r="8412" spans="8:8" s="95" customFormat="1" ht="12.75" customHeight="1">
      <c r="H8412" s="99"/>
    </row>
    <row r="8413" spans="8:8" s="95" customFormat="1" ht="12.75" customHeight="1">
      <c r="H8413" s="99"/>
    </row>
    <row r="8414" spans="8:8" s="95" customFormat="1" ht="12.75" customHeight="1">
      <c r="H8414" s="99"/>
    </row>
    <row r="8415" spans="8:8" s="95" customFormat="1" ht="12.75" customHeight="1">
      <c r="H8415" s="99"/>
    </row>
    <row r="8416" spans="8:8" s="95" customFormat="1" ht="12.75" customHeight="1">
      <c r="H8416" s="99"/>
    </row>
    <row r="8417" spans="8:8" s="95" customFormat="1" ht="12.75" customHeight="1">
      <c r="H8417" s="99"/>
    </row>
    <row r="8418" spans="8:8" s="95" customFormat="1" ht="12.75" customHeight="1">
      <c r="H8418" s="99"/>
    </row>
    <row r="8419" spans="8:8" s="95" customFormat="1" ht="12.75" customHeight="1">
      <c r="H8419" s="99"/>
    </row>
    <row r="8420" spans="8:8" s="95" customFormat="1" ht="12.75" customHeight="1">
      <c r="H8420" s="99"/>
    </row>
    <row r="8421" spans="8:8" s="95" customFormat="1" ht="12.75" customHeight="1">
      <c r="H8421" s="99"/>
    </row>
    <row r="8422" spans="8:8" s="95" customFormat="1" ht="12.75" customHeight="1">
      <c r="H8422" s="99"/>
    </row>
    <row r="8423" spans="8:8" s="95" customFormat="1" ht="12.75" customHeight="1">
      <c r="H8423" s="99"/>
    </row>
    <row r="8424" spans="8:8" s="95" customFormat="1" ht="12.75" customHeight="1">
      <c r="H8424" s="99"/>
    </row>
    <row r="8425" spans="8:8" s="95" customFormat="1" ht="12.75" customHeight="1">
      <c r="H8425" s="99"/>
    </row>
    <row r="8426" spans="8:8" s="95" customFormat="1" ht="12.75" customHeight="1">
      <c r="H8426" s="99"/>
    </row>
    <row r="8427" spans="8:8" s="95" customFormat="1" ht="12.75" customHeight="1">
      <c r="H8427" s="99"/>
    </row>
    <row r="8428" spans="8:8" s="95" customFormat="1" ht="12.75" customHeight="1">
      <c r="H8428" s="99"/>
    </row>
    <row r="8429" spans="8:8" s="95" customFormat="1" ht="12.75" customHeight="1">
      <c r="H8429" s="99"/>
    </row>
    <row r="8430" spans="8:8" s="95" customFormat="1" ht="12.75" customHeight="1">
      <c r="H8430" s="99"/>
    </row>
    <row r="8431" spans="8:8" s="95" customFormat="1" ht="12.75" customHeight="1">
      <c r="H8431" s="99"/>
    </row>
    <row r="8432" spans="8:8" s="95" customFormat="1" ht="12.75" customHeight="1">
      <c r="H8432" s="99"/>
    </row>
    <row r="8433" spans="8:8" s="95" customFormat="1" ht="12.75" customHeight="1">
      <c r="H8433" s="99"/>
    </row>
    <row r="8434" spans="8:8" s="95" customFormat="1" ht="12.75" customHeight="1">
      <c r="H8434" s="99"/>
    </row>
    <row r="8435" spans="8:8" s="95" customFormat="1" ht="12.75" customHeight="1">
      <c r="H8435" s="99"/>
    </row>
    <row r="8436" spans="8:8" s="95" customFormat="1" ht="12.75" customHeight="1">
      <c r="H8436" s="99"/>
    </row>
    <row r="8437" spans="8:8" s="95" customFormat="1" ht="12.75" customHeight="1">
      <c r="H8437" s="99"/>
    </row>
    <row r="8438" spans="8:8" s="95" customFormat="1" ht="12.75" customHeight="1">
      <c r="H8438" s="99"/>
    </row>
    <row r="8439" spans="8:8" s="95" customFormat="1" ht="12.75" customHeight="1">
      <c r="H8439" s="99"/>
    </row>
    <row r="8440" spans="8:8" s="95" customFormat="1" ht="12.75" customHeight="1">
      <c r="H8440" s="99"/>
    </row>
    <row r="8441" spans="8:8" s="95" customFormat="1" ht="12.75" customHeight="1">
      <c r="H8441" s="99"/>
    </row>
    <row r="8442" spans="8:8" s="95" customFormat="1" ht="12.75" customHeight="1">
      <c r="H8442" s="99"/>
    </row>
    <row r="8443" spans="8:8" s="95" customFormat="1" ht="12.75" customHeight="1">
      <c r="H8443" s="99"/>
    </row>
    <row r="8444" spans="8:8" s="95" customFormat="1" ht="12.75" customHeight="1">
      <c r="H8444" s="99"/>
    </row>
    <row r="8445" spans="8:8" s="95" customFormat="1" ht="12.75" customHeight="1">
      <c r="H8445" s="99"/>
    </row>
    <row r="8446" spans="8:8" s="95" customFormat="1" ht="12.75" customHeight="1">
      <c r="H8446" s="99"/>
    </row>
    <row r="8447" spans="8:8" s="95" customFormat="1" ht="12.75" customHeight="1">
      <c r="H8447" s="99"/>
    </row>
    <row r="8448" spans="8:8" s="95" customFormat="1" ht="12.75" customHeight="1">
      <c r="H8448" s="99"/>
    </row>
    <row r="8449" spans="8:8" s="95" customFormat="1" ht="12.75" customHeight="1">
      <c r="H8449" s="99"/>
    </row>
    <row r="8450" spans="8:8" s="95" customFormat="1" ht="12.75" customHeight="1">
      <c r="H8450" s="99"/>
    </row>
    <row r="8451" spans="8:8" s="95" customFormat="1" ht="12.75" customHeight="1">
      <c r="H8451" s="99"/>
    </row>
    <row r="8452" spans="8:8" s="95" customFormat="1" ht="12.75" customHeight="1">
      <c r="H8452" s="99"/>
    </row>
    <row r="8453" spans="8:8" s="95" customFormat="1" ht="12.75" customHeight="1">
      <c r="H8453" s="99"/>
    </row>
    <row r="8454" spans="8:8" s="95" customFormat="1" ht="12.75" customHeight="1">
      <c r="H8454" s="99"/>
    </row>
    <row r="8455" spans="8:8" s="95" customFormat="1" ht="12.75" customHeight="1">
      <c r="H8455" s="99"/>
    </row>
    <row r="8456" spans="8:8" s="95" customFormat="1" ht="12.75" customHeight="1">
      <c r="H8456" s="99"/>
    </row>
    <row r="8457" spans="8:8" s="95" customFormat="1" ht="12.75" customHeight="1">
      <c r="H8457" s="99"/>
    </row>
    <row r="8458" spans="8:8" s="95" customFormat="1" ht="12.75" customHeight="1">
      <c r="H8458" s="99"/>
    </row>
    <row r="8459" spans="8:8" s="95" customFormat="1" ht="12.75" customHeight="1">
      <c r="H8459" s="99"/>
    </row>
    <row r="8460" spans="8:8" s="95" customFormat="1" ht="12.75" customHeight="1">
      <c r="H8460" s="99"/>
    </row>
    <row r="8461" spans="8:8" s="95" customFormat="1" ht="12.75" customHeight="1">
      <c r="H8461" s="99"/>
    </row>
    <row r="8462" spans="8:8" s="95" customFormat="1" ht="12.75" customHeight="1">
      <c r="H8462" s="99"/>
    </row>
    <row r="8463" spans="8:8" s="95" customFormat="1" ht="12.75" customHeight="1">
      <c r="H8463" s="99"/>
    </row>
    <row r="8464" spans="8:8" s="95" customFormat="1" ht="12.75" customHeight="1">
      <c r="H8464" s="99"/>
    </row>
    <row r="8465" spans="8:8" s="95" customFormat="1" ht="12.75" customHeight="1">
      <c r="H8465" s="99"/>
    </row>
    <row r="8466" spans="8:8" s="95" customFormat="1" ht="12.75" customHeight="1">
      <c r="H8466" s="99"/>
    </row>
    <row r="8467" spans="8:8" s="95" customFormat="1" ht="12.75" customHeight="1">
      <c r="H8467" s="99"/>
    </row>
    <row r="8468" spans="8:8" s="95" customFormat="1" ht="12.75" customHeight="1">
      <c r="H8468" s="99"/>
    </row>
    <row r="8469" spans="8:8" s="95" customFormat="1" ht="12.75" customHeight="1">
      <c r="H8469" s="99"/>
    </row>
    <row r="8470" spans="8:8" s="95" customFormat="1" ht="12.75" customHeight="1">
      <c r="H8470" s="99"/>
    </row>
    <row r="8471" spans="8:8" s="95" customFormat="1" ht="12.75" customHeight="1">
      <c r="H8471" s="99"/>
    </row>
    <row r="8472" spans="8:8" s="95" customFormat="1" ht="12.75" customHeight="1">
      <c r="H8472" s="99"/>
    </row>
    <row r="8473" spans="8:8" s="95" customFormat="1" ht="12.75" customHeight="1">
      <c r="H8473" s="99"/>
    </row>
    <row r="8474" spans="8:8" s="95" customFormat="1" ht="12.75" customHeight="1">
      <c r="H8474" s="99"/>
    </row>
    <row r="8475" spans="8:8" s="95" customFormat="1" ht="12.75" customHeight="1">
      <c r="H8475" s="99"/>
    </row>
    <row r="8476" spans="8:8" s="95" customFormat="1" ht="12.75" customHeight="1">
      <c r="H8476" s="99"/>
    </row>
    <row r="8477" spans="8:8" s="95" customFormat="1" ht="12.75" customHeight="1">
      <c r="H8477" s="99"/>
    </row>
    <row r="8478" spans="8:8" s="95" customFormat="1" ht="12.75" customHeight="1">
      <c r="H8478" s="99"/>
    </row>
    <row r="8479" spans="8:8" s="95" customFormat="1" ht="12.75" customHeight="1">
      <c r="H8479" s="99"/>
    </row>
    <row r="8480" spans="8:8" s="95" customFormat="1" ht="12.75" customHeight="1">
      <c r="H8480" s="99"/>
    </row>
    <row r="8481" spans="8:8" s="95" customFormat="1" ht="12.75" customHeight="1">
      <c r="H8481" s="99"/>
    </row>
    <row r="8482" spans="8:8" s="95" customFormat="1" ht="12.75" customHeight="1">
      <c r="H8482" s="99"/>
    </row>
    <row r="8483" spans="8:8" s="95" customFormat="1" ht="12.75" customHeight="1">
      <c r="H8483" s="99"/>
    </row>
    <row r="8484" spans="8:8" s="95" customFormat="1" ht="12.75" customHeight="1">
      <c r="H8484" s="99"/>
    </row>
    <row r="8485" spans="8:8" s="95" customFormat="1" ht="12.75" customHeight="1">
      <c r="H8485" s="99"/>
    </row>
    <row r="8486" spans="8:8" s="95" customFormat="1" ht="12.75" customHeight="1">
      <c r="H8486" s="99"/>
    </row>
    <row r="8487" spans="8:8" s="95" customFormat="1" ht="12.75" customHeight="1">
      <c r="H8487" s="99"/>
    </row>
    <row r="8488" spans="8:8" s="95" customFormat="1" ht="12.75" customHeight="1">
      <c r="H8488" s="99"/>
    </row>
    <row r="8489" spans="8:8" s="95" customFormat="1" ht="12.75" customHeight="1">
      <c r="H8489" s="99"/>
    </row>
    <row r="8490" spans="8:8" s="95" customFormat="1" ht="12.75" customHeight="1">
      <c r="H8490" s="99"/>
    </row>
    <row r="8491" spans="8:8" s="95" customFormat="1" ht="12.75" customHeight="1">
      <c r="H8491" s="99"/>
    </row>
    <row r="8492" spans="8:8" s="95" customFormat="1" ht="12.75" customHeight="1">
      <c r="H8492" s="99"/>
    </row>
    <row r="8493" spans="8:8" s="95" customFormat="1" ht="12.75" customHeight="1">
      <c r="H8493" s="99"/>
    </row>
    <row r="8494" spans="8:8" s="95" customFormat="1" ht="12.75" customHeight="1">
      <c r="H8494" s="99"/>
    </row>
    <row r="8495" spans="8:8" s="95" customFormat="1" ht="12.75" customHeight="1">
      <c r="H8495" s="99"/>
    </row>
    <row r="8496" spans="8:8" s="95" customFormat="1" ht="12.75" customHeight="1">
      <c r="H8496" s="99"/>
    </row>
    <row r="8497" spans="8:8" s="95" customFormat="1" ht="12.75" customHeight="1">
      <c r="H8497" s="99"/>
    </row>
    <row r="8498" spans="8:8" s="95" customFormat="1" ht="12.75" customHeight="1">
      <c r="H8498" s="99"/>
    </row>
    <row r="8499" spans="8:8" s="95" customFormat="1" ht="12.75" customHeight="1">
      <c r="H8499" s="99"/>
    </row>
    <row r="8500" spans="8:8" s="95" customFormat="1" ht="12.75" customHeight="1">
      <c r="H8500" s="99"/>
    </row>
    <row r="8501" spans="8:8" s="95" customFormat="1" ht="12.75" customHeight="1">
      <c r="H8501" s="99"/>
    </row>
    <row r="8502" spans="8:8" s="95" customFormat="1" ht="12.75" customHeight="1">
      <c r="H8502" s="99"/>
    </row>
    <row r="8503" spans="8:8" s="95" customFormat="1" ht="12.75" customHeight="1">
      <c r="H8503" s="99"/>
    </row>
    <row r="8504" spans="8:8" s="95" customFormat="1" ht="12.75" customHeight="1">
      <c r="H8504" s="99"/>
    </row>
    <row r="8505" spans="8:8" s="95" customFormat="1" ht="12.75" customHeight="1">
      <c r="H8505" s="99"/>
    </row>
    <row r="8506" spans="8:8" s="95" customFormat="1" ht="12.75" customHeight="1">
      <c r="H8506" s="99"/>
    </row>
    <row r="8507" spans="8:8" s="95" customFormat="1" ht="12.75" customHeight="1">
      <c r="H8507" s="99"/>
    </row>
    <row r="8508" spans="8:8" s="95" customFormat="1" ht="12.75" customHeight="1">
      <c r="H8508" s="99"/>
    </row>
    <row r="8509" spans="8:8" s="95" customFormat="1" ht="12.75" customHeight="1">
      <c r="H8509" s="99"/>
    </row>
    <row r="8510" spans="8:8" s="95" customFormat="1" ht="12.75" customHeight="1">
      <c r="H8510" s="99"/>
    </row>
    <row r="8511" spans="8:8" s="95" customFormat="1" ht="12.75" customHeight="1">
      <c r="H8511" s="99"/>
    </row>
    <row r="8512" spans="8:8" s="95" customFormat="1" ht="12.75" customHeight="1">
      <c r="H8512" s="99"/>
    </row>
    <row r="8513" spans="8:8" s="95" customFormat="1" ht="12.75" customHeight="1">
      <c r="H8513" s="99"/>
    </row>
    <row r="8514" spans="8:8" s="95" customFormat="1" ht="12.75" customHeight="1">
      <c r="H8514" s="99"/>
    </row>
    <row r="8515" spans="8:8" s="95" customFormat="1" ht="12.75" customHeight="1">
      <c r="H8515" s="99"/>
    </row>
    <row r="8516" spans="8:8" s="95" customFormat="1" ht="12.75" customHeight="1">
      <c r="H8516" s="99"/>
    </row>
    <row r="8517" spans="8:8" s="95" customFormat="1" ht="12.75" customHeight="1">
      <c r="H8517" s="99"/>
    </row>
    <row r="8518" spans="8:8" s="95" customFormat="1" ht="12.75" customHeight="1">
      <c r="H8518" s="99"/>
    </row>
    <row r="8519" spans="8:8" s="95" customFormat="1" ht="12.75" customHeight="1">
      <c r="H8519" s="99"/>
    </row>
    <row r="8520" spans="8:8" s="95" customFormat="1" ht="12.75" customHeight="1">
      <c r="H8520" s="99"/>
    </row>
    <row r="8521" spans="8:8" s="95" customFormat="1" ht="12.75" customHeight="1">
      <c r="H8521" s="99"/>
    </row>
    <row r="8522" spans="8:8" s="95" customFormat="1" ht="12.75" customHeight="1">
      <c r="H8522" s="99"/>
    </row>
    <row r="8523" spans="8:8" s="95" customFormat="1" ht="12.75" customHeight="1">
      <c r="H8523" s="99"/>
    </row>
    <row r="8524" spans="8:8" s="95" customFormat="1" ht="12.75" customHeight="1">
      <c r="H8524" s="99"/>
    </row>
    <row r="8525" spans="8:8" s="95" customFormat="1" ht="12.75" customHeight="1">
      <c r="H8525" s="99"/>
    </row>
    <row r="8526" spans="8:8" s="95" customFormat="1" ht="12.75" customHeight="1">
      <c r="H8526" s="99"/>
    </row>
    <row r="8527" spans="8:8" s="95" customFormat="1" ht="12.75" customHeight="1">
      <c r="H8527" s="99"/>
    </row>
    <row r="8528" spans="8:8" s="95" customFormat="1" ht="12.75" customHeight="1">
      <c r="H8528" s="99"/>
    </row>
    <row r="8529" spans="8:8" s="95" customFormat="1" ht="12.75" customHeight="1">
      <c r="H8529" s="99"/>
    </row>
    <row r="8530" spans="8:8" s="95" customFormat="1" ht="12.75" customHeight="1">
      <c r="H8530" s="99"/>
    </row>
    <row r="8531" spans="8:8" s="95" customFormat="1" ht="12.75" customHeight="1">
      <c r="H8531" s="99"/>
    </row>
    <row r="8532" spans="8:8" s="95" customFormat="1" ht="12.75" customHeight="1">
      <c r="H8532" s="99"/>
    </row>
    <row r="8533" spans="8:8" s="95" customFormat="1" ht="12.75" customHeight="1">
      <c r="H8533" s="99"/>
    </row>
    <row r="8534" spans="8:8" s="95" customFormat="1" ht="12.75" customHeight="1">
      <c r="H8534" s="99"/>
    </row>
    <row r="8535" spans="8:8" s="95" customFormat="1" ht="12.75" customHeight="1">
      <c r="H8535" s="99"/>
    </row>
    <row r="8536" spans="8:8" s="95" customFormat="1" ht="12.75" customHeight="1">
      <c r="H8536" s="99"/>
    </row>
    <row r="8537" spans="8:8" s="95" customFormat="1" ht="12.75" customHeight="1">
      <c r="H8537" s="99"/>
    </row>
    <row r="8538" spans="8:8" s="95" customFormat="1" ht="12.75" customHeight="1">
      <c r="H8538" s="99"/>
    </row>
    <row r="8539" spans="8:8" s="95" customFormat="1" ht="12.75" customHeight="1">
      <c r="H8539" s="99"/>
    </row>
    <row r="8540" spans="8:8" s="95" customFormat="1" ht="12.75" customHeight="1">
      <c r="H8540" s="99"/>
    </row>
    <row r="8541" spans="8:8" s="95" customFormat="1" ht="12.75" customHeight="1">
      <c r="H8541" s="99"/>
    </row>
    <row r="8542" spans="8:8" s="95" customFormat="1" ht="12.75" customHeight="1">
      <c r="H8542" s="99"/>
    </row>
    <row r="8543" spans="8:8" s="95" customFormat="1" ht="12.75" customHeight="1">
      <c r="H8543" s="99"/>
    </row>
    <row r="8544" spans="8:8" s="95" customFormat="1" ht="12.75" customHeight="1">
      <c r="H8544" s="99"/>
    </row>
    <row r="8545" spans="8:8" s="95" customFormat="1" ht="12.75" customHeight="1">
      <c r="H8545" s="99"/>
    </row>
    <row r="8546" spans="8:8" s="95" customFormat="1" ht="12.75" customHeight="1">
      <c r="H8546" s="99"/>
    </row>
    <row r="8547" spans="8:8" s="95" customFormat="1" ht="12.75" customHeight="1">
      <c r="H8547" s="99"/>
    </row>
    <row r="8548" spans="8:8" s="95" customFormat="1" ht="12.75" customHeight="1">
      <c r="H8548" s="99"/>
    </row>
    <row r="8549" spans="8:8" s="95" customFormat="1" ht="12.75" customHeight="1">
      <c r="H8549" s="99"/>
    </row>
    <row r="8550" spans="8:8" s="95" customFormat="1" ht="12.75" customHeight="1">
      <c r="H8550" s="99"/>
    </row>
    <row r="8551" spans="8:8" s="95" customFormat="1" ht="12.75" customHeight="1">
      <c r="H8551" s="99"/>
    </row>
    <row r="8552" spans="8:8" s="95" customFormat="1" ht="12.75" customHeight="1">
      <c r="H8552" s="99"/>
    </row>
    <row r="8553" spans="8:8" s="95" customFormat="1" ht="12.75" customHeight="1">
      <c r="H8553" s="99"/>
    </row>
    <row r="8554" spans="8:8" s="95" customFormat="1" ht="12.75" customHeight="1">
      <c r="H8554" s="99"/>
    </row>
    <row r="8555" spans="8:8" s="95" customFormat="1" ht="12.75" customHeight="1">
      <c r="H8555" s="99"/>
    </row>
    <row r="8556" spans="8:8" s="95" customFormat="1" ht="12.75" customHeight="1">
      <c r="H8556" s="99"/>
    </row>
    <row r="8557" spans="8:8" s="95" customFormat="1" ht="12.75" customHeight="1">
      <c r="H8557" s="99"/>
    </row>
    <row r="8558" spans="8:8" s="95" customFormat="1" ht="12.75" customHeight="1">
      <c r="H8558" s="99"/>
    </row>
    <row r="8559" spans="8:8" s="95" customFormat="1" ht="12.75" customHeight="1">
      <c r="H8559" s="99"/>
    </row>
    <row r="8560" spans="8:8" s="95" customFormat="1" ht="12.75" customHeight="1">
      <c r="H8560" s="99"/>
    </row>
    <row r="8561" spans="8:8" s="95" customFormat="1" ht="12.75" customHeight="1">
      <c r="H8561" s="99"/>
    </row>
    <row r="8562" spans="8:8" s="95" customFormat="1" ht="12.75" customHeight="1">
      <c r="H8562" s="99"/>
    </row>
    <row r="8563" spans="8:8" s="95" customFormat="1" ht="12.75" customHeight="1">
      <c r="H8563" s="99"/>
    </row>
    <row r="8564" spans="8:8" s="95" customFormat="1" ht="12.75" customHeight="1">
      <c r="H8564" s="99"/>
    </row>
    <row r="8565" spans="8:8" s="95" customFormat="1" ht="12.75" customHeight="1">
      <c r="H8565" s="99"/>
    </row>
    <row r="8566" spans="8:8" s="95" customFormat="1" ht="12.75" customHeight="1">
      <c r="H8566" s="99"/>
    </row>
    <row r="8567" spans="8:8" s="95" customFormat="1" ht="12.75" customHeight="1">
      <c r="H8567" s="99"/>
    </row>
    <row r="8568" spans="8:8" s="95" customFormat="1" ht="12.75" customHeight="1">
      <c r="H8568" s="99"/>
    </row>
    <row r="8569" spans="8:8" s="95" customFormat="1" ht="12.75" customHeight="1">
      <c r="H8569" s="99"/>
    </row>
    <row r="8570" spans="8:8" s="95" customFormat="1" ht="12.75" customHeight="1">
      <c r="H8570" s="99"/>
    </row>
    <row r="8571" spans="8:8" s="95" customFormat="1" ht="12.75" customHeight="1">
      <c r="H8571" s="99"/>
    </row>
    <row r="8572" spans="8:8" s="95" customFormat="1" ht="12.75" customHeight="1">
      <c r="H8572" s="99"/>
    </row>
    <row r="8573" spans="8:8" s="95" customFormat="1" ht="12.75" customHeight="1">
      <c r="H8573" s="99"/>
    </row>
    <row r="8574" spans="8:8" s="95" customFormat="1" ht="12.75" customHeight="1">
      <c r="H8574" s="99"/>
    </row>
    <row r="8575" spans="8:8" s="95" customFormat="1" ht="12.75" customHeight="1">
      <c r="H8575" s="99"/>
    </row>
    <row r="8576" spans="8:8" s="95" customFormat="1" ht="12.75" customHeight="1">
      <c r="H8576" s="99"/>
    </row>
    <row r="8577" spans="8:8" s="95" customFormat="1" ht="12.75" customHeight="1">
      <c r="H8577" s="99"/>
    </row>
    <row r="8578" spans="8:8" s="95" customFormat="1" ht="12.75" customHeight="1">
      <c r="H8578" s="99"/>
    </row>
    <row r="8579" spans="8:8" s="95" customFormat="1" ht="12.75" customHeight="1">
      <c r="H8579" s="99"/>
    </row>
    <row r="8580" spans="8:8" s="95" customFormat="1" ht="12.75" customHeight="1">
      <c r="H8580" s="99"/>
    </row>
    <row r="8581" spans="8:8" s="95" customFormat="1" ht="12.75" customHeight="1">
      <c r="H8581" s="99"/>
    </row>
    <row r="8582" spans="8:8" s="95" customFormat="1" ht="12.75" customHeight="1">
      <c r="H8582" s="99"/>
    </row>
    <row r="8583" spans="8:8" s="95" customFormat="1" ht="12.75" customHeight="1">
      <c r="H8583" s="99"/>
    </row>
    <row r="8584" spans="8:8" s="95" customFormat="1" ht="12.75" customHeight="1">
      <c r="H8584" s="99"/>
    </row>
    <row r="8585" spans="8:8" s="95" customFormat="1" ht="12.75" customHeight="1">
      <c r="H8585" s="99"/>
    </row>
    <row r="8586" spans="8:8" s="95" customFormat="1" ht="12.75" customHeight="1">
      <c r="H8586" s="99"/>
    </row>
    <row r="8587" spans="8:8" s="95" customFormat="1" ht="12.75" customHeight="1">
      <c r="H8587" s="99"/>
    </row>
    <row r="8588" spans="8:8" s="95" customFormat="1" ht="12.75" customHeight="1">
      <c r="H8588" s="99"/>
    </row>
    <row r="8589" spans="8:8" s="95" customFormat="1" ht="12.75" customHeight="1">
      <c r="H8589" s="99"/>
    </row>
    <row r="8590" spans="8:8" s="95" customFormat="1" ht="12.75" customHeight="1">
      <c r="H8590" s="99"/>
    </row>
    <row r="8591" spans="8:8" s="95" customFormat="1" ht="12.75" customHeight="1">
      <c r="H8591" s="99"/>
    </row>
    <row r="8592" spans="8:8" s="95" customFormat="1" ht="12.75" customHeight="1">
      <c r="H8592" s="99"/>
    </row>
    <row r="8593" spans="8:8" s="95" customFormat="1" ht="12.75" customHeight="1">
      <c r="H8593" s="99"/>
    </row>
    <row r="8594" spans="8:8" s="95" customFormat="1" ht="12.75" customHeight="1">
      <c r="H8594" s="99"/>
    </row>
    <row r="8595" spans="8:8" s="95" customFormat="1" ht="12.75" customHeight="1">
      <c r="H8595" s="99"/>
    </row>
    <row r="8596" spans="8:8" s="95" customFormat="1" ht="12.75" customHeight="1">
      <c r="H8596" s="99"/>
    </row>
    <row r="8597" spans="8:8" s="95" customFormat="1" ht="12.75" customHeight="1">
      <c r="H8597" s="99"/>
    </row>
    <row r="8598" spans="8:8" s="95" customFormat="1" ht="12.75" customHeight="1">
      <c r="H8598" s="99"/>
    </row>
    <row r="8599" spans="8:8" s="95" customFormat="1" ht="12.75" customHeight="1">
      <c r="H8599" s="99"/>
    </row>
    <row r="8600" spans="8:8" s="95" customFormat="1" ht="12.75" customHeight="1">
      <c r="H8600" s="99"/>
    </row>
    <row r="8601" spans="8:8" s="95" customFormat="1" ht="12.75" customHeight="1">
      <c r="H8601" s="99"/>
    </row>
    <row r="8602" spans="8:8" s="95" customFormat="1" ht="12.75" customHeight="1">
      <c r="H8602" s="99"/>
    </row>
    <row r="8603" spans="8:8" s="95" customFormat="1" ht="12.75" customHeight="1">
      <c r="H8603" s="99"/>
    </row>
    <row r="8604" spans="8:8" s="95" customFormat="1" ht="12.75" customHeight="1">
      <c r="H8604" s="99"/>
    </row>
    <row r="8605" spans="8:8" s="95" customFormat="1" ht="12.75" customHeight="1">
      <c r="H8605" s="99"/>
    </row>
    <row r="8606" spans="8:8" s="95" customFormat="1" ht="12.75" customHeight="1">
      <c r="H8606" s="99"/>
    </row>
    <row r="8607" spans="8:8" s="95" customFormat="1" ht="12.75" customHeight="1">
      <c r="H8607" s="99"/>
    </row>
    <row r="8608" spans="8:8" s="95" customFormat="1" ht="12.75" customHeight="1">
      <c r="H8608" s="99"/>
    </row>
    <row r="8609" spans="8:8" s="95" customFormat="1" ht="12.75" customHeight="1">
      <c r="H8609" s="99"/>
    </row>
    <row r="8610" spans="8:8" s="95" customFormat="1" ht="12.75" customHeight="1">
      <c r="H8610" s="99"/>
    </row>
    <row r="8611" spans="8:8" s="95" customFormat="1" ht="12.75" customHeight="1">
      <c r="H8611" s="99"/>
    </row>
    <row r="8612" spans="8:8" s="95" customFormat="1" ht="12.75" customHeight="1">
      <c r="H8612" s="99"/>
    </row>
    <row r="8613" spans="8:8" s="95" customFormat="1" ht="12.75" customHeight="1">
      <c r="H8613" s="99"/>
    </row>
    <row r="8614" spans="8:8" s="95" customFormat="1" ht="12.75" customHeight="1">
      <c r="H8614" s="99"/>
    </row>
    <row r="8615" spans="8:8" s="95" customFormat="1" ht="12.75" customHeight="1">
      <c r="H8615" s="99"/>
    </row>
    <row r="8616" spans="8:8" s="95" customFormat="1" ht="12.75" customHeight="1">
      <c r="H8616" s="99"/>
    </row>
    <row r="8617" spans="8:8" s="95" customFormat="1" ht="12.75" customHeight="1">
      <c r="H8617" s="99"/>
    </row>
    <row r="8618" spans="8:8" s="95" customFormat="1" ht="12.75" customHeight="1">
      <c r="H8618" s="99"/>
    </row>
    <row r="8619" spans="8:8" s="95" customFormat="1" ht="12.75" customHeight="1">
      <c r="H8619" s="99"/>
    </row>
    <row r="8620" spans="8:8" s="95" customFormat="1" ht="12.75" customHeight="1">
      <c r="H8620" s="99"/>
    </row>
    <row r="8621" spans="8:8" s="95" customFormat="1" ht="12.75" customHeight="1">
      <c r="H8621" s="99"/>
    </row>
    <row r="8622" spans="8:8" s="95" customFormat="1" ht="12.75" customHeight="1">
      <c r="H8622" s="99"/>
    </row>
    <row r="8623" spans="8:8" s="95" customFormat="1" ht="12.75" customHeight="1">
      <c r="H8623" s="99"/>
    </row>
    <row r="8624" spans="8:8" s="95" customFormat="1" ht="12.75" customHeight="1">
      <c r="H8624" s="99"/>
    </row>
    <row r="8625" spans="8:8" s="95" customFormat="1" ht="12.75" customHeight="1">
      <c r="H8625" s="99"/>
    </row>
    <row r="8626" spans="8:8" s="95" customFormat="1" ht="12.75" customHeight="1">
      <c r="H8626" s="99"/>
    </row>
    <row r="8627" spans="8:8" s="95" customFormat="1" ht="12.75" customHeight="1">
      <c r="H8627" s="99"/>
    </row>
    <row r="8628" spans="8:8" s="95" customFormat="1" ht="12.75" customHeight="1">
      <c r="H8628" s="99"/>
    </row>
    <row r="8629" spans="8:8" s="95" customFormat="1" ht="12.75" customHeight="1">
      <c r="H8629" s="99"/>
    </row>
    <row r="8630" spans="8:8" s="95" customFormat="1" ht="12.75" customHeight="1">
      <c r="H8630" s="99"/>
    </row>
    <row r="8631" spans="8:8" s="95" customFormat="1" ht="12.75" customHeight="1">
      <c r="H8631" s="99"/>
    </row>
    <row r="8632" spans="8:8" s="95" customFormat="1" ht="12.75" customHeight="1">
      <c r="H8632" s="99"/>
    </row>
    <row r="8633" spans="8:8" s="95" customFormat="1" ht="12.75" customHeight="1">
      <c r="H8633" s="99"/>
    </row>
    <row r="8634" spans="8:8" s="95" customFormat="1" ht="12.75" customHeight="1">
      <c r="H8634" s="99"/>
    </row>
    <row r="8635" spans="8:8" s="95" customFormat="1" ht="12.75" customHeight="1">
      <c r="H8635" s="99"/>
    </row>
    <row r="8636" spans="8:8" s="95" customFormat="1" ht="12.75" customHeight="1">
      <c r="H8636" s="99"/>
    </row>
    <row r="8637" spans="8:8" s="95" customFormat="1" ht="12.75" customHeight="1">
      <c r="H8637" s="99"/>
    </row>
    <row r="8638" spans="8:8" s="95" customFormat="1" ht="12.75" customHeight="1">
      <c r="H8638" s="99"/>
    </row>
    <row r="8639" spans="8:8" s="95" customFormat="1" ht="12.75" customHeight="1">
      <c r="H8639" s="99"/>
    </row>
    <row r="8640" spans="8:8" s="95" customFormat="1" ht="12.75" customHeight="1">
      <c r="H8640" s="99"/>
    </row>
    <row r="8641" spans="8:8" s="95" customFormat="1" ht="12.75" customHeight="1">
      <c r="H8641" s="99"/>
    </row>
    <row r="8642" spans="8:8" s="95" customFormat="1" ht="12.75" customHeight="1">
      <c r="H8642" s="99"/>
    </row>
    <row r="8643" spans="8:8" s="95" customFormat="1" ht="12.75" customHeight="1">
      <c r="H8643" s="99"/>
    </row>
    <row r="8644" spans="8:8" s="95" customFormat="1" ht="12.75" customHeight="1">
      <c r="H8644" s="99"/>
    </row>
    <row r="8645" spans="8:8" s="95" customFormat="1" ht="12.75" customHeight="1">
      <c r="H8645" s="99"/>
    </row>
    <row r="8646" spans="8:8" s="95" customFormat="1" ht="12.75" customHeight="1">
      <c r="H8646" s="99"/>
    </row>
    <row r="8647" spans="8:8" s="95" customFormat="1" ht="12.75" customHeight="1">
      <c r="H8647" s="99"/>
    </row>
    <row r="8648" spans="8:8" s="95" customFormat="1" ht="12.75" customHeight="1">
      <c r="H8648" s="99"/>
    </row>
    <row r="8649" spans="8:8" s="95" customFormat="1" ht="12.75" customHeight="1">
      <c r="H8649" s="99"/>
    </row>
    <row r="8650" spans="8:8" s="95" customFormat="1" ht="12.75" customHeight="1">
      <c r="H8650" s="99"/>
    </row>
    <row r="8651" spans="8:8" s="95" customFormat="1" ht="12.75" customHeight="1">
      <c r="H8651" s="99"/>
    </row>
    <row r="8652" spans="8:8" s="95" customFormat="1" ht="12.75" customHeight="1">
      <c r="H8652" s="99"/>
    </row>
    <row r="8653" spans="8:8" s="95" customFormat="1" ht="12.75" customHeight="1">
      <c r="H8653" s="99"/>
    </row>
    <row r="8654" spans="8:8" s="95" customFormat="1" ht="12.75" customHeight="1">
      <c r="H8654" s="99"/>
    </row>
    <row r="8655" spans="8:8" s="95" customFormat="1" ht="12.75" customHeight="1">
      <c r="H8655" s="99"/>
    </row>
    <row r="8656" spans="8:8" s="95" customFormat="1" ht="12.75" customHeight="1">
      <c r="H8656" s="99"/>
    </row>
    <row r="8657" spans="8:8" s="95" customFormat="1" ht="12.75" customHeight="1">
      <c r="H8657" s="99"/>
    </row>
    <row r="8658" spans="8:8" s="95" customFormat="1" ht="12.75" customHeight="1">
      <c r="H8658" s="99"/>
    </row>
    <row r="8659" spans="8:8" s="95" customFormat="1" ht="12.75" customHeight="1">
      <c r="H8659" s="99"/>
    </row>
    <row r="8660" spans="8:8" s="95" customFormat="1" ht="12.75" customHeight="1">
      <c r="H8660" s="99"/>
    </row>
    <row r="8661" spans="8:8" s="95" customFormat="1" ht="12.75" customHeight="1">
      <c r="H8661" s="99"/>
    </row>
    <row r="8662" spans="8:8" s="95" customFormat="1" ht="12.75" customHeight="1">
      <c r="H8662" s="99"/>
    </row>
    <row r="8663" spans="8:8" s="95" customFormat="1" ht="12.75" customHeight="1">
      <c r="H8663" s="99"/>
    </row>
    <row r="8664" spans="8:8" s="95" customFormat="1" ht="12.75" customHeight="1">
      <c r="H8664" s="99"/>
    </row>
    <row r="8665" spans="8:8" s="95" customFormat="1" ht="12.75" customHeight="1">
      <c r="H8665" s="99"/>
    </row>
    <row r="8666" spans="8:8" s="95" customFormat="1" ht="12.75" customHeight="1">
      <c r="H8666" s="99"/>
    </row>
    <row r="8667" spans="8:8" s="95" customFormat="1" ht="12.75" customHeight="1">
      <c r="H8667" s="99"/>
    </row>
    <row r="8668" spans="8:8" s="95" customFormat="1" ht="12.75" customHeight="1">
      <c r="H8668" s="99"/>
    </row>
    <row r="8669" spans="8:8" s="95" customFormat="1" ht="12.75" customHeight="1">
      <c r="H8669" s="99"/>
    </row>
    <row r="8670" spans="8:8" s="95" customFormat="1" ht="12.75" customHeight="1">
      <c r="H8670" s="99"/>
    </row>
    <row r="8671" spans="8:8" s="95" customFormat="1" ht="12.75" customHeight="1">
      <c r="H8671" s="99"/>
    </row>
    <row r="8672" spans="8:8" s="95" customFormat="1" ht="12.75" customHeight="1">
      <c r="H8672" s="99"/>
    </row>
    <row r="8673" spans="8:8" s="95" customFormat="1" ht="12.75" customHeight="1">
      <c r="H8673" s="99"/>
    </row>
    <row r="8674" spans="8:8" s="95" customFormat="1" ht="12.75" customHeight="1">
      <c r="H8674" s="99"/>
    </row>
    <row r="8675" spans="8:8" s="95" customFormat="1" ht="12.75" customHeight="1">
      <c r="H8675" s="99"/>
    </row>
    <row r="8676" spans="8:8" s="95" customFormat="1" ht="12.75" customHeight="1">
      <c r="H8676" s="99"/>
    </row>
    <row r="8677" spans="8:8" s="95" customFormat="1" ht="12.75" customHeight="1">
      <c r="H8677" s="99"/>
    </row>
    <row r="8678" spans="8:8" s="95" customFormat="1" ht="12.75" customHeight="1">
      <c r="H8678" s="99"/>
    </row>
    <row r="8679" spans="8:8" s="95" customFormat="1" ht="12.75" customHeight="1">
      <c r="H8679" s="99"/>
    </row>
    <row r="8680" spans="8:8" s="95" customFormat="1" ht="12.75" customHeight="1">
      <c r="H8680" s="99"/>
    </row>
    <row r="8681" spans="8:8" s="95" customFormat="1" ht="12.75" customHeight="1">
      <c r="H8681" s="99"/>
    </row>
    <row r="8682" spans="8:8" s="95" customFormat="1" ht="12.75" customHeight="1">
      <c r="H8682" s="99"/>
    </row>
    <row r="8683" spans="8:8" s="95" customFormat="1" ht="12.75" customHeight="1">
      <c r="H8683" s="99"/>
    </row>
    <row r="8684" spans="8:8" s="95" customFormat="1" ht="12.75" customHeight="1">
      <c r="H8684" s="99"/>
    </row>
    <row r="8685" spans="8:8" s="95" customFormat="1" ht="12.75" customHeight="1">
      <c r="H8685" s="99"/>
    </row>
    <row r="8686" spans="8:8" s="95" customFormat="1" ht="12.75" customHeight="1">
      <c r="H8686" s="99"/>
    </row>
    <row r="8687" spans="8:8" s="95" customFormat="1" ht="12.75" customHeight="1">
      <c r="H8687" s="99"/>
    </row>
    <row r="8688" spans="8:8" s="95" customFormat="1" ht="12.75" customHeight="1">
      <c r="H8688" s="99"/>
    </row>
    <row r="8689" spans="8:8" s="95" customFormat="1" ht="12.75" customHeight="1">
      <c r="H8689" s="99"/>
    </row>
    <row r="8690" spans="8:8" s="95" customFormat="1" ht="12.75" customHeight="1">
      <c r="H8690" s="99"/>
    </row>
    <row r="8691" spans="8:8" s="95" customFormat="1" ht="12.75" customHeight="1">
      <c r="H8691" s="99"/>
    </row>
    <row r="8692" spans="8:8" s="95" customFormat="1" ht="12.75" customHeight="1">
      <c r="H8692" s="99"/>
    </row>
    <row r="8693" spans="8:8" s="95" customFormat="1" ht="12.75" customHeight="1">
      <c r="H8693" s="99"/>
    </row>
    <row r="8694" spans="8:8" s="95" customFormat="1" ht="12.75" customHeight="1">
      <c r="H8694" s="99"/>
    </row>
    <row r="8695" spans="8:8" s="95" customFormat="1" ht="12.75" customHeight="1">
      <c r="H8695" s="99"/>
    </row>
    <row r="8696" spans="8:8" s="95" customFormat="1" ht="12.75" customHeight="1">
      <c r="H8696" s="99"/>
    </row>
    <row r="8697" spans="8:8" s="95" customFormat="1" ht="12.75" customHeight="1">
      <c r="H8697" s="99"/>
    </row>
    <row r="8698" spans="8:8" s="95" customFormat="1" ht="12.75" customHeight="1">
      <c r="H8698" s="99"/>
    </row>
    <row r="8699" spans="8:8" s="95" customFormat="1" ht="12.75" customHeight="1">
      <c r="H8699" s="99"/>
    </row>
    <row r="8700" spans="8:8" s="95" customFormat="1" ht="12.75" customHeight="1">
      <c r="H8700" s="99"/>
    </row>
    <row r="8701" spans="8:8" s="95" customFormat="1" ht="12.75" customHeight="1">
      <c r="H8701" s="99"/>
    </row>
    <row r="8702" spans="8:8" s="95" customFormat="1" ht="12.75" customHeight="1">
      <c r="H8702" s="99"/>
    </row>
    <row r="8703" spans="8:8" s="95" customFormat="1" ht="12.75" customHeight="1">
      <c r="H8703" s="99"/>
    </row>
    <row r="8704" spans="8:8" s="95" customFormat="1" ht="12.75" customHeight="1">
      <c r="H8704" s="99"/>
    </row>
    <row r="8705" spans="8:8" s="95" customFormat="1" ht="12.75" customHeight="1">
      <c r="H8705" s="99"/>
    </row>
    <row r="8706" spans="8:8" s="95" customFormat="1" ht="12.75" customHeight="1">
      <c r="H8706" s="99"/>
    </row>
    <row r="8707" spans="8:8" s="95" customFormat="1" ht="12.75" customHeight="1">
      <c r="H8707" s="99"/>
    </row>
    <row r="8708" spans="8:8" s="95" customFormat="1" ht="12.75" customHeight="1">
      <c r="H8708" s="99"/>
    </row>
    <row r="8709" spans="8:8" s="95" customFormat="1" ht="12.75" customHeight="1">
      <c r="H8709" s="99"/>
    </row>
    <row r="8710" spans="8:8" s="95" customFormat="1" ht="12.75" customHeight="1">
      <c r="H8710" s="99"/>
    </row>
    <row r="8711" spans="8:8" s="95" customFormat="1" ht="12.75" customHeight="1">
      <c r="H8711" s="99"/>
    </row>
    <row r="8712" spans="8:8" s="95" customFormat="1" ht="12.75" customHeight="1">
      <c r="H8712" s="99"/>
    </row>
    <row r="8713" spans="8:8" s="95" customFormat="1" ht="12.75" customHeight="1">
      <c r="H8713" s="99"/>
    </row>
    <row r="8714" spans="8:8" s="95" customFormat="1" ht="12.75" customHeight="1">
      <c r="H8714" s="99"/>
    </row>
    <row r="8715" spans="8:8" s="95" customFormat="1" ht="12.75" customHeight="1">
      <c r="H8715" s="99"/>
    </row>
    <row r="8716" spans="8:8" s="95" customFormat="1" ht="12.75" customHeight="1">
      <c r="H8716" s="99"/>
    </row>
    <row r="8717" spans="8:8" s="95" customFormat="1" ht="12.75" customHeight="1">
      <c r="H8717" s="99"/>
    </row>
    <row r="8718" spans="8:8" s="95" customFormat="1" ht="12.75" customHeight="1">
      <c r="H8718" s="99"/>
    </row>
    <row r="8719" spans="8:8" s="95" customFormat="1" ht="12.75" customHeight="1">
      <c r="H8719" s="99"/>
    </row>
    <row r="8720" spans="8:8" s="95" customFormat="1" ht="12.75" customHeight="1">
      <c r="H8720" s="99"/>
    </row>
    <row r="8721" spans="8:8" s="95" customFormat="1" ht="12.75" customHeight="1">
      <c r="H8721" s="99"/>
    </row>
    <row r="8722" spans="8:8" s="95" customFormat="1" ht="12.75" customHeight="1">
      <c r="H8722" s="99"/>
    </row>
    <row r="8723" spans="8:8" s="95" customFormat="1" ht="12.75" customHeight="1">
      <c r="H8723" s="99"/>
    </row>
    <row r="8724" spans="8:8" s="95" customFormat="1" ht="12.75" customHeight="1">
      <c r="H8724" s="99"/>
    </row>
    <row r="8725" spans="8:8" s="95" customFormat="1" ht="12.75" customHeight="1">
      <c r="H8725" s="99"/>
    </row>
    <row r="8726" spans="8:8" s="95" customFormat="1" ht="12.75" customHeight="1">
      <c r="H8726" s="99"/>
    </row>
    <row r="8727" spans="8:8" s="95" customFormat="1" ht="12.75" customHeight="1">
      <c r="H8727" s="99"/>
    </row>
    <row r="8728" spans="8:8" s="95" customFormat="1" ht="12.75" customHeight="1">
      <c r="H8728" s="99"/>
    </row>
    <row r="8729" spans="8:8" s="95" customFormat="1" ht="12.75" customHeight="1">
      <c r="H8729" s="99"/>
    </row>
    <row r="8730" spans="8:8" s="95" customFormat="1" ht="12.75" customHeight="1">
      <c r="H8730" s="99"/>
    </row>
    <row r="8731" spans="8:8" s="95" customFormat="1" ht="12.75" customHeight="1">
      <c r="H8731" s="99"/>
    </row>
    <row r="8732" spans="8:8" s="95" customFormat="1" ht="12.75" customHeight="1">
      <c r="H8732" s="99"/>
    </row>
    <row r="8733" spans="8:8" s="95" customFormat="1" ht="12.75" customHeight="1">
      <c r="H8733" s="99"/>
    </row>
    <row r="8734" spans="8:8" s="95" customFormat="1" ht="12.75" customHeight="1">
      <c r="H8734" s="99"/>
    </row>
    <row r="8735" spans="8:8" s="95" customFormat="1" ht="12.75" customHeight="1">
      <c r="H8735" s="99"/>
    </row>
    <row r="8736" spans="8:8" s="95" customFormat="1" ht="12.75" customHeight="1">
      <c r="H8736" s="99"/>
    </row>
    <row r="8737" spans="8:8" s="95" customFormat="1" ht="12.75" customHeight="1">
      <c r="H8737" s="99"/>
    </row>
    <row r="8738" spans="8:8" s="95" customFormat="1" ht="12.75" customHeight="1">
      <c r="H8738" s="99"/>
    </row>
    <row r="8739" spans="8:8" s="95" customFormat="1" ht="12.75" customHeight="1">
      <c r="H8739" s="99"/>
    </row>
    <row r="8740" spans="8:8" s="95" customFormat="1" ht="12.75" customHeight="1">
      <c r="H8740" s="99"/>
    </row>
    <row r="8741" spans="8:8" s="95" customFormat="1" ht="12.75" customHeight="1">
      <c r="H8741" s="99"/>
    </row>
    <row r="8742" spans="8:8" s="95" customFormat="1" ht="12.75" customHeight="1">
      <c r="H8742" s="99"/>
    </row>
    <row r="8743" spans="8:8" s="95" customFormat="1" ht="12.75" customHeight="1">
      <c r="H8743" s="99"/>
    </row>
    <row r="8744" spans="8:8" s="95" customFormat="1" ht="12.75" customHeight="1">
      <c r="H8744" s="99"/>
    </row>
    <row r="8745" spans="8:8" s="95" customFormat="1" ht="12.75" customHeight="1">
      <c r="H8745" s="99"/>
    </row>
    <row r="8746" spans="8:8" s="95" customFormat="1" ht="12.75" customHeight="1">
      <c r="H8746" s="99"/>
    </row>
    <row r="8747" spans="8:8" s="95" customFormat="1" ht="12.75" customHeight="1">
      <c r="H8747" s="99"/>
    </row>
    <row r="8748" spans="8:8" s="95" customFormat="1" ht="12.75" customHeight="1">
      <c r="H8748" s="99"/>
    </row>
    <row r="8749" spans="8:8" s="95" customFormat="1" ht="12.75" customHeight="1">
      <c r="H8749" s="99"/>
    </row>
    <row r="8750" spans="8:8" s="95" customFormat="1" ht="12.75" customHeight="1">
      <c r="H8750" s="99"/>
    </row>
    <row r="8751" spans="8:8" s="95" customFormat="1" ht="12.75" customHeight="1">
      <c r="H8751" s="99"/>
    </row>
    <row r="8752" spans="8:8" s="95" customFormat="1" ht="12.75" customHeight="1">
      <c r="H8752" s="99"/>
    </row>
    <row r="8753" spans="8:8" s="95" customFormat="1" ht="12.75" customHeight="1">
      <c r="H8753" s="99"/>
    </row>
    <row r="8754" spans="8:8" s="95" customFormat="1" ht="12.75" customHeight="1">
      <c r="H8754" s="99"/>
    </row>
    <row r="8755" spans="8:8" s="95" customFormat="1" ht="12.75" customHeight="1">
      <c r="H8755" s="99"/>
    </row>
    <row r="8756" spans="8:8" s="95" customFormat="1" ht="12.75" customHeight="1">
      <c r="H8756" s="99"/>
    </row>
    <row r="8757" spans="8:8" s="95" customFormat="1" ht="12.75" customHeight="1">
      <c r="H8757" s="99"/>
    </row>
    <row r="8758" spans="8:8" s="95" customFormat="1" ht="12.75" customHeight="1">
      <c r="H8758" s="99"/>
    </row>
    <row r="8759" spans="8:8" s="95" customFormat="1" ht="12.75" customHeight="1">
      <c r="H8759" s="99"/>
    </row>
    <row r="8760" spans="8:8" s="95" customFormat="1" ht="12.75" customHeight="1">
      <c r="H8760" s="99"/>
    </row>
    <row r="8761" spans="8:8" s="95" customFormat="1" ht="12.75" customHeight="1">
      <c r="H8761" s="99"/>
    </row>
    <row r="8762" spans="8:8" s="95" customFormat="1" ht="12.75" customHeight="1">
      <c r="H8762" s="99"/>
    </row>
    <row r="8763" spans="8:8" s="95" customFormat="1" ht="12.75" customHeight="1">
      <c r="H8763" s="99"/>
    </row>
    <row r="8764" spans="8:8" s="95" customFormat="1" ht="12.75" customHeight="1">
      <c r="H8764" s="99"/>
    </row>
    <row r="8765" spans="8:8" s="95" customFormat="1" ht="12.75" customHeight="1">
      <c r="H8765" s="99"/>
    </row>
    <row r="8766" spans="8:8" s="95" customFormat="1" ht="12.75" customHeight="1">
      <c r="H8766" s="99"/>
    </row>
    <row r="8767" spans="8:8" s="95" customFormat="1" ht="12.75" customHeight="1">
      <c r="H8767" s="99"/>
    </row>
    <row r="8768" spans="8:8" s="95" customFormat="1" ht="12.75" customHeight="1">
      <c r="H8768" s="99"/>
    </row>
    <row r="8769" spans="8:8" s="95" customFormat="1" ht="12.75" customHeight="1">
      <c r="H8769" s="99"/>
    </row>
    <row r="8770" spans="8:8" s="95" customFormat="1" ht="12.75" customHeight="1">
      <c r="H8770" s="99"/>
    </row>
    <row r="8771" spans="8:8" s="95" customFormat="1" ht="12.75" customHeight="1">
      <c r="H8771" s="99"/>
    </row>
    <row r="8772" spans="8:8" s="95" customFormat="1" ht="12.75" customHeight="1">
      <c r="H8772" s="99"/>
    </row>
    <row r="8773" spans="8:8" s="95" customFormat="1" ht="12.75" customHeight="1">
      <c r="H8773" s="99"/>
    </row>
    <row r="8774" spans="8:8" s="95" customFormat="1" ht="12.75" customHeight="1">
      <c r="H8774" s="99"/>
    </row>
    <row r="8775" spans="8:8" s="95" customFormat="1" ht="12.75" customHeight="1">
      <c r="H8775" s="99"/>
    </row>
    <row r="8776" spans="8:8" s="95" customFormat="1" ht="12.75" customHeight="1">
      <c r="H8776" s="99"/>
    </row>
    <row r="8777" spans="8:8" s="95" customFormat="1" ht="12.75" customHeight="1">
      <c r="H8777" s="99"/>
    </row>
    <row r="8778" spans="8:8" s="95" customFormat="1" ht="12.75" customHeight="1">
      <c r="H8778" s="99"/>
    </row>
    <row r="8779" spans="8:8" s="95" customFormat="1" ht="12.75" customHeight="1">
      <c r="H8779" s="99"/>
    </row>
    <row r="8780" spans="8:8" s="95" customFormat="1" ht="12.75" customHeight="1">
      <c r="H8780" s="99"/>
    </row>
    <row r="8781" spans="8:8" s="95" customFormat="1" ht="12.75" customHeight="1">
      <c r="H8781" s="99"/>
    </row>
    <row r="8782" spans="8:8" s="95" customFormat="1" ht="12.75" customHeight="1">
      <c r="H8782" s="99"/>
    </row>
    <row r="8783" spans="8:8" s="95" customFormat="1" ht="12.75" customHeight="1">
      <c r="H8783" s="99"/>
    </row>
    <row r="8784" spans="8:8" s="95" customFormat="1" ht="12.75" customHeight="1">
      <c r="H8784" s="99"/>
    </row>
    <row r="8785" spans="8:8" s="95" customFormat="1" ht="12.75" customHeight="1">
      <c r="H8785" s="99"/>
    </row>
    <row r="8786" spans="8:8" s="95" customFormat="1" ht="12.75" customHeight="1">
      <c r="H8786" s="99"/>
    </row>
    <row r="8787" spans="8:8" s="95" customFormat="1" ht="12.75" customHeight="1">
      <c r="H8787" s="99"/>
    </row>
    <row r="8788" spans="8:8" s="95" customFormat="1" ht="12.75" customHeight="1">
      <c r="H8788" s="99"/>
    </row>
    <row r="8789" spans="8:8" s="95" customFormat="1" ht="12.75" customHeight="1">
      <c r="H8789" s="99"/>
    </row>
    <row r="8790" spans="8:8" s="95" customFormat="1" ht="12.75" customHeight="1">
      <c r="H8790" s="99"/>
    </row>
    <row r="8791" spans="8:8" s="95" customFormat="1" ht="12.75" customHeight="1">
      <c r="H8791" s="99"/>
    </row>
    <row r="8792" spans="8:8" s="95" customFormat="1" ht="12.75" customHeight="1">
      <c r="H8792" s="99"/>
    </row>
    <row r="8793" spans="8:8" s="95" customFormat="1" ht="12.75" customHeight="1">
      <c r="H8793" s="99"/>
    </row>
    <row r="8794" spans="8:8" s="95" customFormat="1" ht="12.75" customHeight="1">
      <c r="H8794" s="99"/>
    </row>
    <row r="8795" spans="8:8" s="95" customFormat="1" ht="12.75" customHeight="1">
      <c r="H8795" s="99"/>
    </row>
    <row r="8796" spans="8:8" s="95" customFormat="1" ht="12.75" customHeight="1">
      <c r="H8796" s="99"/>
    </row>
    <row r="8797" spans="8:8" s="95" customFormat="1" ht="12.75" customHeight="1">
      <c r="H8797" s="99"/>
    </row>
    <row r="8798" spans="8:8" s="95" customFormat="1" ht="12.75" customHeight="1">
      <c r="H8798" s="99"/>
    </row>
    <row r="8799" spans="8:8" s="95" customFormat="1" ht="12.75" customHeight="1">
      <c r="H8799" s="99"/>
    </row>
    <row r="8800" spans="8:8" s="95" customFormat="1" ht="12.75" customHeight="1">
      <c r="H8800" s="99"/>
    </row>
    <row r="8801" spans="8:8" s="95" customFormat="1" ht="12.75" customHeight="1">
      <c r="H8801" s="99"/>
    </row>
    <row r="8802" spans="8:8" s="95" customFormat="1" ht="12.75" customHeight="1">
      <c r="H8802" s="99"/>
    </row>
    <row r="8803" spans="8:8" s="95" customFormat="1" ht="12.75" customHeight="1">
      <c r="H8803" s="99"/>
    </row>
    <row r="8804" spans="8:8" s="95" customFormat="1" ht="12.75" customHeight="1">
      <c r="H8804" s="99"/>
    </row>
    <row r="8805" spans="8:8" s="95" customFormat="1" ht="12.75" customHeight="1">
      <c r="H8805" s="99"/>
    </row>
    <row r="8806" spans="8:8" s="95" customFormat="1" ht="12.75" customHeight="1">
      <c r="H8806" s="99"/>
    </row>
    <row r="8807" spans="8:8" s="95" customFormat="1" ht="12.75" customHeight="1">
      <c r="H8807" s="99"/>
    </row>
    <row r="8808" spans="8:8" s="95" customFormat="1" ht="12.75" customHeight="1">
      <c r="H8808" s="99"/>
    </row>
    <row r="8809" spans="8:8" s="95" customFormat="1" ht="12.75" customHeight="1">
      <c r="H8809" s="99"/>
    </row>
    <row r="8810" spans="8:8" s="95" customFormat="1" ht="12.75" customHeight="1">
      <c r="H8810" s="99"/>
    </row>
    <row r="8811" spans="8:8" s="95" customFormat="1" ht="12.75" customHeight="1">
      <c r="H8811" s="99"/>
    </row>
    <row r="8812" spans="8:8" s="95" customFormat="1" ht="12.75" customHeight="1">
      <c r="H8812" s="99"/>
    </row>
    <row r="8813" spans="8:8" s="95" customFormat="1" ht="12.75" customHeight="1">
      <c r="H8813" s="99"/>
    </row>
    <row r="8814" spans="8:8" s="95" customFormat="1" ht="12.75" customHeight="1">
      <c r="H8814" s="99"/>
    </row>
    <row r="8815" spans="8:8" s="95" customFormat="1" ht="12.75" customHeight="1">
      <c r="H8815" s="99"/>
    </row>
    <row r="8816" spans="8:8" s="95" customFormat="1" ht="12.75" customHeight="1">
      <c r="H8816" s="99"/>
    </row>
    <row r="8817" spans="8:8" s="95" customFormat="1" ht="12.75" customHeight="1">
      <c r="H8817" s="99"/>
    </row>
    <row r="8818" spans="8:8" s="95" customFormat="1" ht="12.75" customHeight="1">
      <c r="H8818" s="99"/>
    </row>
    <row r="8819" spans="8:8" s="95" customFormat="1" ht="12.75" customHeight="1">
      <c r="H8819" s="99"/>
    </row>
    <row r="8820" spans="8:8" s="95" customFormat="1" ht="12.75" customHeight="1">
      <c r="H8820" s="99"/>
    </row>
    <row r="8821" spans="8:8" s="95" customFormat="1" ht="12.75" customHeight="1">
      <c r="H8821" s="99"/>
    </row>
    <row r="8822" spans="8:8" s="95" customFormat="1" ht="12.75" customHeight="1">
      <c r="H8822" s="99"/>
    </row>
    <row r="8823" spans="8:8" s="95" customFormat="1" ht="12.75" customHeight="1">
      <c r="H8823" s="99"/>
    </row>
    <row r="8824" spans="8:8" s="95" customFormat="1" ht="12.75" customHeight="1">
      <c r="H8824" s="99"/>
    </row>
    <row r="8825" spans="8:8" s="95" customFormat="1" ht="12.75" customHeight="1">
      <c r="H8825" s="99"/>
    </row>
    <row r="8826" spans="8:8" s="95" customFormat="1" ht="12.75" customHeight="1">
      <c r="H8826" s="99"/>
    </row>
    <row r="8827" spans="8:8" s="95" customFormat="1" ht="12.75" customHeight="1">
      <c r="H8827" s="99"/>
    </row>
    <row r="8828" spans="8:8" s="95" customFormat="1" ht="12.75" customHeight="1">
      <c r="H8828" s="99"/>
    </row>
    <row r="8829" spans="8:8" s="95" customFormat="1" ht="12.75" customHeight="1">
      <c r="H8829" s="99"/>
    </row>
    <row r="8830" spans="8:8" s="95" customFormat="1" ht="12.75" customHeight="1">
      <c r="H8830" s="99"/>
    </row>
    <row r="8831" spans="8:8" s="95" customFormat="1" ht="12.75" customHeight="1">
      <c r="H8831" s="99"/>
    </row>
    <row r="8832" spans="8:8" s="95" customFormat="1" ht="12.75" customHeight="1">
      <c r="H8832" s="99"/>
    </row>
    <row r="8833" spans="8:8" s="95" customFormat="1" ht="12.75" customHeight="1">
      <c r="H8833" s="99"/>
    </row>
    <row r="8834" spans="8:8" s="95" customFormat="1" ht="12.75" customHeight="1">
      <c r="H8834" s="99"/>
    </row>
    <row r="8835" spans="8:8" s="95" customFormat="1" ht="12.75" customHeight="1">
      <c r="H8835" s="99"/>
    </row>
    <row r="8836" spans="8:8" s="95" customFormat="1" ht="12.75" customHeight="1">
      <c r="H8836" s="99"/>
    </row>
    <row r="8837" spans="8:8" s="95" customFormat="1" ht="12.75" customHeight="1">
      <c r="H8837" s="99"/>
    </row>
    <row r="8838" spans="8:8" s="95" customFormat="1" ht="12.75" customHeight="1">
      <c r="H8838" s="99"/>
    </row>
    <row r="8839" spans="8:8" s="95" customFormat="1" ht="12.75" customHeight="1">
      <c r="H8839" s="99"/>
    </row>
    <row r="8840" spans="8:8" s="95" customFormat="1" ht="12.75" customHeight="1">
      <c r="H8840" s="99"/>
    </row>
    <row r="8841" spans="8:8" s="95" customFormat="1" ht="12.75" customHeight="1">
      <c r="H8841" s="99"/>
    </row>
    <row r="8842" spans="8:8" s="95" customFormat="1" ht="12.75" customHeight="1">
      <c r="H8842" s="99"/>
    </row>
    <row r="8843" spans="8:8" s="95" customFormat="1" ht="12.75" customHeight="1">
      <c r="H8843" s="99"/>
    </row>
    <row r="8844" spans="8:8" s="95" customFormat="1" ht="12.75" customHeight="1">
      <c r="H8844" s="99"/>
    </row>
    <row r="8845" spans="8:8" s="95" customFormat="1" ht="12.75" customHeight="1">
      <c r="H8845" s="99"/>
    </row>
    <row r="8846" spans="8:8" s="95" customFormat="1" ht="12.75" customHeight="1">
      <c r="H8846" s="99"/>
    </row>
    <row r="8847" spans="8:8" s="95" customFormat="1" ht="12.75" customHeight="1">
      <c r="H8847" s="99"/>
    </row>
    <row r="8848" spans="8:8" s="95" customFormat="1" ht="12.75" customHeight="1">
      <c r="H8848" s="99"/>
    </row>
    <row r="8849" spans="8:8" s="95" customFormat="1" ht="12.75" customHeight="1">
      <c r="H8849" s="99"/>
    </row>
    <row r="8850" spans="8:8" s="95" customFormat="1" ht="12.75" customHeight="1">
      <c r="H8850" s="99"/>
    </row>
    <row r="8851" spans="8:8" s="95" customFormat="1" ht="12.75" customHeight="1">
      <c r="H8851" s="99"/>
    </row>
    <row r="8852" spans="8:8" s="95" customFormat="1" ht="12.75" customHeight="1">
      <c r="H8852" s="99"/>
    </row>
    <row r="8853" spans="8:8" s="95" customFormat="1" ht="12.75" customHeight="1">
      <c r="H8853" s="99"/>
    </row>
    <row r="8854" spans="8:8" s="95" customFormat="1" ht="12.75" customHeight="1">
      <c r="H8854" s="99"/>
    </row>
    <row r="8855" spans="8:8" s="95" customFormat="1" ht="12.75" customHeight="1">
      <c r="H8855" s="99"/>
    </row>
    <row r="8856" spans="8:8" s="95" customFormat="1" ht="12.75" customHeight="1">
      <c r="H8856" s="99"/>
    </row>
    <row r="8857" spans="8:8" s="95" customFormat="1" ht="12.75" customHeight="1">
      <c r="H8857" s="99"/>
    </row>
    <row r="8858" spans="8:8" s="95" customFormat="1" ht="12.75" customHeight="1">
      <c r="H8858" s="99"/>
    </row>
    <row r="8859" spans="8:8" s="95" customFormat="1" ht="12.75" customHeight="1">
      <c r="H8859" s="99"/>
    </row>
    <row r="8860" spans="8:8" s="95" customFormat="1" ht="12.75" customHeight="1">
      <c r="H8860" s="99"/>
    </row>
    <row r="8861" spans="8:8" s="95" customFormat="1" ht="12.75" customHeight="1">
      <c r="H8861" s="99"/>
    </row>
    <row r="8862" spans="8:8" s="95" customFormat="1" ht="12.75" customHeight="1">
      <c r="H8862" s="99"/>
    </row>
    <row r="8863" spans="8:8" s="95" customFormat="1" ht="12.75" customHeight="1">
      <c r="H8863" s="99"/>
    </row>
    <row r="8864" spans="8:8" s="95" customFormat="1" ht="12.75" customHeight="1">
      <c r="H8864" s="99"/>
    </row>
    <row r="8865" spans="8:8" s="95" customFormat="1" ht="12.75" customHeight="1">
      <c r="H8865" s="99"/>
    </row>
    <row r="8866" spans="8:8" s="95" customFormat="1" ht="12.75" customHeight="1">
      <c r="H8866" s="99"/>
    </row>
    <row r="8867" spans="8:8" s="95" customFormat="1" ht="12.75" customHeight="1">
      <c r="H8867" s="99"/>
    </row>
    <row r="8868" spans="8:8" s="95" customFormat="1" ht="12.75" customHeight="1">
      <c r="H8868" s="99"/>
    </row>
    <row r="8869" spans="8:8" s="95" customFormat="1" ht="12.75" customHeight="1">
      <c r="H8869" s="99"/>
    </row>
    <row r="8870" spans="8:8" s="95" customFormat="1" ht="12.75" customHeight="1">
      <c r="H8870" s="99"/>
    </row>
    <row r="8871" spans="8:8" s="95" customFormat="1" ht="12.75" customHeight="1">
      <c r="H8871" s="99"/>
    </row>
    <row r="8872" spans="8:8" s="95" customFormat="1" ht="12.75" customHeight="1">
      <c r="H8872" s="99"/>
    </row>
    <row r="8873" spans="8:8" s="95" customFormat="1" ht="12.75" customHeight="1">
      <c r="H8873" s="99"/>
    </row>
    <row r="8874" spans="8:8" s="95" customFormat="1" ht="12.75" customHeight="1">
      <c r="H8874" s="99"/>
    </row>
    <row r="8875" spans="8:8" s="95" customFormat="1" ht="12.75" customHeight="1">
      <c r="H8875" s="99"/>
    </row>
    <row r="8876" spans="8:8" s="95" customFormat="1" ht="12.75" customHeight="1">
      <c r="H8876" s="99"/>
    </row>
    <row r="8877" spans="8:8" s="95" customFormat="1" ht="12.75" customHeight="1">
      <c r="H8877" s="99"/>
    </row>
    <row r="8878" spans="8:8" s="95" customFormat="1" ht="12.75" customHeight="1">
      <c r="H8878" s="99"/>
    </row>
    <row r="8879" spans="8:8" s="95" customFormat="1" ht="12.75" customHeight="1">
      <c r="H8879" s="99"/>
    </row>
    <row r="8880" spans="8:8" s="95" customFormat="1" ht="12.75" customHeight="1">
      <c r="H8880" s="99"/>
    </row>
    <row r="8881" spans="8:8" s="95" customFormat="1" ht="12.75" customHeight="1">
      <c r="H8881" s="99"/>
    </row>
    <row r="8882" spans="8:8" s="95" customFormat="1" ht="12.75" customHeight="1">
      <c r="H8882" s="99"/>
    </row>
    <row r="8883" spans="8:8" s="95" customFormat="1" ht="12.75" customHeight="1">
      <c r="H8883" s="99"/>
    </row>
    <row r="8884" spans="8:8" s="95" customFormat="1" ht="12.75" customHeight="1">
      <c r="H8884" s="99"/>
    </row>
    <row r="8885" spans="8:8" s="95" customFormat="1" ht="12.75" customHeight="1">
      <c r="H8885" s="99"/>
    </row>
    <row r="8886" spans="8:8" s="95" customFormat="1" ht="12.75" customHeight="1">
      <c r="H8886" s="99"/>
    </row>
    <row r="8887" spans="8:8" s="95" customFormat="1" ht="12.75" customHeight="1">
      <c r="H8887" s="99"/>
    </row>
    <row r="8888" spans="8:8" s="95" customFormat="1" ht="12.75" customHeight="1">
      <c r="H8888" s="99"/>
    </row>
    <row r="8889" spans="8:8" s="95" customFormat="1" ht="12.75" customHeight="1">
      <c r="H8889" s="99"/>
    </row>
    <row r="8890" spans="8:8" s="95" customFormat="1" ht="12.75" customHeight="1">
      <c r="H8890" s="99"/>
    </row>
    <row r="8891" spans="8:8" s="95" customFormat="1" ht="12.75" customHeight="1">
      <c r="H8891" s="99"/>
    </row>
    <row r="8892" spans="8:8" s="95" customFormat="1" ht="12.75" customHeight="1">
      <c r="H8892" s="99"/>
    </row>
    <row r="8893" spans="8:8" s="95" customFormat="1" ht="12.75" customHeight="1">
      <c r="H8893" s="99"/>
    </row>
    <row r="8894" spans="8:8" s="95" customFormat="1" ht="12.75" customHeight="1">
      <c r="H8894" s="99"/>
    </row>
    <row r="8895" spans="8:8" s="95" customFormat="1" ht="12.75" customHeight="1">
      <c r="H8895" s="99"/>
    </row>
    <row r="8896" spans="8:8" s="95" customFormat="1" ht="12.75" customHeight="1">
      <c r="H8896" s="99"/>
    </row>
    <row r="8897" spans="8:8" s="95" customFormat="1" ht="12.75" customHeight="1">
      <c r="H8897" s="99"/>
    </row>
    <row r="8898" spans="8:8" s="95" customFormat="1" ht="12.75" customHeight="1">
      <c r="H8898" s="99"/>
    </row>
    <row r="8899" spans="8:8" s="95" customFormat="1" ht="12.75" customHeight="1">
      <c r="H8899" s="99"/>
    </row>
    <row r="8900" spans="8:8" s="95" customFormat="1" ht="12.75" customHeight="1">
      <c r="H8900" s="99"/>
    </row>
    <row r="8901" spans="8:8" s="95" customFormat="1" ht="12.75" customHeight="1">
      <c r="H8901" s="99"/>
    </row>
    <row r="8902" spans="8:8" s="95" customFormat="1" ht="12.75" customHeight="1">
      <c r="H8902" s="99"/>
    </row>
    <row r="8903" spans="8:8" s="95" customFormat="1" ht="12.75" customHeight="1">
      <c r="H8903" s="99"/>
    </row>
    <row r="8904" spans="8:8" s="95" customFormat="1" ht="12.75" customHeight="1">
      <c r="H8904" s="99"/>
    </row>
    <row r="8905" spans="8:8" s="95" customFormat="1" ht="12.75" customHeight="1">
      <c r="H8905" s="99"/>
    </row>
    <row r="8906" spans="8:8" s="95" customFormat="1" ht="12.75" customHeight="1">
      <c r="H8906" s="99"/>
    </row>
    <row r="8907" spans="8:8" s="95" customFormat="1" ht="12.75" customHeight="1">
      <c r="H8907" s="99"/>
    </row>
    <row r="8908" spans="8:8" s="95" customFormat="1" ht="12.75" customHeight="1">
      <c r="H8908" s="99"/>
    </row>
    <row r="8909" spans="8:8" s="95" customFormat="1" ht="12.75" customHeight="1">
      <c r="H8909" s="99"/>
    </row>
    <row r="8910" spans="8:8" s="95" customFormat="1" ht="12.75" customHeight="1">
      <c r="H8910" s="99"/>
    </row>
    <row r="8911" spans="8:8" s="95" customFormat="1" ht="12.75" customHeight="1">
      <c r="H8911" s="99"/>
    </row>
    <row r="8912" spans="8:8" s="95" customFormat="1" ht="12.75" customHeight="1">
      <c r="H8912" s="99"/>
    </row>
    <row r="8913" spans="8:8" s="95" customFormat="1" ht="12.75" customHeight="1">
      <c r="H8913" s="99"/>
    </row>
    <row r="8914" spans="8:8" s="95" customFormat="1" ht="12.75" customHeight="1">
      <c r="H8914" s="99"/>
    </row>
    <row r="8915" spans="8:8" s="95" customFormat="1" ht="12.75" customHeight="1">
      <c r="H8915" s="99"/>
    </row>
    <row r="8916" spans="8:8" s="95" customFormat="1" ht="12.75" customHeight="1">
      <c r="H8916" s="99"/>
    </row>
    <row r="8917" spans="8:8" s="95" customFormat="1" ht="12.75" customHeight="1">
      <c r="H8917" s="99"/>
    </row>
    <row r="8918" spans="8:8" s="95" customFormat="1" ht="12.75" customHeight="1">
      <c r="H8918" s="99"/>
    </row>
    <row r="8919" spans="8:8" s="95" customFormat="1" ht="12.75" customHeight="1">
      <c r="H8919" s="99"/>
    </row>
    <row r="8920" spans="8:8" s="95" customFormat="1" ht="12.75" customHeight="1">
      <c r="H8920" s="99"/>
    </row>
    <row r="8921" spans="8:8" s="95" customFormat="1" ht="12.75" customHeight="1">
      <c r="H8921" s="99"/>
    </row>
    <row r="8922" spans="8:8" s="95" customFormat="1" ht="12.75" customHeight="1">
      <c r="H8922" s="99"/>
    </row>
    <row r="8923" spans="8:8" s="95" customFormat="1" ht="12.75" customHeight="1">
      <c r="H8923" s="99"/>
    </row>
    <row r="8924" spans="8:8" s="95" customFormat="1" ht="12.75" customHeight="1">
      <c r="H8924" s="99"/>
    </row>
    <row r="8925" spans="8:8" s="95" customFormat="1" ht="12.75" customHeight="1">
      <c r="H8925" s="99"/>
    </row>
    <row r="8926" spans="8:8" s="95" customFormat="1" ht="12.75" customHeight="1">
      <c r="H8926" s="99"/>
    </row>
    <row r="8927" spans="8:8" s="95" customFormat="1" ht="12.75" customHeight="1">
      <c r="H8927" s="99"/>
    </row>
    <row r="8928" spans="8:8" s="95" customFormat="1" ht="12.75" customHeight="1">
      <c r="H8928" s="99"/>
    </row>
    <row r="8929" spans="8:8" s="95" customFormat="1" ht="12.75" customHeight="1">
      <c r="H8929" s="99"/>
    </row>
    <row r="8930" spans="8:8" s="95" customFormat="1" ht="12.75" customHeight="1">
      <c r="H8930" s="99"/>
    </row>
    <row r="8931" spans="8:8" s="95" customFormat="1" ht="12.75" customHeight="1">
      <c r="H8931" s="99"/>
    </row>
    <row r="8932" spans="8:8" s="95" customFormat="1" ht="12.75" customHeight="1">
      <c r="H8932" s="99"/>
    </row>
    <row r="8933" spans="8:8" s="95" customFormat="1" ht="12.75" customHeight="1">
      <c r="H8933" s="99"/>
    </row>
    <row r="8934" spans="8:8" s="95" customFormat="1" ht="12.75" customHeight="1">
      <c r="H8934" s="99"/>
    </row>
    <row r="8935" spans="8:8" s="95" customFormat="1" ht="12.75" customHeight="1">
      <c r="H8935" s="99"/>
    </row>
    <row r="8936" spans="8:8" s="95" customFormat="1" ht="12.75" customHeight="1">
      <c r="H8936" s="99"/>
    </row>
    <row r="8937" spans="8:8" s="95" customFormat="1" ht="12.75" customHeight="1">
      <c r="H8937" s="99"/>
    </row>
    <row r="8938" spans="8:8" s="95" customFormat="1" ht="12.75" customHeight="1">
      <c r="H8938" s="99"/>
    </row>
    <row r="8939" spans="8:8" s="95" customFormat="1" ht="12.75" customHeight="1">
      <c r="H8939" s="99"/>
    </row>
    <row r="8940" spans="8:8" s="95" customFormat="1" ht="12.75" customHeight="1">
      <c r="H8940" s="99"/>
    </row>
    <row r="8941" spans="8:8" s="95" customFormat="1" ht="12.75" customHeight="1">
      <c r="H8941" s="99"/>
    </row>
    <row r="8942" spans="8:8" s="95" customFormat="1" ht="12.75" customHeight="1">
      <c r="H8942" s="99"/>
    </row>
    <row r="8943" spans="8:8" s="95" customFormat="1" ht="12.75" customHeight="1">
      <c r="H8943" s="99"/>
    </row>
    <row r="8944" spans="8:8" s="95" customFormat="1" ht="12.75" customHeight="1">
      <c r="H8944" s="99"/>
    </row>
    <row r="8945" spans="8:8" s="95" customFormat="1" ht="12.75" customHeight="1">
      <c r="H8945" s="99"/>
    </row>
    <row r="8946" spans="8:8" s="95" customFormat="1" ht="12.75" customHeight="1">
      <c r="H8946" s="99"/>
    </row>
    <row r="8947" spans="8:8" s="95" customFormat="1" ht="12.75" customHeight="1">
      <c r="H8947" s="99"/>
    </row>
    <row r="8948" spans="8:8" s="95" customFormat="1" ht="12.75" customHeight="1">
      <c r="H8948" s="99"/>
    </row>
    <row r="8949" spans="8:8" s="95" customFormat="1" ht="12.75" customHeight="1">
      <c r="H8949" s="99"/>
    </row>
    <row r="8950" spans="8:8" s="95" customFormat="1" ht="12.75" customHeight="1">
      <c r="H8950" s="99"/>
    </row>
    <row r="8951" spans="8:8" s="95" customFormat="1" ht="12.75" customHeight="1">
      <c r="H8951" s="99"/>
    </row>
    <row r="8952" spans="8:8" s="95" customFormat="1" ht="12.75" customHeight="1">
      <c r="H8952" s="99"/>
    </row>
    <row r="8953" spans="8:8" s="95" customFormat="1" ht="12.75" customHeight="1">
      <c r="H8953" s="99"/>
    </row>
    <row r="8954" spans="8:8" s="95" customFormat="1" ht="12.75" customHeight="1">
      <c r="H8954" s="99"/>
    </row>
    <row r="8955" spans="8:8" s="95" customFormat="1" ht="12.75" customHeight="1">
      <c r="H8955" s="99"/>
    </row>
    <row r="8956" spans="8:8" s="95" customFormat="1" ht="12.75" customHeight="1">
      <c r="H8956" s="99"/>
    </row>
    <row r="8957" spans="8:8" s="95" customFormat="1" ht="12.75" customHeight="1">
      <c r="H8957" s="99"/>
    </row>
    <row r="8958" spans="8:8" s="95" customFormat="1" ht="12.75" customHeight="1">
      <c r="H8958" s="99"/>
    </row>
    <row r="8959" spans="8:8" s="95" customFormat="1" ht="12.75" customHeight="1">
      <c r="H8959" s="99"/>
    </row>
    <row r="8960" spans="8:8" s="95" customFormat="1" ht="12.75" customHeight="1">
      <c r="H8960" s="99"/>
    </row>
    <row r="8961" spans="8:8" s="95" customFormat="1" ht="12.75" customHeight="1">
      <c r="H8961" s="99"/>
    </row>
    <row r="8962" spans="8:8" s="95" customFormat="1" ht="12.75" customHeight="1">
      <c r="H8962" s="99"/>
    </row>
    <row r="8963" spans="8:8" s="95" customFormat="1" ht="12.75" customHeight="1">
      <c r="H8963" s="99"/>
    </row>
    <row r="8964" spans="8:8" s="95" customFormat="1" ht="12.75" customHeight="1">
      <c r="H8964" s="99"/>
    </row>
    <row r="8965" spans="8:8" s="95" customFormat="1" ht="12.75" customHeight="1">
      <c r="H8965" s="99"/>
    </row>
    <row r="8966" spans="8:8" s="95" customFormat="1" ht="12.75" customHeight="1">
      <c r="H8966" s="99"/>
    </row>
    <row r="8967" spans="8:8" s="95" customFormat="1" ht="12.75" customHeight="1">
      <c r="H8967" s="99"/>
    </row>
    <row r="8968" spans="8:8" s="95" customFormat="1" ht="12.75" customHeight="1">
      <c r="H8968" s="99"/>
    </row>
    <row r="8969" spans="8:8" s="95" customFormat="1" ht="12.75" customHeight="1">
      <c r="H8969" s="99"/>
    </row>
    <row r="8970" spans="8:8" s="95" customFormat="1" ht="12.75" customHeight="1">
      <c r="H8970" s="99"/>
    </row>
    <row r="8971" spans="8:8" s="95" customFormat="1" ht="12.75" customHeight="1">
      <c r="H8971" s="99"/>
    </row>
    <row r="8972" spans="8:8" s="95" customFormat="1" ht="12.75" customHeight="1">
      <c r="H8972" s="99"/>
    </row>
    <row r="8973" spans="8:8" s="95" customFormat="1" ht="12.75" customHeight="1">
      <c r="H8973" s="99"/>
    </row>
    <row r="8974" spans="8:8" s="95" customFormat="1" ht="12.75" customHeight="1">
      <c r="H8974" s="99"/>
    </row>
    <row r="8975" spans="8:8" s="95" customFormat="1" ht="12.75" customHeight="1">
      <c r="H8975" s="99"/>
    </row>
    <row r="8976" spans="8:8" s="95" customFormat="1" ht="12.75" customHeight="1">
      <c r="H8976" s="99"/>
    </row>
    <row r="8977" spans="8:8" s="95" customFormat="1" ht="12.75" customHeight="1">
      <c r="H8977" s="99"/>
    </row>
    <row r="8978" spans="8:8" s="95" customFormat="1" ht="12.75" customHeight="1">
      <c r="H8978" s="99"/>
    </row>
    <row r="8979" spans="8:8" s="95" customFormat="1" ht="12.75" customHeight="1">
      <c r="H8979" s="99"/>
    </row>
    <row r="8980" spans="8:8" s="95" customFormat="1" ht="12.75" customHeight="1">
      <c r="H8980" s="99"/>
    </row>
    <row r="8981" spans="8:8" s="95" customFormat="1" ht="12.75" customHeight="1">
      <c r="H8981" s="99"/>
    </row>
    <row r="8982" spans="8:8" s="95" customFormat="1" ht="12.75" customHeight="1">
      <c r="H8982" s="99"/>
    </row>
    <row r="8983" spans="8:8" s="95" customFormat="1" ht="12.75" customHeight="1">
      <c r="H8983" s="99"/>
    </row>
    <row r="8984" spans="8:8" s="95" customFormat="1" ht="12.75" customHeight="1">
      <c r="H8984" s="99"/>
    </row>
    <row r="8985" spans="8:8" s="95" customFormat="1" ht="12.75" customHeight="1">
      <c r="H8985" s="99"/>
    </row>
    <row r="8986" spans="8:8" s="95" customFormat="1" ht="12.75" customHeight="1">
      <c r="H8986" s="99"/>
    </row>
    <row r="8987" spans="8:8" s="95" customFormat="1" ht="12.75" customHeight="1">
      <c r="H8987" s="99"/>
    </row>
    <row r="8988" spans="8:8" s="95" customFormat="1" ht="12.75" customHeight="1">
      <c r="H8988" s="99"/>
    </row>
    <row r="8989" spans="8:8" s="95" customFormat="1" ht="12.75" customHeight="1">
      <c r="H8989" s="99"/>
    </row>
    <row r="8990" spans="8:8" s="95" customFormat="1" ht="12.75" customHeight="1">
      <c r="H8990" s="99"/>
    </row>
    <row r="8991" spans="8:8" s="95" customFormat="1" ht="12.75" customHeight="1">
      <c r="H8991" s="99"/>
    </row>
    <row r="8992" spans="8:8" s="95" customFormat="1" ht="12.75" customHeight="1">
      <c r="H8992" s="99"/>
    </row>
    <row r="8993" spans="8:8" s="95" customFormat="1" ht="12.75" customHeight="1">
      <c r="H8993" s="99"/>
    </row>
    <row r="8994" spans="8:8" s="95" customFormat="1" ht="12.75" customHeight="1">
      <c r="H8994" s="99"/>
    </row>
    <row r="8995" spans="8:8" s="95" customFormat="1" ht="12.75" customHeight="1">
      <c r="H8995" s="99"/>
    </row>
    <row r="8996" spans="8:8" s="95" customFormat="1" ht="12.75" customHeight="1">
      <c r="H8996" s="99"/>
    </row>
    <row r="8997" spans="8:8" s="95" customFormat="1" ht="12.75" customHeight="1">
      <c r="H8997" s="99"/>
    </row>
    <row r="8998" spans="8:8" s="95" customFormat="1" ht="12.75" customHeight="1">
      <c r="H8998" s="99"/>
    </row>
    <row r="8999" spans="8:8" s="95" customFormat="1" ht="12.75" customHeight="1">
      <c r="H8999" s="99"/>
    </row>
    <row r="9000" spans="8:8" s="95" customFormat="1" ht="12.75" customHeight="1">
      <c r="H9000" s="99"/>
    </row>
    <row r="9001" spans="8:8" s="95" customFormat="1" ht="12.75" customHeight="1">
      <c r="H9001" s="99"/>
    </row>
    <row r="9002" spans="8:8" s="95" customFormat="1" ht="12.75" customHeight="1">
      <c r="H9002" s="99"/>
    </row>
    <row r="9003" spans="8:8" s="95" customFormat="1" ht="12.75" customHeight="1">
      <c r="H9003" s="99"/>
    </row>
    <row r="9004" spans="8:8" s="95" customFormat="1" ht="12.75" customHeight="1">
      <c r="H9004" s="99"/>
    </row>
    <row r="9005" spans="8:8" s="95" customFormat="1" ht="12.75" customHeight="1">
      <c r="H9005" s="99"/>
    </row>
    <row r="9006" spans="8:8" s="95" customFormat="1" ht="12.75" customHeight="1">
      <c r="H9006" s="99"/>
    </row>
    <row r="9007" spans="8:8" s="95" customFormat="1" ht="12.75" customHeight="1">
      <c r="H9007" s="99"/>
    </row>
    <row r="9008" spans="8:8" s="95" customFormat="1" ht="12.75" customHeight="1">
      <c r="H9008" s="99"/>
    </row>
    <row r="9009" spans="8:8" s="95" customFormat="1" ht="12.75" customHeight="1">
      <c r="H9009" s="99"/>
    </row>
    <row r="9010" spans="8:8" s="95" customFormat="1" ht="12.75" customHeight="1">
      <c r="H9010" s="99"/>
    </row>
    <row r="9011" spans="8:8" s="95" customFormat="1" ht="12.75" customHeight="1">
      <c r="H9011" s="99"/>
    </row>
    <row r="9012" spans="8:8" s="95" customFormat="1" ht="12.75" customHeight="1">
      <c r="H9012" s="99"/>
    </row>
    <row r="9013" spans="8:8" s="95" customFormat="1" ht="12.75" customHeight="1">
      <c r="H9013" s="99"/>
    </row>
    <row r="9014" spans="8:8" s="95" customFormat="1" ht="12.75" customHeight="1">
      <c r="H9014" s="99"/>
    </row>
    <row r="9015" spans="8:8" s="95" customFormat="1" ht="12.75" customHeight="1">
      <c r="H9015" s="99"/>
    </row>
    <row r="9016" spans="8:8" s="95" customFormat="1" ht="12.75" customHeight="1">
      <c r="H9016" s="99"/>
    </row>
    <row r="9017" spans="8:8" s="95" customFormat="1" ht="12.75" customHeight="1">
      <c r="H9017" s="99"/>
    </row>
    <row r="9018" spans="8:8" s="95" customFormat="1" ht="12.75" customHeight="1">
      <c r="H9018" s="99"/>
    </row>
    <row r="9019" spans="8:8" s="95" customFormat="1" ht="12.75" customHeight="1">
      <c r="H9019" s="99"/>
    </row>
    <row r="9020" spans="8:8" s="95" customFormat="1" ht="12.75" customHeight="1">
      <c r="H9020" s="99"/>
    </row>
    <row r="9021" spans="8:8" s="95" customFormat="1" ht="12.75" customHeight="1">
      <c r="H9021" s="99"/>
    </row>
    <row r="9022" spans="8:8" s="95" customFormat="1" ht="12.75" customHeight="1">
      <c r="H9022" s="99"/>
    </row>
    <row r="9023" spans="8:8" s="95" customFormat="1" ht="12.75" customHeight="1">
      <c r="H9023" s="99"/>
    </row>
    <row r="9024" spans="8:8" s="95" customFormat="1" ht="12.75" customHeight="1">
      <c r="H9024" s="99"/>
    </row>
    <row r="9025" spans="8:8" s="95" customFormat="1" ht="12.75" customHeight="1">
      <c r="H9025" s="99"/>
    </row>
    <row r="9026" spans="8:8" s="95" customFormat="1" ht="12.75" customHeight="1">
      <c r="H9026" s="99"/>
    </row>
    <row r="9027" spans="8:8" s="95" customFormat="1" ht="12.75" customHeight="1">
      <c r="H9027" s="99"/>
    </row>
    <row r="9028" spans="8:8" s="95" customFormat="1" ht="12.75" customHeight="1">
      <c r="H9028" s="99"/>
    </row>
    <row r="9029" spans="8:8" s="95" customFormat="1" ht="12.75" customHeight="1">
      <c r="H9029" s="99"/>
    </row>
    <row r="9030" spans="8:8" s="95" customFormat="1" ht="12.75" customHeight="1">
      <c r="H9030" s="99"/>
    </row>
    <row r="9031" spans="8:8" s="95" customFormat="1" ht="12.75" customHeight="1">
      <c r="H9031" s="99"/>
    </row>
    <row r="9032" spans="8:8" s="95" customFormat="1" ht="12.75" customHeight="1">
      <c r="H9032" s="99"/>
    </row>
    <row r="9033" spans="8:8" s="95" customFormat="1" ht="12.75" customHeight="1">
      <c r="H9033" s="99"/>
    </row>
    <row r="9034" spans="8:8" s="95" customFormat="1" ht="12.75" customHeight="1">
      <c r="H9034" s="99"/>
    </row>
    <row r="9035" spans="8:8" s="95" customFormat="1" ht="12.75" customHeight="1">
      <c r="H9035" s="99"/>
    </row>
    <row r="9036" spans="8:8" s="95" customFormat="1" ht="12.75" customHeight="1">
      <c r="H9036" s="99"/>
    </row>
    <row r="9037" spans="8:8" s="95" customFormat="1" ht="12.75" customHeight="1">
      <c r="H9037" s="99"/>
    </row>
    <row r="9038" spans="8:8" s="95" customFormat="1" ht="12.75" customHeight="1">
      <c r="H9038" s="99"/>
    </row>
    <row r="9039" spans="8:8" s="95" customFormat="1" ht="12.75" customHeight="1">
      <c r="H9039" s="99"/>
    </row>
    <row r="9040" spans="8:8" s="95" customFormat="1" ht="12.75" customHeight="1">
      <c r="H9040" s="99"/>
    </row>
    <row r="9041" spans="8:8" s="95" customFormat="1" ht="12.75" customHeight="1">
      <c r="H9041" s="99"/>
    </row>
    <row r="9042" spans="8:8" s="95" customFormat="1" ht="12.75" customHeight="1">
      <c r="H9042" s="99"/>
    </row>
    <row r="9043" spans="8:8" s="95" customFormat="1" ht="12.75" customHeight="1">
      <c r="H9043" s="99"/>
    </row>
    <row r="9044" spans="8:8" s="95" customFormat="1" ht="12.75" customHeight="1">
      <c r="H9044" s="99"/>
    </row>
    <row r="9045" spans="8:8" s="95" customFormat="1" ht="12.75" customHeight="1">
      <c r="H9045" s="99"/>
    </row>
    <row r="9046" spans="8:8" s="95" customFormat="1" ht="12.75" customHeight="1">
      <c r="H9046" s="99"/>
    </row>
    <row r="9047" spans="8:8" s="95" customFormat="1" ht="12.75" customHeight="1">
      <c r="H9047" s="99"/>
    </row>
    <row r="9048" spans="8:8" s="95" customFormat="1" ht="12.75" customHeight="1">
      <c r="H9048" s="99"/>
    </row>
    <row r="9049" spans="8:8" s="95" customFormat="1" ht="12.75" customHeight="1">
      <c r="H9049" s="99"/>
    </row>
    <row r="9050" spans="8:8" s="95" customFormat="1" ht="12.75" customHeight="1">
      <c r="H9050" s="99"/>
    </row>
    <row r="9051" spans="8:8" s="95" customFormat="1" ht="12.75" customHeight="1">
      <c r="H9051" s="99"/>
    </row>
    <row r="9052" spans="8:8" s="95" customFormat="1" ht="12.75" customHeight="1">
      <c r="H9052" s="99"/>
    </row>
    <row r="9053" spans="8:8" s="95" customFormat="1" ht="12.75" customHeight="1">
      <c r="H9053" s="99"/>
    </row>
    <row r="9054" spans="8:8" s="95" customFormat="1" ht="12.75" customHeight="1">
      <c r="H9054" s="99"/>
    </row>
    <row r="9055" spans="8:8" s="95" customFormat="1" ht="12.75" customHeight="1">
      <c r="H9055" s="99"/>
    </row>
    <row r="9056" spans="8:8" s="95" customFormat="1" ht="12.75" customHeight="1">
      <c r="H9056" s="99"/>
    </row>
    <row r="9057" spans="8:8" s="95" customFormat="1" ht="12.75" customHeight="1">
      <c r="H9057" s="99"/>
    </row>
    <row r="9058" spans="8:8" s="95" customFormat="1" ht="12.75" customHeight="1">
      <c r="H9058" s="99"/>
    </row>
    <row r="9059" spans="8:8" s="95" customFormat="1" ht="12.75" customHeight="1">
      <c r="H9059" s="99"/>
    </row>
    <row r="9060" spans="8:8" s="95" customFormat="1" ht="12.75" customHeight="1">
      <c r="H9060" s="99"/>
    </row>
    <row r="9061" spans="8:8" s="95" customFormat="1" ht="12.75" customHeight="1">
      <c r="H9061" s="99"/>
    </row>
    <row r="9062" spans="8:8" s="95" customFormat="1" ht="12.75" customHeight="1">
      <c r="H9062" s="99"/>
    </row>
    <row r="9063" spans="8:8" s="95" customFormat="1" ht="12.75" customHeight="1">
      <c r="H9063" s="99"/>
    </row>
    <row r="9064" spans="8:8" s="95" customFormat="1" ht="12.75" customHeight="1">
      <c r="H9064" s="99"/>
    </row>
    <row r="9065" spans="8:8" s="95" customFormat="1" ht="12.75" customHeight="1">
      <c r="H9065" s="99"/>
    </row>
    <row r="9066" spans="8:8" s="95" customFormat="1" ht="12.75" customHeight="1">
      <c r="H9066" s="99"/>
    </row>
    <row r="9067" spans="8:8" s="95" customFormat="1" ht="12.75" customHeight="1">
      <c r="H9067" s="99"/>
    </row>
    <row r="9068" spans="8:8" s="95" customFormat="1" ht="12.75" customHeight="1">
      <c r="H9068" s="99"/>
    </row>
    <row r="9069" spans="8:8" s="95" customFormat="1" ht="12.75" customHeight="1">
      <c r="H9069" s="99"/>
    </row>
    <row r="9070" spans="8:8" s="95" customFormat="1" ht="12.75" customHeight="1">
      <c r="H9070" s="99"/>
    </row>
    <row r="9071" spans="8:8" s="95" customFormat="1" ht="12.75" customHeight="1">
      <c r="H9071" s="99"/>
    </row>
    <row r="9072" spans="8:8" s="95" customFormat="1" ht="12.75" customHeight="1">
      <c r="H9072" s="99"/>
    </row>
    <row r="9073" spans="8:8" s="95" customFormat="1" ht="12.75" customHeight="1">
      <c r="H9073" s="99"/>
    </row>
    <row r="9074" spans="8:8" s="95" customFormat="1" ht="12.75" customHeight="1">
      <c r="H9074" s="99"/>
    </row>
    <row r="9075" spans="8:8" s="95" customFormat="1" ht="12.75" customHeight="1">
      <c r="H9075" s="99"/>
    </row>
    <row r="9076" spans="8:8" s="95" customFormat="1" ht="12.75" customHeight="1">
      <c r="H9076" s="99"/>
    </row>
    <row r="9077" spans="8:8" s="95" customFormat="1" ht="12.75" customHeight="1">
      <c r="H9077" s="99"/>
    </row>
    <row r="9078" spans="8:8" s="95" customFormat="1" ht="12.75" customHeight="1">
      <c r="H9078" s="99"/>
    </row>
    <row r="9079" spans="8:8" s="95" customFormat="1" ht="12.75" customHeight="1">
      <c r="H9079" s="99"/>
    </row>
    <row r="9080" spans="8:8" s="95" customFormat="1" ht="12.75" customHeight="1">
      <c r="H9080" s="99"/>
    </row>
    <row r="9081" spans="8:8" s="95" customFormat="1" ht="12.75" customHeight="1">
      <c r="H9081" s="99"/>
    </row>
    <row r="9082" spans="8:8" s="95" customFormat="1" ht="12.75" customHeight="1">
      <c r="H9082" s="99"/>
    </row>
    <row r="9083" spans="8:8" s="95" customFormat="1" ht="12.75" customHeight="1">
      <c r="H9083" s="99"/>
    </row>
    <row r="9084" spans="8:8" s="95" customFormat="1" ht="12.75" customHeight="1">
      <c r="H9084" s="99"/>
    </row>
    <row r="9085" spans="8:8" s="95" customFormat="1" ht="12.75" customHeight="1">
      <c r="H9085" s="99"/>
    </row>
    <row r="9086" spans="8:8" s="95" customFormat="1" ht="12.75" customHeight="1">
      <c r="H9086" s="99"/>
    </row>
    <row r="9087" spans="8:8" s="95" customFormat="1" ht="12.75" customHeight="1">
      <c r="H9087" s="99"/>
    </row>
    <row r="9088" spans="8:8" s="95" customFormat="1" ht="12.75" customHeight="1">
      <c r="H9088" s="99"/>
    </row>
    <row r="9089" spans="8:8" s="95" customFormat="1" ht="12.75" customHeight="1">
      <c r="H9089" s="99"/>
    </row>
    <row r="9090" spans="8:8" s="95" customFormat="1" ht="12.75" customHeight="1">
      <c r="H9090" s="99"/>
    </row>
    <row r="9091" spans="8:8" s="95" customFormat="1" ht="12.75" customHeight="1">
      <c r="H9091" s="99"/>
    </row>
    <row r="9092" spans="8:8" s="95" customFormat="1" ht="12.75" customHeight="1">
      <c r="H9092" s="99"/>
    </row>
    <row r="9093" spans="8:8" s="95" customFormat="1" ht="12.75" customHeight="1">
      <c r="H9093" s="99"/>
    </row>
    <row r="9094" spans="8:8" s="95" customFormat="1" ht="12.75" customHeight="1">
      <c r="H9094" s="99"/>
    </row>
    <row r="9095" spans="8:8" s="95" customFormat="1" ht="12.75" customHeight="1">
      <c r="H9095" s="99"/>
    </row>
    <row r="9096" spans="8:8" s="95" customFormat="1" ht="12.75" customHeight="1">
      <c r="H9096" s="99"/>
    </row>
    <row r="9097" spans="8:8" s="95" customFormat="1" ht="12.75" customHeight="1">
      <c r="H9097" s="99"/>
    </row>
    <row r="9098" spans="8:8" s="95" customFormat="1" ht="12.75" customHeight="1">
      <c r="H9098" s="99"/>
    </row>
    <row r="9099" spans="8:8" s="95" customFormat="1" ht="12.75" customHeight="1">
      <c r="H9099" s="99"/>
    </row>
    <row r="9100" spans="8:8" s="95" customFormat="1" ht="12.75" customHeight="1">
      <c r="H9100" s="99"/>
    </row>
    <row r="9101" spans="8:8" s="95" customFormat="1" ht="12.75" customHeight="1">
      <c r="H9101" s="99"/>
    </row>
    <row r="9102" spans="8:8" s="95" customFormat="1" ht="12.75" customHeight="1">
      <c r="H9102" s="99"/>
    </row>
    <row r="9103" spans="8:8" s="95" customFormat="1" ht="12.75" customHeight="1">
      <c r="H9103" s="99"/>
    </row>
    <row r="9104" spans="8:8" s="95" customFormat="1" ht="12.75" customHeight="1">
      <c r="H9104" s="99"/>
    </row>
    <row r="9105" spans="8:8" s="95" customFormat="1" ht="12.75" customHeight="1">
      <c r="H9105" s="99"/>
    </row>
    <row r="9106" spans="8:8" s="95" customFormat="1" ht="12.75" customHeight="1">
      <c r="H9106" s="99"/>
    </row>
    <row r="9107" spans="8:8" s="95" customFormat="1" ht="12.75" customHeight="1">
      <c r="H9107" s="99"/>
    </row>
    <row r="9108" spans="8:8" s="95" customFormat="1" ht="12.75" customHeight="1">
      <c r="H9108" s="99"/>
    </row>
    <row r="9109" spans="8:8" s="95" customFormat="1" ht="12.75" customHeight="1">
      <c r="H9109" s="99"/>
    </row>
    <row r="9110" spans="8:8" s="95" customFormat="1" ht="12.75" customHeight="1">
      <c r="H9110" s="99"/>
    </row>
    <row r="9111" spans="8:8" s="95" customFormat="1" ht="12.75" customHeight="1">
      <c r="H9111" s="99"/>
    </row>
    <row r="9112" spans="8:8" s="95" customFormat="1" ht="12.75" customHeight="1">
      <c r="H9112" s="99"/>
    </row>
    <row r="9113" spans="8:8" s="95" customFormat="1" ht="12.75" customHeight="1">
      <c r="H9113" s="99"/>
    </row>
    <row r="9114" spans="8:8" s="95" customFormat="1" ht="12.75" customHeight="1">
      <c r="H9114" s="99"/>
    </row>
    <row r="9115" spans="8:8" s="95" customFormat="1" ht="12.75" customHeight="1">
      <c r="H9115" s="99"/>
    </row>
    <row r="9116" spans="8:8" s="95" customFormat="1" ht="12.75" customHeight="1">
      <c r="H9116" s="99"/>
    </row>
    <row r="9117" spans="8:8" s="95" customFormat="1" ht="12.75" customHeight="1">
      <c r="H9117" s="99"/>
    </row>
    <row r="9118" spans="8:8" s="95" customFormat="1" ht="12.75" customHeight="1">
      <c r="H9118" s="99"/>
    </row>
    <row r="9119" spans="8:8" s="95" customFormat="1" ht="12.75" customHeight="1">
      <c r="H9119" s="99"/>
    </row>
    <row r="9120" spans="8:8" s="95" customFormat="1" ht="12.75" customHeight="1">
      <c r="H9120" s="99"/>
    </row>
    <row r="9121" spans="8:8" s="95" customFormat="1" ht="12.75" customHeight="1">
      <c r="H9121" s="99"/>
    </row>
    <row r="9122" spans="8:8" s="95" customFormat="1" ht="12.75" customHeight="1">
      <c r="H9122" s="99"/>
    </row>
    <row r="9123" spans="8:8" s="95" customFormat="1" ht="12.75" customHeight="1">
      <c r="H9123" s="99"/>
    </row>
    <row r="9124" spans="8:8" s="95" customFormat="1" ht="12.75" customHeight="1">
      <c r="H9124" s="99"/>
    </row>
    <row r="9125" spans="8:8" s="95" customFormat="1" ht="12.75" customHeight="1">
      <c r="H9125" s="99"/>
    </row>
    <row r="9126" spans="8:8" s="95" customFormat="1" ht="12.75" customHeight="1">
      <c r="H9126" s="99"/>
    </row>
    <row r="9127" spans="8:8" s="95" customFormat="1" ht="12.75" customHeight="1">
      <c r="H9127" s="99"/>
    </row>
    <row r="9128" spans="8:8" s="95" customFormat="1" ht="12.75" customHeight="1">
      <c r="H9128" s="99"/>
    </row>
    <row r="9129" spans="8:8" s="95" customFormat="1" ht="12.75" customHeight="1">
      <c r="H9129" s="99"/>
    </row>
    <row r="9130" spans="8:8" s="95" customFormat="1" ht="12.75" customHeight="1">
      <c r="H9130" s="99"/>
    </row>
    <row r="9131" spans="8:8" s="95" customFormat="1" ht="12.75" customHeight="1">
      <c r="H9131" s="99"/>
    </row>
    <row r="9132" spans="8:8" s="95" customFormat="1" ht="12.75" customHeight="1">
      <c r="H9132" s="99"/>
    </row>
    <row r="9133" spans="8:8" s="95" customFormat="1" ht="12.75" customHeight="1">
      <c r="H9133" s="99"/>
    </row>
    <row r="9134" spans="8:8" s="95" customFormat="1" ht="12.75" customHeight="1">
      <c r="H9134" s="99"/>
    </row>
    <row r="9135" spans="8:8" s="95" customFormat="1" ht="12.75" customHeight="1">
      <c r="H9135" s="99"/>
    </row>
    <row r="9136" spans="8:8" s="95" customFormat="1" ht="12.75" customHeight="1">
      <c r="H9136" s="99"/>
    </row>
    <row r="9137" spans="8:8" s="95" customFormat="1" ht="12.75" customHeight="1">
      <c r="H9137" s="99"/>
    </row>
    <row r="9138" spans="8:8" s="95" customFormat="1" ht="12.75" customHeight="1">
      <c r="H9138" s="99"/>
    </row>
    <row r="9139" spans="8:8" s="95" customFormat="1" ht="12.75" customHeight="1">
      <c r="H9139" s="99"/>
    </row>
    <row r="9140" spans="8:8" s="95" customFormat="1" ht="12.75" customHeight="1">
      <c r="H9140" s="99"/>
    </row>
    <row r="9141" spans="8:8" s="95" customFormat="1" ht="12.75" customHeight="1">
      <c r="H9141" s="99"/>
    </row>
    <row r="9142" spans="8:8" s="95" customFormat="1" ht="12.75" customHeight="1">
      <c r="H9142" s="99"/>
    </row>
    <row r="9143" spans="8:8" s="95" customFormat="1" ht="12.75" customHeight="1">
      <c r="H9143" s="99"/>
    </row>
    <row r="9144" spans="8:8" s="95" customFormat="1" ht="12.75" customHeight="1">
      <c r="H9144" s="99"/>
    </row>
    <row r="9145" spans="8:8" s="95" customFormat="1" ht="12.75" customHeight="1">
      <c r="H9145" s="99"/>
    </row>
    <row r="9146" spans="8:8" s="95" customFormat="1" ht="12.75" customHeight="1">
      <c r="H9146" s="99"/>
    </row>
    <row r="9147" spans="8:8" s="95" customFormat="1" ht="12.75" customHeight="1">
      <c r="H9147" s="99"/>
    </row>
    <row r="9148" spans="8:8" s="95" customFormat="1" ht="12.75" customHeight="1">
      <c r="H9148" s="99"/>
    </row>
    <row r="9149" spans="8:8" s="95" customFormat="1" ht="12.75" customHeight="1">
      <c r="H9149" s="99"/>
    </row>
    <row r="9150" spans="8:8" s="95" customFormat="1" ht="12.75" customHeight="1">
      <c r="H9150" s="99"/>
    </row>
    <row r="9151" spans="8:8" s="95" customFormat="1" ht="12.75" customHeight="1">
      <c r="H9151" s="99"/>
    </row>
    <row r="9152" spans="8:8" s="95" customFormat="1" ht="12.75" customHeight="1">
      <c r="H9152" s="99"/>
    </row>
    <row r="9153" spans="8:8" s="95" customFormat="1" ht="12.75" customHeight="1">
      <c r="H9153" s="99"/>
    </row>
    <row r="9154" spans="8:8" s="95" customFormat="1" ht="12.75" customHeight="1">
      <c r="H9154" s="99"/>
    </row>
    <row r="9155" spans="8:8" s="95" customFormat="1" ht="12.75" customHeight="1">
      <c r="H9155" s="99"/>
    </row>
    <row r="9156" spans="8:8" s="95" customFormat="1" ht="12.75" customHeight="1">
      <c r="H9156" s="99"/>
    </row>
    <row r="9157" spans="8:8" s="95" customFormat="1" ht="12.75" customHeight="1">
      <c r="H9157" s="99"/>
    </row>
    <row r="9158" spans="8:8" s="95" customFormat="1" ht="12.75" customHeight="1">
      <c r="H9158" s="99"/>
    </row>
    <row r="9159" spans="8:8" s="95" customFormat="1" ht="12.75" customHeight="1">
      <c r="H9159" s="99"/>
    </row>
    <row r="9160" spans="8:8" s="95" customFormat="1" ht="12.75" customHeight="1">
      <c r="H9160" s="99"/>
    </row>
    <row r="9161" spans="8:8" s="95" customFormat="1" ht="12.75" customHeight="1">
      <c r="H9161" s="99"/>
    </row>
    <row r="9162" spans="8:8" s="95" customFormat="1" ht="12.75" customHeight="1">
      <c r="H9162" s="99"/>
    </row>
    <row r="9163" spans="8:8" s="95" customFormat="1" ht="12.75" customHeight="1">
      <c r="H9163" s="99"/>
    </row>
    <row r="9164" spans="8:8" s="95" customFormat="1" ht="12.75" customHeight="1">
      <c r="H9164" s="99"/>
    </row>
    <row r="9165" spans="8:8" s="95" customFormat="1" ht="12.75" customHeight="1">
      <c r="H9165" s="99"/>
    </row>
    <row r="9166" spans="8:8" s="95" customFormat="1" ht="12.75" customHeight="1">
      <c r="H9166" s="99"/>
    </row>
    <row r="9167" spans="8:8" s="95" customFormat="1" ht="12.75" customHeight="1">
      <c r="H9167" s="99"/>
    </row>
    <row r="9168" spans="8:8" s="95" customFormat="1" ht="12.75" customHeight="1">
      <c r="H9168" s="99"/>
    </row>
    <row r="9169" spans="8:8" s="95" customFormat="1" ht="12.75" customHeight="1">
      <c r="H9169" s="99"/>
    </row>
    <row r="9170" spans="8:8" s="95" customFormat="1" ht="12.75" customHeight="1">
      <c r="H9170" s="99"/>
    </row>
    <row r="9171" spans="8:8" s="95" customFormat="1" ht="12.75" customHeight="1">
      <c r="H9171" s="99"/>
    </row>
    <row r="9172" spans="8:8" s="95" customFormat="1" ht="12.75" customHeight="1">
      <c r="H9172" s="99"/>
    </row>
    <row r="9173" spans="8:8" s="95" customFormat="1" ht="12.75" customHeight="1">
      <c r="H9173" s="99"/>
    </row>
    <row r="9174" spans="8:8" s="95" customFormat="1" ht="12.75" customHeight="1">
      <c r="H9174" s="99"/>
    </row>
    <row r="9175" spans="8:8" s="95" customFormat="1" ht="12.75" customHeight="1">
      <c r="H9175" s="99"/>
    </row>
    <row r="9176" spans="8:8" s="95" customFormat="1" ht="12.75" customHeight="1">
      <c r="H9176" s="99"/>
    </row>
    <row r="9177" spans="8:8" s="95" customFormat="1" ht="12.75" customHeight="1">
      <c r="H9177" s="99"/>
    </row>
    <row r="9178" spans="8:8" s="95" customFormat="1" ht="12.75" customHeight="1">
      <c r="H9178" s="99"/>
    </row>
    <row r="9179" spans="8:8" s="95" customFormat="1" ht="12.75" customHeight="1">
      <c r="H9179" s="99"/>
    </row>
    <row r="9180" spans="8:8" s="95" customFormat="1" ht="12.75" customHeight="1">
      <c r="H9180" s="99"/>
    </row>
    <row r="9181" spans="8:8" s="95" customFormat="1" ht="12.75" customHeight="1">
      <c r="H9181" s="99"/>
    </row>
    <row r="9182" spans="8:8" s="95" customFormat="1" ht="12.75" customHeight="1">
      <c r="H9182" s="99"/>
    </row>
    <row r="9183" spans="8:8" s="95" customFormat="1" ht="12.75" customHeight="1">
      <c r="H9183" s="99"/>
    </row>
    <row r="9184" spans="8:8" s="95" customFormat="1" ht="12.75" customHeight="1">
      <c r="H9184" s="99"/>
    </row>
    <row r="9185" spans="8:8" s="95" customFormat="1" ht="12.75" customHeight="1">
      <c r="H9185" s="99"/>
    </row>
    <row r="9186" spans="8:8" s="95" customFormat="1" ht="12.75" customHeight="1">
      <c r="H9186" s="99"/>
    </row>
    <row r="9187" spans="8:8" s="95" customFormat="1" ht="12.75" customHeight="1">
      <c r="H9187" s="99"/>
    </row>
    <row r="9188" spans="8:8" s="95" customFormat="1" ht="12.75" customHeight="1">
      <c r="H9188" s="99"/>
    </row>
    <row r="9189" spans="8:8" s="95" customFormat="1" ht="12.75" customHeight="1">
      <c r="H9189" s="99"/>
    </row>
    <row r="9190" spans="8:8" s="95" customFormat="1" ht="12.75" customHeight="1">
      <c r="H9190" s="99"/>
    </row>
    <row r="9191" spans="8:8" s="95" customFormat="1" ht="12.75" customHeight="1">
      <c r="H9191" s="99"/>
    </row>
    <row r="9192" spans="8:8" s="95" customFormat="1" ht="12.75" customHeight="1">
      <c r="H9192" s="99"/>
    </row>
    <row r="9193" spans="8:8" s="95" customFormat="1" ht="12.75" customHeight="1">
      <c r="H9193" s="99"/>
    </row>
    <row r="9194" spans="8:8" s="95" customFormat="1" ht="12.75" customHeight="1">
      <c r="H9194" s="99"/>
    </row>
    <row r="9195" spans="8:8" s="95" customFormat="1" ht="12.75" customHeight="1">
      <c r="H9195" s="99"/>
    </row>
    <row r="9196" spans="8:8" s="95" customFormat="1" ht="12.75" customHeight="1">
      <c r="H9196" s="99"/>
    </row>
    <row r="9197" spans="8:8" s="95" customFormat="1" ht="12.75" customHeight="1">
      <c r="H9197" s="99"/>
    </row>
    <row r="9198" spans="8:8" s="95" customFormat="1" ht="12.75" customHeight="1">
      <c r="H9198" s="99"/>
    </row>
    <row r="9199" spans="8:8" s="95" customFormat="1" ht="12.75" customHeight="1">
      <c r="H9199" s="99"/>
    </row>
    <row r="9200" spans="8:8" s="95" customFormat="1" ht="12.75" customHeight="1">
      <c r="H9200" s="99"/>
    </row>
    <row r="9201" spans="8:8" s="95" customFormat="1" ht="12.75" customHeight="1">
      <c r="H9201" s="99"/>
    </row>
    <row r="9202" spans="8:8" s="95" customFormat="1" ht="12.75" customHeight="1">
      <c r="H9202" s="99"/>
    </row>
    <row r="9203" spans="8:8" s="95" customFormat="1" ht="12.75" customHeight="1">
      <c r="H9203" s="99"/>
    </row>
    <row r="9204" spans="8:8" s="95" customFormat="1" ht="12.75" customHeight="1">
      <c r="H9204" s="99"/>
    </row>
    <row r="9205" spans="8:8" s="95" customFormat="1" ht="12.75" customHeight="1">
      <c r="H9205" s="99"/>
    </row>
    <row r="9206" spans="8:8" s="95" customFormat="1" ht="12.75" customHeight="1">
      <c r="H9206" s="99"/>
    </row>
    <row r="9207" spans="8:8" s="95" customFormat="1" ht="12.75" customHeight="1">
      <c r="H9207" s="99"/>
    </row>
    <row r="9208" spans="8:8" s="95" customFormat="1" ht="12.75" customHeight="1">
      <c r="H9208" s="99"/>
    </row>
    <row r="9209" spans="8:8" s="95" customFormat="1" ht="12.75" customHeight="1">
      <c r="H9209" s="99"/>
    </row>
    <row r="9210" spans="8:8" s="95" customFormat="1" ht="12.75" customHeight="1">
      <c r="H9210" s="99"/>
    </row>
    <row r="9211" spans="8:8" s="95" customFormat="1" ht="12.75" customHeight="1">
      <c r="H9211" s="99"/>
    </row>
    <row r="9212" spans="8:8" s="95" customFormat="1" ht="12.75" customHeight="1">
      <c r="H9212" s="99"/>
    </row>
    <row r="9213" spans="8:8" s="95" customFormat="1" ht="12.75" customHeight="1">
      <c r="H9213" s="99"/>
    </row>
    <row r="9214" spans="8:8" s="95" customFormat="1" ht="12.75" customHeight="1">
      <c r="H9214" s="99"/>
    </row>
    <row r="9215" spans="8:8" s="95" customFormat="1" ht="12.75" customHeight="1">
      <c r="H9215" s="99"/>
    </row>
    <row r="9216" spans="8:8" s="95" customFormat="1" ht="12.75" customHeight="1">
      <c r="H9216" s="99"/>
    </row>
    <row r="9217" spans="8:8" s="95" customFormat="1" ht="12.75" customHeight="1">
      <c r="H9217" s="99"/>
    </row>
    <row r="9218" spans="8:8" s="95" customFormat="1" ht="12.75" customHeight="1">
      <c r="H9218" s="99"/>
    </row>
    <row r="9219" spans="8:8" s="95" customFormat="1" ht="12.75" customHeight="1">
      <c r="H9219" s="99"/>
    </row>
    <row r="9220" spans="8:8" s="95" customFormat="1" ht="12.75" customHeight="1">
      <c r="H9220" s="99"/>
    </row>
    <row r="9221" spans="8:8" s="95" customFormat="1" ht="12.75" customHeight="1">
      <c r="H9221" s="99"/>
    </row>
    <row r="9222" spans="8:8" s="95" customFormat="1" ht="12.75" customHeight="1">
      <c r="H9222" s="99"/>
    </row>
    <row r="9223" spans="8:8" s="95" customFormat="1" ht="12.75" customHeight="1">
      <c r="H9223" s="99"/>
    </row>
    <row r="9224" spans="8:8" s="95" customFormat="1" ht="12.75" customHeight="1">
      <c r="H9224" s="99"/>
    </row>
    <row r="9225" spans="8:8" s="95" customFormat="1" ht="12.75" customHeight="1">
      <c r="H9225" s="99"/>
    </row>
    <row r="9226" spans="8:8" s="95" customFormat="1" ht="12.75" customHeight="1">
      <c r="H9226" s="99"/>
    </row>
    <row r="9227" spans="8:8" s="95" customFormat="1" ht="12.75" customHeight="1">
      <c r="H9227" s="99"/>
    </row>
    <row r="9228" spans="8:8" s="95" customFormat="1" ht="12.75" customHeight="1">
      <c r="H9228" s="99"/>
    </row>
    <row r="9229" spans="8:8" s="95" customFormat="1" ht="12.75" customHeight="1">
      <c r="H9229" s="99"/>
    </row>
    <row r="9230" spans="8:8" s="95" customFormat="1" ht="12.75" customHeight="1">
      <c r="H9230" s="99"/>
    </row>
    <row r="9231" spans="8:8" s="95" customFormat="1" ht="12.75" customHeight="1">
      <c r="H9231" s="99"/>
    </row>
    <row r="9232" spans="8:8" s="95" customFormat="1" ht="12.75" customHeight="1">
      <c r="H9232" s="99"/>
    </row>
    <row r="9233" spans="8:8" s="95" customFormat="1" ht="12.75" customHeight="1">
      <c r="H9233" s="99"/>
    </row>
    <row r="9234" spans="8:8" s="95" customFormat="1" ht="12.75" customHeight="1">
      <c r="H9234" s="99"/>
    </row>
    <row r="9235" spans="8:8" s="95" customFormat="1" ht="12.75" customHeight="1">
      <c r="H9235" s="99"/>
    </row>
    <row r="9236" spans="8:8" s="95" customFormat="1" ht="12.75" customHeight="1">
      <c r="H9236" s="99"/>
    </row>
    <row r="9237" spans="8:8" s="95" customFormat="1" ht="12.75" customHeight="1">
      <c r="H9237" s="99"/>
    </row>
    <row r="9238" spans="8:8" s="95" customFormat="1" ht="12.75" customHeight="1">
      <c r="H9238" s="99"/>
    </row>
    <row r="9239" spans="8:8" s="95" customFormat="1" ht="12.75" customHeight="1">
      <c r="H9239" s="99"/>
    </row>
    <row r="9240" spans="8:8" s="95" customFormat="1" ht="12.75" customHeight="1">
      <c r="H9240" s="99"/>
    </row>
    <row r="9241" spans="8:8" s="95" customFormat="1" ht="12.75" customHeight="1">
      <c r="H9241" s="99"/>
    </row>
    <row r="9242" spans="8:8" s="95" customFormat="1" ht="12.75" customHeight="1">
      <c r="H9242" s="99"/>
    </row>
    <row r="9243" spans="8:8" s="95" customFormat="1" ht="12.75" customHeight="1">
      <c r="H9243" s="99"/>
    </row>
    <row r="9244" spans="8:8" s="95" customFormat="1" ht="12.75" customHeight="1">
      <c r="H9244" s="99"/>
    </row>
    <row r="9245" spans="8:8" s="95" customFormat="1" ht="12.75" customHeight="1">
      <c r="H9245" s="99"/>
    </row>
    <row r="9246" spans="8:8" s="95" customFormat="1" ht="12.75" customHeight="1">
      <c r="H9246" s="99"/>
    </row>
    <row r="9247" spans="8:8" s="95" customFormat="1" ht="12.75" customHeight="1">
      <c r="H9247" s="99"/>
    </row>
    <row r="9248" spans="8:8" s="95" customFormat="1" ht="12.75" customHeight="1">
      <c r="H9248" s="99"/>
    </row>
    <row r="9249" spans="8:8" s="95" customFormat="1" ht="12.75" customHeight="1">
      <c r="H9249" s="99"/>
    </row>
    <row r="9250" spans="8:8" s="95" customFormat="1" ht="12.75" customHeight="1">
      <c r="H9250" s="99"/>
    </row>
    <row r="9251" spans="8:8" s="95" customFormat="1" ht="12.75" customHeight="1">
      <c r="H9251" s="99"/>
    </row>
    <row r="9252" spans="8:8" s="95" customFormat="1" ht="12.75" customHeight="1">
      <c r="H9252" s="99"/>
    </row>
    <row r="9253" spans="8:8" s="95" customFormat="1" ht="12.75" customHeight="1">
      <c r="H9253" s="99"/>
    </row>
    <row r="9254" spans="8:8" s="95" customFormat="1" ht="12.75" customHeight="1">
      <c r="H9254" s="99"/>
    </row>
    <row r="9255" spans="8:8" s="95" customFormat="1" ht="12.75" customHeight="1">
      <c r="H9255" s="99"/>
    </row>
    <row r="9256" spans="8:8" s="95" customFormat="1" ht="12.75" customHeight="1">
      <c r="H9256" s="99"/>
    </row>
    <row r="9257" spans="8:8" s="95" customFormat="1" ht="12.75" customHeight="1">
      <c r="H9257" s="99"/>
    </row>
    <row r="9258" spans="8:8" s="95" customFormat="1" ht="12.75" customHeight="1">
      <c r="H9258" s="99"/>
    </row>
    <row r="9259" spans="8:8" s="95" customFormat="1" ht="12.75" customHeight="1">
      <c r="H9259" s="99"/>
    </row>
    <row r="9260" spans="8:8" s="95" customFormat="1" ht="12.75" customHeight="1">
      <c r="H9260" s="99"/>
    </row>
    <row r="9261" spans="8:8" s="95" customFormat="1" ht="12.75" customHeight="1">
      <c r="H9261" s="99"/>
    </row>
    <row r="9262" spans="8:8" s="95" customFormat="1" ht="12.75" customHeight="1">
      <c r="H9262" s="99"/>
    </row>
    <row r="9263" spans="8:8" s="95" customFormat="1" ht="12.75" customHeight="1">
      <c r="H9263" s="99"/>
    </row>
    <row r="9264" spans="8:8" s="95" customFormat="1" ht="12.75" customHeight="1">
      <c r="H9264" s="99"/>
    </row>
    <row r="9265" spans="8:8" s="95" customFormat="1" ht="12.75" customHeight="1">
      <c r="H9265" s="99"/>
    </row>
    <row r="9266" spans="8:8" s="95" customFormat="1" ht="12.75" customHeight="1">
      <c r="H9266" s="99"/>
    </row>
    <row r="9267" spans="8:8" s="95" customFormat="1" ht="12.75" customHeight="1">
      <c r="H9267" s="99"/>
    </row>
    <row r="9268" spans="8:8" s="95" customFormat="1" ht="12.75" customHeight="1">
      <c r="H9268" s="99"/>
    </row>
    <row r="9269" spans="8:8" s="95" customFormat="1" ht="12.75" customHeight="1">
      <c r="H9269" s="99"/>
    </row>
    <row r="9270" spans="8:8" s="95" customFormat="1" ht="12.75" customHeight="1">
      <c r="H9270" s="99"/>
    </row>
    <row r="9271" spans="8:8" s="95" customFormat="1" ht="12.75" customHeight="1">
      <c r="H9271" s="99"/>
    </row>
    <row r="9272" spans="8:8" s="95" customFormat="1" ht="12.75" customHeight="1">
      <c r="H9272" s="99"/>
    </row>
    <row r="9273" spans="8:8" s="95" customFormat="1" ht="12.75" customHeight="1">
      <c r="H9273" s="99"/>
    </row>
    <row r="9274" spans="8:8" s="95" customFormat="1" ht="12.75" customHeight="1">
      <c r="H9274" s="99"/>
    </row>
    <row r="9275" spans="8:8" s="95" customFormat="1" ht="12.75" customHeight="1">
      <c r="H9275" s="99"/>
    </row>
    <row r="9276" spans="8:8" s="95" customFormat="1" ht="12.75" customHeight="1">
      <c r="H9276" s="99"/>
    </row>
    <row r="9277" spans="8:8" s="95" customFormat="1" ht="12.75" customHeight="1">
      <c r="H9277" s="99"/>
    </row>
    <row r="9278" spans="8:8" s="95" customFormat="1" ht="12.75" customHeight="1">
      <c r="H9278" s="99"/>
    </row>
    <row r="9279" spans="8:8" s="95" customFormat="1" ht="12.75" customHeight="1">
      <c r="H9279" s="99"/>
    </row>
    <row r="9280" spans="8:8" s="95" customFormat="1" ht="12.75" customHeight="1">
      <c r="H9280" s="99"/>
    </row>
    <row r="9281" spans="8:8" s="95" customFormat="1" ht="12.75" customHeight="1">
      <c r="H9281" s="99"/>
    </row>
    <row r="9282" spans="8:8" s="95" customFormat="1" ht="12.75" customHeight="1">
      <c r="H9282" s="99"/>
    </row>
    <row r="9283" spans="8:8" s="95" customFormat="1" ht="12.75" customHeight="1">
      <c r="H9283" s="99"/>
    </row>
    <row r="9284" spans="8:8" s="95" customFormat="1" ht="12.75" customHeight="1">
      <c r="H9284" s="99"/>
    </row>
    <row r="9285" spans="8:8" s="95" customFormat="1" ht="12.75" customHeight="1">
      <c r="H9285" s="99"/>
    </row>
    <row r="9286" spans="8:8" s="95" customFormat="1" ht="12.75" customHeight="1">
      <c r="H9286" s="99"/>
    </row>
    <row r="9287" spans="8:8" s="95" customFormat="1" ht="12.75" customHeight="1">
      <c r="H9287" s="99"/>
    </row>
    <row r="9288" spans="8:8" s="95" customFormat="1" ht="12.75" customHeight="1">
      <c r="H9288" s="99"/>
    </row>
    <row r="9289" spans="8:8" s="95" customFormat="1" ht="12.75" customHeight="1">
      <c r="H9289" s="99"/>
    </row>
    <row r="9290" spans="8:8" s="95" customFormat="1" ht="12.75" customHeight="1">
      <c r="H9290" s="99"/>
    </row>
    <row r="9291" spans="8:8" s="95" customFormat="1" ht="12.75" customHeight="1">
      <c r="H9291" s="99"/>
    </row>
    <row r="9292" spans="8:8" s="95" customFormat="1" ht="12.75" customHeight="1">
      <c r="H9292" s="99"/>
    </row>
    <row r="9293" spans="8:8" s="95" customFormat="1" ht="12.75" customHeight="1">
      <c r="H9293" s="99"/>
    </row>
    <row r="9294" spans="8:8" s="95" customFormat="1" ht="12.75" customHeight="1">
      <c r="H9294" s="99"/>
    </row>
    <row r="9295" spans="8:8" s="95" customFormat="1" ht="12.75" customHeight="1">
      <c r="H9295" s="99"/>
    </row>
    <row r="9296" spans="8:8" s="95" customFormat="1" ht="12.75" customHeight="1">
      <c r="H9296" s="99"/>
    </row>
    <row r="9297" spans="8:8" s="95" customFormat="1" ht="12.75" customHeight="1">
      <c r="H9297" s="99"/>
    </row>
    <row r="9298" spans="8:8" s="95" customFormat="1" ht="12.75" customHeight="1">
      <c r="H9298" s="99"/>
    </row>
    <row r="9299" spans="8:8" s="95" customFormat="1" ht="12.75" customHeight="1">
      <c r="H9299" s="99"/>
    </row>
    <row r="9300" spans="8:8" s="95" customFormat="1" ht="12.75" customHeight="1">
      <c r="H9300" s="99"/>
    </row>
    <row r="9301" spans="8:8" s="95" customFormat="1" ht="12.75" customHeight="1">
      <c r="H9301" s="99"/>
    </row>
    <row r="9302" spans="8:8" s="95" customFormat="1" ht="12.75" customHeight="1">
      <c r="H9302" s="99"/>
    </row>
    <row r="9303" spans="8:8" s="95" customFormat="1" ht="12.75" customHeight="1">
      <c r="H9303" s="99"/>
    </row>
    <row r="9304" spans="8:8" s="95" customFormat="1" ht="12.75" customHeight="1">
      <c r="H9304" s="99"/>
    </row>
    <row r="9305" spans="8:8" s="95" customFormat="1" ht="12.75" customHeight="1">
      <c r="H9305" s="99"/>
    </row>
    <row r="9306" spans="8:8" s="95" customFormat="1" ht="12.75" customHeight="1">
      <c r="H9306" s="99"/>
    </row>
    <row r="9307" spans="8:8" s="95" customFormat="1" ht="12.75" customHeight="1">
      <c r="H9307" s="99"/>
    </row>
    <row r="9308" spans="8:8" s="95" customFormat="1" ht="12.75" customHeight="1">
      <c r="H9308" s="99"/>
    </row>
    <row r="9309" spans="8:8" s="95" customFormat="1" ht="12.75" customHeight="1">
      <c r="H9309" s="99"/>
    </row>
    <row r="9310" spans="8:8" s="95" customFormat="1" ht="12.75" customHeight="1">
      <c r="H9310" s="99"/>
    </row>
    <row r="9311" spans="8:8" s="95" customFormat="1" ht="12.75" customHeight="1">
      <c r="H9311" s="99"/>
    </row>
    <row r="9312" spans="8:8" s="95" customFormat="1" ht="12.75" customHeight="1">
      <c r="H9312" s="99"/>
    </row>
    <row r="9313" spans="8:8" s="95" customFormat="1" ht="12.75" customHeight="1">
      <c r="H9313" s="99"/>
    </row>
    <row r="9314" spans="8:8" s="95" customFormat="1" ht="12.75" customHeight="1">
      <c r="H9314" s="99"/>
    </row>
    <row r="9315" spans="8:8" s="95" customFormat="1" ht="12.75" customHeight="1">
      <c r="H9315" s="99"/>
    </row>
    <row r="9316" spans="8:8" s="95" customFormat="1" ht="12.75" customHeight="1">
      <c r="H9316" s="99"/>
    </row>
    <row r="9317" spans="8:8" s="95" customFormat="1" ht="12.75" customHeight="1">
      <c r="H9317" s="99"/>
    </row>
    <row r="9318" spans="8:8" s="95" customFormat="1" ht="12.75" customHeight="1">
      <c r="H9318" s="99"/>
    </row>
    <row r="9319" spans="8:8" s="95" customFormat="1" ht="12.75" customHeight="1">
      <c r="H9319" s="99"/>
    </row>
    <row r="9320" spans="8:8" s="95" customFormat="1" ht="12.75" customHeight="1">
      <c r="H9320" s="99"/>
    </row>
    <row r="9321" spans="8:8" s="95" customFormat="1" ht="12.75" customHeight="1">
      <c r="H9321" s="99"/>
    </row>
    <row r="9322" spans="8:8" s="95" customFormat="1" ht="12.75" customHeight="1">
      <c r="H9322" s="99"/>
    </row>
    <row r="9323" spans="8:8" s="95" customFormat="1" ht="12.75" customHeight="1">
      <c r="H9323" s="99"/>
    </row>
    <row r="9324" spans="8:8" s="95" customFormat="1" ht="12.75" customHeight="1">
      <c r="H9324" s="99"/>
    </row>
    <row r="9325" spans="8:8" s="95" customFormat="1" ht="12.75" customHeight="1">
      <c r="H9325" s="99"/>
    </row>
    <row r="9326" spans="8:8" s="95" customFormat="1" ht="12.75" customHeight="1">
      <c r="H9326" s="99"/>
    </row>
    <row r="9327" spans="8:8" s="95" customFormat="1" ht="12.75" customHeight="1">
      <c r="H9327" s="99"/>
    </row>
    <row r="9328" spans="8:8" s="95" customFormat="1" ht="12.75" customHeight="1">
      <c r="H9328" s="99"/>
    </row>
    <row r="9329" spans="8:8" s="95" customFormat="1" ht="12.75" customHeight="1">
      <c r="H9329" s="99"/>
    </row>
    <row r="9330" spans="8:8" s="95" customFormat="1" ht="12.75" customHeight="1">
      <c r="H9330" s="99"/>
    </row>
    <row r="9331" spans="8:8" s="95" customFormat="1" ht="12.75" customHeight="1">
      <c r="H9331" s="99"/>
    </row>
    <row r="9332" spans="8:8" s="95" customFormat="1" ht="12.75" customHeight="1">
      <c r="H9332" s="99"/>
    </row>
    <row r="9333" spans="8:8" s="95" customFormat="1" ht="12.75" customHeight="1">
      <c r="H9333" s="99"/>
    </row>
    <row r="9334" spans="8:8" s="95" customFormat="1" ht="12.75" customHeight="1">
      <c r="H9334" s="99"/>
    </row>
    <row r="9335" spans="8:8" s="95" customFormat="1" ht="12.75" customHeight="1">
      <c r="H9335" s="99"/>
    </row>
    <row r="9336" spans="8:8" s="95" customFormat="1" ht="12.75" customHeight="1">
      <c r="H9336" s="99"/>
    </row>
    <row r="9337" spans="8:8" s="95" customFormat="1" ht="12.75" customHeight="1">
      <c r="H9337" s="99"/>
    </row>
    <row r="9338" spans="8:8" s="95" customFormat="1" ht="12.75" customHeight="1">
      <c r="H9338" s="99"/>
    </row>
    <row r="9339" spans="8:8" s="95" customFormat="1" ht="12.75" customHeight="1">
      <c r="H9339" s="99"/>
    </row>
    <row r="9340" spans="8:8" s="95" customFormat="1" ht="12.75" customHeight="1">
      <c r="H9340" s="99"/>
    </row>
    <row r="9341" spans="8:8" s="95" customFormat="1" ht="12.75" customHeight="1">
      <c r="H9341" s="99"/>
    </row>
    <row r="9342" spans="8:8" s="95" customFormat="1" ht="12.75" customHeight="1">
      <c r="H9342" s="99"/>
    </row>
    <row r="9343" spans="8:8" s="95" customFormat="1" ht="12.75" customHeight="1">
      <c r="H9343" s="99"/>
    </row>
    <row r="9344" spans="8:8" s="95" customFormat="1" ht="12.75" customHeight="1">
      <c r="H9344" s="99"/>
    </row>
    <row r="9345" spans="8:8" s="95" customFormat="1" ht="12.75" customHeight="1">
      <c r="H9345" s="99"/>
    </row>
    <row r="9346" spans="8:8" s="95" customFormat="1" ht="12.75" customHeight="1">
      <c r="H9346" s="99"/>
    </row>
    <row r="9347" spans="8:8" s="95" customFormat="1" ht="12.75" customHeight="1">
      <c r="H9347" s="99"/>
    </row>
    <row r="9348" spans="8:8" s="95" customFormat="1" ht="12.75" customHeight="1">
      <c r="H9348" s="99"/>
    </row>
    <row r="9349" spans="8:8" s="95" customFormat="1" ht="12.75" customHeight="1">
      <c r="H9349" s="99"/>
    </row>
    <row r="9350" spans="8:8" s="95" customFormat="1" ht="12.75" customHeight="1">
      <c r="H9350" s="99"/>
    </row>
    <row r="9351" spans="8:8" s="95" customFormat="1" ht="12.75" customHeight="1">
      <c r="H9351" s="99"/>
    </row>
    <row r="9352" spans="8:8" s="95" customFormat="1" ht="12.75" customHeight="1">
      <c r="H9352" s="99"/>
    </row>
    <row r="9353" spans="8:8" s="95" customFormat="1" ht="12.75" customHeight="1">
      <c r="H9353" s="99"/>
    </row>
    <row r="9354" spans="8:8" s="95" customFormat="1" ht="12.75" customHeight="1">
      <c r="H9354" s="99"/>
    </row>
    <row r="9355" spans="8:8" s="95" customFormat="1" ht="12.75" customHeight="1">
      <c r="H9355" s="99"/>
    </row>
    <row r="9356" spans="8:8" s="95" customFormat="1" ht="12.75" customHeight="1">
      <c r="H9356" s="99"/>
    </row>
    <row r="9357" spans="8:8" s="95" customFormat="1" ht="12.75" customHeight="1">
      <c r="H9357" s="99"/>
    </row>
    <row r="9358" spans="8:8" s="95" customFormat="1" ht="12.75" customHeight="1">
      <c r="H9358" s="99"/>
    </row>
    <row r="9359" spans="8:8" s="95" customFormat="1" ht="12.75" customHeight="1">
      <c r="H9359" s="99"/>
    </row>
    <row r="9360" spans="8:8" s="95" customFormat="1" ht="12.75" customHeight="1">
      <c r="H9360" s="99"/>
    </row>
    <row r="9361" spans="8:8" s="95" customFormat="1" ht="12.75" customHeight="1">
      <c r="H9361" s="99"/>
    </row>
    <row r="9362" spans="8:8" s="95" customFormat="1" ht="12.75" customHeight="1">
      <c r="H9362" s="99"/>
    </row>
    <row r="9363" spans="8:8" s="95" customFormat="1" ht="12.75" customHeight="1">
      <c r="H9363" s="99"/>
    </row>
    <row r="9364" spans="8:8" s="95" customFormat="1" ht="12.75" customHeight="1">
      <c r="H9364" s="99"/>
    </row>
    <row r="9365" spans="8:8" s="95" customFormat="1" ht="12.75" customHeight="1">
      <c r="H9365" s="99"/>
    </row>
    <row r="9366" spans="8:8" s="95" customFormat="1" ht="12.75" customHeight="1">
      <c r="H9366" s="99"/>
    </row>
    <row r="9367" spans="8:8" s="95" customFormat="1" ht="12.75" customHeight="1">
      <c r="H9367" s="99"/>
    </row>
    <row r="9368" spans="8:8" s="95" customFormat="1" ht="12.75" customHeight="1">
      <c r="H9368" s="99"/>
    </row>
    <row r="9369" spans="8:8" s="95" customFormat="1" ht="12.75" customHeight="1">
      <c r="H9369" s="99"/>
    </row>
    <row r="9370" spans="8:8" s="95" customFormat="1" ht="12.75" customHeight="1">
      <c r="H9370" s="99"/>
    </row>
    <row r="9371" spans="8:8" s="95" customFormat="1" ht="12.75" customHeight="1">
      <c r="H9371" s="99"/>
    </row>
    <row r="9372" spans="8:8" s="95" customFormat="1" ht="12.75" customHeight="1">
      <c r="H9372" s="99"/>
    </row>
    <row r="9373" spans="8:8" s="95" customFormat="1" ht="12.75" customHeight="1">
      <c r="H9373" s="99"/>
    </row>
    <row r="9374" spans="8:8" s="95" customFormat="1" ht="12.75" customHeight="1">
      <c r="H9374" s="99"/>
    </row>
    <row r="9375" spans="8:8" s="95" customFormat="1" ht="12.75" customHeight="1">
      <c r="H9375" s="99"/>
    </row>
    <row r="9376" spans="8:8" s="95" customFormat="1" ht="12.75" customHeight="1">
      <c r="H9376" s="99"/>
    </row>
    <row r="9377" spans="8:8" s="95" customFormat="1" ht="12.75" customHeight="1">
      <c r="H9377" s="99"/>
    </row>
    <row r="9378" spans="8:8" s="95" customFormat="1" ht="12.75" customHeight="1">
      <c r="H9378" s="99"/>
    </row>
    <row r="9379" spans="8:8" s="95" customFormat="1" ht="12.75" customHeight="1">
      <c r="H9379" s="99"/>
    </row>
    <row r="9380" spans="8:8" s="95" customFormat="1" ht="12.75" customHeight="1">
      <c r="H9380" s="99"/>
    </row>
    <row r="9381" spans="8:8" s="95" customFormat="1" ht="12.75" customHeight="1">
      <c r="H9381" s="99"/>
    </row>
    <row r="9382" spans="8:8" s="95" customFormat="1" ht="12.75" customHeight="1">
      <c r="H9382" s="99"/>
    </row>
    <row r="9383" spans="8:8" s="95" customFormat="1" ht="12.75" customHeight="1">
      <c r="H9383" s="99"/>
    </row>
    <row r="9384" spans="8:8" s="95" customFormat="1" ht="12.75" customHeight="1">
      <c r="H9384" s="99"/>
    </row>
    <row r="9385" spans="8:8" s="95" customFormat="1" ht="12.75" customHeight="1">
      <c r="H9385" s="99"/>
    </row>
    <row r="9386" spans="8:8" s="95" customFormat="1" ht="12.75" customHeight="1">
      <c r="H9386" s="99"/>
    </row>
    <row r="9387" spans="8:8" s="95" customFormat="1" ht="12.75" customHeight="1">
      <c r="H9387" s="99"/>
    </row>
    <row r="9388" spans="8:8" s="95" customFormat="1" ht="12.75" customHeight="1">
      <c r="H9388" s="99"/>
    </row>
    <row r="9389" spans="8:8" s="95" customFormat="1" ht="12.75" customHeight="1">
      <c r="H9389" s="99"/>
    </row>
    <row r="9390" spans="8:8" s="95" customFormat="1" ht="12.75" customHeight="1">
      <c r="H9390" s="99"/>
    </row>
    <row r="9391" spans="8:8" s="95" customFormat="1" ht="12.75" customHeight="1">
      <c r="H9391" s="99"/>
    </row>
    <row r="9392" spans="8:8" s="95" customFormat="1" ht="12.75" customHeight="1">
      <c r="H9392" s="99"/>
    </row>
    <row r="9393" spans="8:8" s="95" customFormat="1" ht="12.75" customHeight="1">
      <c r="H9393" s="99"/>
    </row>
    <row r="9394" spans="8:8" s="95" customFormat="1" ht="12.75" customHeight="1">
      <c r="H9394" s="99"/>
    </row>
    <row r="9395" spans="8:8" s="95" customFormat="1" ht="12.75" customHeight="1">
      <c r="H9395" s="99"/>
    </row>
    <row r="9396" spans="8:8" s="95" customFormat="1" ht="12.75" customHeight="1">
      <c r="H9396" s="99"/>
    </row>
    <row r="9397" spans="8:8" s="95" customFormat="1" ht="12.75" customHeight="1">
      <c r="H9397" s="99"/>
    </row>
    <row r="9398" spans="8:8" s="95" customFormat="1" ht="12.75" customHeight="1">
      <c r="H9398" s="99"/>
    </row>
    <row r="9399" spans="8:8" s="95" customFormat="1" ht="12.75" customHeight="1">
      <c r="H9399" s="99"/>
    </row>
    <row r="9400" spans="8:8" s="95" customFormat="1" ht="12.75" customHeight="1">
      <c r="H9400" s="99"/>
    </row>
    <row r="9401" spans="8:8" s="95" customFormat="1" ht="12.75" customHeight="1">
      <c r="H9401" s="99"/>
    </row>
    <row r="9402" spans="8:8" s="95" customFormat="1" ht="12.75" customHeight="1">
      <c r="H9402" s="99"/>
    </row>
    <row r="9403" spans="8:8" s="95" customFormat="1" ht="12.75" customHeight="1">
      <c r="H9403" s="99"/>
    </row>
    <row r="9404" spans="8:8" s="95" customFormat="1" ht="12.75" customHeight="1">
      <c r="H9404" s="99"/>
    </row>
    <row r="9405" spans="8:8" s="95" customFormat="1" ht="12.75" customHeight="1">
      <c r="H9405" s="99"/>
    </row>
    <row r="9406" spans="8:8" s="95" customFormat="1" ht="12.75" customHeight="1">
      <c r="H9406" s="99"/>
    </row>
    <row r="9407" spans="8:8" s="95" customFormat="1" ht="12.75" customHeight="1">
      <c r="H9407" s="99"/>
    </row>
    <row r="9408" spans="8:8" s="95" customFormat="1" ht="12.75" customHeight="1">
      <c r="H9408" s="99"/>
    </row>
    <row r="9409" spans="8:8" s="95" customFormat="1" ht="12.75" customHeight="1">
      <c r="H9409" s="99"/>
    </row>
    <row r="9410" spans="8:8" s="95" customFormat="1" ht="12.75" customHeight="1">
      <c r="H9410" s="99"/>
    </row>
    <row r="9411" spans="8:8" s="95" customFormat="1" ht="12.75" customHeight="1">
      <c r="H9411" s="99"/>
    </row>
    <row r="9412" spans="8:8" s="95" customFormat="1" ht="12.75" customHeight="1">
      <c r="H9412" s="99"/>
    </row>
    <row r="9413" spans="8:8" s="95" customFormat="1" ht="12.75" customHeight="1">
      <c r="H9413" s="99"/>
    </row>
    <row r="9414" spans="8:8" s="95" customFormat="1" ht="12.75" customHeight="1">
      <c r="H9414" s="99"/>
    </row>
    <row r="9415" spans="8:8" s="95" customFormat="1" ht="12.75" customHeight="1">
      <c r="H9415" s="99"/>
    </row>
    <row r="9416" spans="8:8" s="95" customFormat="1" ht="12.75" customHeight="1">
      <c r="H9416" s="99"/>
    </row>
    <row r="9417" spans="8:8" s="95" customFormat="1" ht="12.75" customHeight="1">
      <c r="H9417" s="99"/>
    </row>
    <row r="9418" spans="8:8" s="95" customFormat="1" ht="12.75" customHeight="1">
      <c r="H9418" s="99"/>
    </row>
    <row r="9419" spans="8:8" s="95" customFormat="1" ht="12.75" customHeight="1">
      <c r="H9419" s="99"/>
    </row>
    <row r="9420" spans="8:8" s="95" customFormat="1" ht="12.75" customHeight="1">
      <c r="H9420" s="99"/>
    </row>
    <row r="9421" spans="8:8" s="95" customFormat="1" ht="12.75" customHeight="1">
      <c r="H9421" s="99"/>
    </row>
    <row r="9422" spans="8:8" s="95" customFormat="1" ht="12.75" customHeight="1">
      <c r="H9422" s="99"/>
    </row>
    <row r="9423" spans="8:8" s="95" customFormat="1" ht="12.75" customHeight="1">
      <c r="H9423" s="99"/>
    </row>
    <row r="9424" spans="8:8" s="95" customFormat="1" ht="12.75" customHeight="1">
      <c r="H9424" s="99"/>
    </row>
    <row r="9425" spans="8:8" s="95" customFormat="1" ht="12.75" customHeight="1">
      <c r="H9425" s="99"/>
    </row>
    <row r="9426" spans="8:8" s="95" customFormat="1" ht="12.75" customHeight="1">
      <c r="H9426" s="99"/>
    </row>
    <row r="9427" spans="8:8" s="95" customFormat="1" ht="12.75" customHeight="1">
      <c r="H9427" s="99"/>
    </row>
    <row r="9428" spans="8:8" s="95" customFormat="1" ht="12.75" customHeight="1">
      <c r="H9428" s="99"/>
    </row>
    <row r="9429" spans="8:8" s="95" customFormat="1" ht="12.75" customHeight="1">
      <c r="H9429" s="99"/>
    </row>
    <row r="9430" spans="8:8" s="95" customFormat="1" ht="12.75" customHeight="1">
      <c r="H9430" s="99"/>
    </row>
    <row r="9431" spans="8:8" s="95" customFormat="1" ht="12.75" customHeight="1">
      <c r="H9431" s="99"/>
    </row>
    <row r="9432" spans="8:8" s="95" customFormat="1" ht="12.75" customHeight="1">
      <c r="H9432" s="99"/>
    </row>
    <row r="9433" spans="8:8" s="95" customFormat="1" ht="12.75" customHeight="1">
      <c r="H9433" s="99"/>
    </row>
    <row r="9434" spans="8:8" s="95" customFormat="1" ht="12.75" customHeight="1">
      <c r="H9434" s="99"/>
    </row>
    <row r="9435" spans="8:8" s="95" customFormat="1" ht="12.75" customHeight="1">
      <c r="H9435" s="99"/>
    </row>
    <row r="9436" spans="8:8" s="95" customFormat="1" ht="12.75" customHeight="1">
      <c r="H9436" s="99"/>
    </row>
    <row r="9437" spans="8:8" s="95" customFormat="1" ht="12.75" customHeight="1">
      <c r="H9437" s="99"/>
    </row>
    <row r="9438" spans="8:8" s="95" customFormat="1" ht="12.75" customHeight="1">
      <c r="H9438" s="99"/>
    </row>
    <row r="9439" spans="8:8" s="95" customFormat="1" ht="12.75" customHeight="1">
      <c r="H9439" s="99"/>
    </row>
    <row r="9440" spans="8:8" s="95" customFormat="1" ht="12.75" customHeight="1">
      <c r="H9440" s="99"/>
    </row>
    <row r="9441" spans="8:8" s="95" customFormat="1" ht="12.75" customHeight="1">
      <c r="H9441" s="99"/>
    </row>
    <row r="9442" spans="8:8" s="95" customFormat="1" ht="12.75" customHeight="1">
      <c r="H9442" s="99"/>
    </row>
    <row r="9443" spans="8:8" s="95" customFormat="1" ht="12.75" customHeight="1">
      <c r="H9443" s="99"/>
    </row>
    <row r="9444" spans="8:8" s="95" customFormat="1" ht="12.75" customHeight="1">
      <c r="H9444" s="99"/>
    </row>
    <row r="9445" spans="8:8" s="95" customFormat="1" ht="12.75" customHeight="1">
      <c r="H9445" s="99"/>
    </row>
    <row r="9446" spans="8:8" s="95" customFormat="1" ht="12.75" customHeight="1">
      <c r="H9446" s="99"/>
    </row>
    <row r="9447" spans="8:8" s="95" customFormat="1" ht="12.75" customHeight="1">
      <c r="H9447" s="99"/>
    </row>
    <row r="9448" spans="8:8" s="95" customFormat="1" ht="12.75" customHeight="1">
      <c r="H9448" s="99"/>
    </row>
    <row r="9449" spans="8:8" s="95" customFormat="1" ht="12.75" customHeight="1">
      <c r="H9449" s="99"/>
    </row>
    <row r="9450" spans="8:8" s="95" customFormat="1" ht="12.75" customHeight="1">
      <c r="H9450" s="99"/>
    </row>
    <row r="9451" spans="8:8" s="95" customFormat="1" ht="12.75" customHeight="1">
      <c r="H9451" s="99"/>
    </row>
    <row r="9452" spans="8:8" s="95" customFormat="1" ht="12.75" customHeight="1">
      <c r="H9452" s="99"/>
    </row>
    <row r="9453" spans="8:8" s="95" customFormat="1" ht="12.75" customHeight="1">
      <c r="H9453" s="99"/>
    </row>
    <row r="9454" spans="8:8" s="95" customFormat="1" ht="12.75" customHeight="1">
      <c r="H9454" s="99"/>
    </row>
    <row r="9455" spans="8:8" s="95" customFormat="1" ht="12.75" customHeight="1">
      <c r="H9455" s="99"/>
    </row>
    <row r="9456" spans="8:8" s="95" customFormat="1" ht="12.75" customHeight="1">
      <c r="H9456" s="99"/>
    </row>
    <row r="9457" spans="8:8" s="95" customFormat="1" ht="12.75" customHeight="1">
      <c r="H9457" s="99"/>
    </row>
    <row r="9458" spans="8:8" s="95" customFormat="1" ht="12.75" customHeight="1">
      <c r="H9458" s="99"/>
    </row>
    <row r="9459" spans="8:8" s="95" customFormat="1" ht="12.75" customHeight="1">
      <c r="H9459" s="99"/>
    </row>
    <row r="9460" spans="8:8" s="95" customFormat="1" ht="12.75" customHeight="1">
      <c r="H9460" s="99"/>
    </row>
    <row r="9461" spans="8:8" s="95" customFormat="1" ht="12.75" customHeight="1">
      <c r="H9461" s="99"/>
    </row>
    <row r="9462" spans="8:8" s="95" customFormat="1" ht="12.75" customHeight="1">
      <c r="H9462" s="99"/>
    </row>
    <row r="9463" spans="8:8" s="95" customFormat="1" ht="12.75" customHeight="1">
      <c r="H9463" s="99"/>
    </row>
    <row r="9464" spans="8:8" s="95" customFormat="1" ht="12.75" customHeight="1">
      <c r="H9464" s="99"/>
    </row>
    <row r="9465" spans="8:8" s="95" customFormat="1" ht="12.75" customHeight="1">
      <c r="H9465" s="99"/>
    </row>
    <row r="9466" spans="8:8" s="95" customFormat="1" ht="12.75" customHeight="1">
      <c r="H9466" s="99"/>
    </row>
    <row r="9467" spans="8:8" s="95" customFormat="1" ht="12.75" customHeight="1">
      <c r="H9467" s="99"/>
    </row>
    <row r="9468" spans="8:8" s="95" customFormat="1" ht="12.75" customHeight="1">
      <c r="H9468" s="99"/>
    </row>
    <row r="9469" spans="8:8" s="95" customFormat="1" ht="12.75" customHeight="1">
      <c r="H9469" s="99"/>
    </row>
    <row r="9470" spans="8:8" s="95" customFormat="1" ht="12.75" customHeight="1">
      <c r="H9470" s="99"/>
    </row>
    <row r="9471" spans="8:8" s="95" customFormat="1" ht="12.75" customHeight="1">
      <c r="H9471" s="99"/>
    </row>
    <row r="9472" spans="8:8" s="95" customFormat="1" ht="12.75" customHeight="1">
      <c r="H9472" s="99"/>
    </row>
    <row r="9473" spans="8:8" s="95" customFormat="1" ht="12.75" customHeight="1">
      <c r="H9473" s="99"/>
    </row>
    <row r="9474" spans="8:8" s="95" customFormat="1" ht="12.75" customHeight="1">
      <c r="H9474" s="99"/>
    </row>
    <row r="9475" spans="8:8" s="95" customFormat="1" ht="12.75" customHeight="1">
      <c r="H9475" s="99"/>
    </row>
    <row r="9476" spans="8:8" s="95" customFormat="1" ht="12.75" customHeight="1">
      <c r="H9476" s="99"/>
    </row>
    <row r="9477" spans="8:8" s="95" customFormat="1" ht="12.75" customHeight="1">
      <c r="H9477" s="99"/>
    </row>
    <row r="9478" spans="8:8" s="95" customFormat="1" ht="12.75" customHeight="1">
      <c r="H9478" s="99"/>
    </row>
    <row r="9479" spans="8:8" s="95" customFormat="1" ht="12.75" customHeight="1">
      <c r="H9479" s="99"/>
    </row>
    <row r="9480" spans="8:8" s="95" customFormat="1" ht="12.75" customHeight="1">
      <c r="H9480" s="99"/>
    </row>
    <row r="9481" spans="8:8" s="95" customFormat="1" ht="12.75" customHeight="1">
      <c r="H9481" s="99"/>
    </row>
    <row r="9482" spans="8:8" s="95" customFormat="1" ht="12.75" customHeight="1">
      <c r="H9482" s="99"/>
    </row>
    <row r="9483" spans="8:8" s="95" customFormat="1" ht="12.75" customHeight="1">
      <c r="H9483" s="99"/>
    </row>
    <row r="9484" spans="8:8" s="95" customFormat="1" ht="12.75" customHeight="1">
      <c r="H9484" s="99"/>
    </row>
    <row r="9485" spans="8:8" s="95" customFormat="1" ht="12.75" customHeight="1">
      <c r="H9485" s="99"/>
    </row>
    <row r="9486" spans="8:8" s="95" customFormat="1" ht="12.75" customHeight="1">
      <c r="H9486" s="99"/>
    </row>
    <row r="9487" spans="8:8" s="95" customFormat="1" ht="12.75" customHeight="1">
      <c r="H9487" s="99"/>
    </row>
    <row r="9488" spans="8:8" s="95" customFormat="1" ht="12.75" customHeight="1">
      <c r="H9488" s="99"/>
    </row>
    <row r="9489" spans="8:8" s="95" customFormat="1" ht="12.75" customHeight="1">
      <c r="H9489" s="99"/>
    </row>
    <row r="9490" spans="8:8" s="95" customFormat="1" ht="12.75" customHeight="1">
      <c r="H9490" s="99"/>
    </row>
    <row r="9491" spans="8:8" s="95" customFormat="1" ht="12.75" customHeight="1">
      <c r="H9491" s="99"/>
    </row>
    <row r="9492" spans="8:8" s="95" customFormat="1" ht="12.75" customHeight="1">
      <c r="H9492" s="99"/>
    </row>
    <row r="9493" spans="8:8" s="95" customFormat="1" ht="12.75" customHeight="1">
      <c r="H9493" s="99"/>
    </row>
    <row r="9494" spans="8:8" s="95" customFormat="1" ht="12.75" customHeight="1">
      <c r="H9494" s="99"/>
    </row>
    <row r="9495" spans="8:8" s="95" customFormat="1" ht="12.75" customHeight="1">
      <c r="H9495" s="99"/>
    </row>
    <row r="9496" spans="8:8" s="95" customFormat="1" ht="12.75" customHeight="1">
      <c r="H9496" s="99"/>
    </row>
    <row r="9497" spans="8:8" s="95" customFormat="1" ht="12.75" customHeight="1">
      <c r="H9497" s="99"/>
    </row>
    <row r="9498" spans="8:8" s="95" customFormat="1" ht="12.75" customHeight="1">
      <c r="H9498" s="99"/>
    </row>
    <row r="9499" spans="8:8" s="95" customFormat="1" ht="12.75" customHeight="1">
      <c r="H9499" s="99"/>
    </row>
    <row r="9500" spans="8:8" s="95" customFormat="1" ht="12.75" customHeight="1">
      <c r="H9500" s="99"/>
    </row>
    <row r="9501" spans="8:8" s="95" customFormat="1" ht="12.75" customHeight="1">
      <c r="H9501" s="99"/>
    </row>
    <row r="9502" spans="8:8" s="95" customFormat="1" ht="12.75" customHeight="1">
      <c r="H9502" s="99"/>
    </row>
    <row r="9503" spans="8:8" s="95" customFormat="1" ht="12.75" customHeight="1">
      <c r="H9503" s="99"/>
    </row>
    <row r="9504" spans="8:8" s="95" customFormat="1" ht="12.75" customHeight="1">
      <c r="H9504" s="99"/>
    </row>
    <row r="9505" spans="8:8" s="95" customFormat="1" ht="12.75" customHeight="1">
      <c r="H9505" s="99"/>
    </row>
    <row r="9506" spans="8:8" s="95" customFormat="1" ht="12.75" customHeight="1">
      <c r="H9506" s="99"/>
    </row>
    <row r="9507" spans="8:8" s="95" customFormat="1" ht="12.75" customHeight="1">
      <c r="H9507" s="99"/>
    </row>
    <row r="9508" spans="8:8" s="95" customFormat="1" ht="12.75" customHeight="1">
      <c r="H9508" s="99"/>
    </row>
    <row r="9509" spans="8:8" s="95" customFormat="1" ht="12.75" customHeight="1">
      <c r="H9509" s="99"/>
    </row>
    <row r="9510" spans="8:8" s="95" customFormat="1" ht="12.75" customHeight="1">
      <c r="H9510" s="99"/>
    </row>
    <row r="9511" spans="8:8" s="95" customFormat="1" ht="12.75" customHeight="1">
      <c r="H9511" s="99"/>
    </row>
    <row r="9512" spans="8:8" s="95" customFormat="1" ht="12.75" customHeight="1">
      <c r="H9512" s="99"/>
    </row>
    <row r="9513" spans="8:8" s="95" customFormat="1" ht="12.75" customHeight="1">
      <c r="H9513" s="99"/>
    </row>
    <row r="9514" spans="8:8" s="95" customFormat="1" ht="12.75" customHeight="1">
      <c r="H9514" s="99"/>
    </row>
    <row r="9515" spans="8:8" s="95" customFormat="1" ht="12.75" customHeight="1">
      <c r="H9515" s="99"/>
    </row>
    <row r="9516" spans="8:8" s="95" customFormat="1" ht="12.75" customHeight="1">
      <c r="H9516" s="99"/>
    </row>
    <row r="9517" spans="8:8" s="95" customFormat="1" ht="12.75" customHeight="1">
      <c r="H9517" s="99"/>
    </row>
    <row r="9518" spans="8:8" s="95" customFormat="1" ht="12.75" customHeight="1">
      <c r="H9518" s="99"/>
    </row>
    <row r="9519" spans="8:8" s="95" customFormat="1" ht="12.75" customHeight="1">
      <c r="H9519" s="99"/>
    </row>
    <row r="9520" spans="8:8" s="95" customFormat="1" ht="12.75" customHeight="1">
      <c r="H9520" s="99"/>
    </row>
    <row r="9521" spans="8:8" s="95" customFormat="1" ht="12.75" customHeight="1">
      <c r="H9521" s="99"/>
    </row>
    <row r="9522" spans="8:8" s="95" customFormat="1" ht="12.75" customHeight="1">
      <c r="H9522" s="99"/>
    </row>
    <row r="9523" spans="8:8" s="95" customFormat="1" ht="12.75" customHeight="1">
      <c r="H9523" s="99"/>
    </row>
    <row r="9524" spans="8:8" s="95" customFormat="1" ht="12.75" customHeight="1">
      <c r="H9524" s="99"/>
    </row>
    <row r="9525" spans="8:8" s="95" customFormat="1" ht="12.75" customHeight="1">
      <c r="H9525" s="99"/>
    </row>
    <row r="9526" spans="8:8" s="95" customFormat="1" ht="12.75" customHeight="1">
      <c r="H9526" s="99"/>
    </row>
    <row r="9527" spans="8:8" s="95" customFormat="1" ht="12.75" customHeight="1">
      <c r="H9527" s="99"/>
    </row>
    <row r="9528" spans="8:8" s="95" customFormat="1" ht="12.75" customHeight="1">
      <c r="H9528" s="99"/>
    </row>
    <row r="9529" spans="8:8" s="95" customFormat="1" ht="12.75" customHeight="1">
      <c r="H9529" s="99"/>
    </row>
    <row r="9530" spans="8:8" s="95" customFormat="1" ht="12.75" customHeight="1">
      <c r="H9530" s="99"/>
    </row>
    <row r="9531" spans="8:8" s="95" customFormat="1" ht="12.75" customHeight="1">
      <c r="H9531" s="99"/>
    </row>
    <row r="9532" spans="8:8" s="95" customFormat="1" ht="12.75" customHeight="1">
      <c r="H9532" s="99"/>
    </row>
    <row r="9533" spans="8:8" s="95" customFormat="1" ht="12.75" customHeight="1">
      <c r="H9533" s="99"/>
    </row>
    <row r="9534" spans="8:8" s="95" customFormat="1" ht="12.75" customHeight="1">
      <c r="H9534" s="99"/>
    </row>
    <row r="9535" spans="8:8" s="95" customFormat="1" ht="12.75" customHeight="1">
      <c r="H9535" s="99"/>
    </row>
    <row r="9536" spans="8:8" s="95" customFormat="1" ht="12.75" customHeight="1">
      <c r="H9536" s="99"/>
    </row>
    <row r="9537" spans="8:8" s="95" customFormat="1" ht="12.75" customHeight="1">
      <c r="H9537" s="99"/>
    </row>
    <row r="9538" spans="8:8" s="95" customFormat="1" ht="12.75" customHeight="1">
      <c r="H9538" s="99"/>
    </row>
    <row r="9539" spans="8:8" s="95" customFormat="1" ht="12.75" customHeight="1">
      <c r="H9539" s="99"/>
    </row>
    <row r="9540" spans="8:8" s="95" customFormat="1" ht="12.75" customHeight="1">
      <c r="H9540" s="99"/>
    </row>
    <row r="9541" spans="8:8" s="95" customFormat="1" ht="12.75" customHeight="1">
      <c r="H9541" s="99"/>
    </row>
    <row r="9542" spans="8:8" s="95" customFormat="1" ht="12.75" customHeight="1">
      <c r="H9542" s="99"/>
    </row>
    <row r="9543" spans="8:8" s="95" customFormat="1" ht="12.75" customHeight="1">
      <c r="H9543" s="99"/>
    </row>
    <row r="9544" spans="8:8" s="95" customFormat="1" ht="12.75" customHeight="1">
      <c r="H9544" s="99"/>
    </row>
    <row r="9545" spans="8:8" s="95" customFormat="1" ht="12.75" customHeight="1">
      <c r="H9545" s="99"/>
    </row>
    <row r="9546" spans="8:8" s="95" customFormat="1" ht="12.75" customHeight="1">
      <c r="H9546" s="99"/>
    </row>
    <row r="9547" spans="8:8" s="95" customFormat="1" ht="12.75" customHeight="1">
      <c r="H9547" s="99"/>
    </row>
    <row r="9548" spans="8:8" s="95" customFormat="1" ht="12.75" customHeight="1">
      <c r="H9548" s="99"/>
    </row>
    <row r="9549" spans="8:8" s="95" customFormat="1" ht="12.75" customHeight="1">
      <c r="H9549" s="99"/>
    </row>
    <row r="9550" spans="8:8" s="95" customFormat="1" ht="12.75" customHeight="1">
      <c r="H9550" s="99"/>
    </row>
    <row r="9551" spans="8:8" s="95" customFormat="1" ht="12.75" customHeight="1">
      <c r="H9551" s="99"/>
    </row>
    <row r="9552" spans="8:8" s="95" customFormat="1" ht="12.75" customHeight="1">
      <c r="H9552" s="99"/>
    </row>
    <row r="9553" spans="8:8" s="95" customFormat="1" ht="12.75" customHeight="1">
      <c r="H9553" s="99"/>
    </row>
    <row r="9554" spans="8:8" s="95" customFormat="1" ht="12.75" customHeight="1">
      <c r="H9554" s="99"/>
    </row>
    <row r="9555" spans="8:8" s="95" customFormat="1" ht="12.75" customHeight="1">
      <c r="H9555" s="99"/>
    </row>
    <row r="9556" spans="8:8" s="95" customFormat="1" ht="12.75" customHeight="1">
      <c r="H9556" s="99"/>
    </row>
    <row r="9557" spans="8:8" s="95" customFormat="1" ht="12.75" customHeight="1">
      <c r="H9557" s="99"/>
    </row>
    <row r="9558" spans="8:8" s="95" customFormat="1" ht="12.75" customHeight="1">
      <c r="H9558" s="99"/>
    </row>
    <row r="9559" spans="8:8" s="95" customFormat="1" ht="12.75" customHeight="1">
      <c r="H9559" s="99"/>
    </row>
    <row r="9560" spans="8:8" s="95" customFormat="1" ht="12.75" customHeight="1">
      <c r="H9560" s="99"/>
    </row>
    <row r="9561" spans="8:8" s="95" customFormat="1" ht="12.75" customHeight="1">
      <c r="H9561" s="99"/>
    </row>
    <row r="9562" spans="8:8" s="95" customFormat="1" ht="12.75" customHeight="1">
      <c r="H9562" s="99"/>
    </row>
    <row r="9563" spans="8:8" s="95" customFormat="1" ht="12.75" customHeight="1">
      <c r="H9563" s="99"/>
    </row>
    <row r="9564" spans="8:8" s="95" customFormat="1" ht="12.75" customHeight="1">
      <c r="H9564" s="99"/>
    </row>
    <row r="9565" spans="8:8" s="95" customFormat="1" ht="12.75" customHeight="1">
      <c r="H9565" s="99"/>
    </row>
    <row r="9566" spans="8:8" s="95" customFormat="1" ht="12.75" customHeight="1">
      <c r="H9566" s="99"/>
    </row>
    <row r="9567" spans="8:8" s="95" customFormat="1" ht="12.75" customHeight="1">
      <c r="H9567" s="99"/>
    </row>
    <row r="9568" spans="8:8" s="95" customFormat="1" ht="12.75" customHeight="1">
      <c r="H9568" s="99"/>
    </row>
    <row r="9569" spans="8:8" s="95" customFormat="1" ht="12.75" customHeight="1">
      <c r="H9569" s="99"/>
    </row>
    <row r="9570" spans="8:8" s="95" customFormat="1" ht="12.75" customHeight="1">
      <c r="H9570" s="99"/>
    </row>
    <row r="9571" spans="8:8" s="95" customFormat="1" ht="12.75" customHeight="1">
      <c r="H9571" s="99"/>
    </row>
    <row r="9572" spans="8:8" s="95" customFormat="1" ht="12.75" customHeight="1">
      <c r="H9572" s="99"/>
    </row>
    <row r="9573" spans="8:8" s="95" customFormat="1" ht="12.75" customHeight="1">
      <c r="H9573" s="99"/>
    </row>
    <row r="9574" spans="8:8" s="95" customFormat="1" ht="12.75" customHeight="1">
      <c r="H9574" s="99"/>
    </row>
    <row r="9575" spans="8:8" s="95" customFormat="1" ht="12.75" customHeight="1">
      <c r="H9575" s="99"/>
    </row>
    <row r="9576" spans="8:8" s="95" customFormat="1" ht="12.75" customHeight="1">
      <c r="H9576" s="99"/>
    </row>
    <row r="9577" spans="8:8" s="95" customFormat="1" ht="12.75" customHeight="1">
      <c r="H9577" s="99"/>
    </row>
    <row r="9578" spans="8:8" s="95" customFormat="1" ht="12.75" customHeight="1">
      <c r="H9578" s="99"/>
    </row>
    <row r="9579" spans="8:8" s="95" customFormat="1" ht="12.75" customHeight="1">
      <c r="H9579" s="99"/>
    </row>
    <row r="9580" spans="8:8" s="95" customFormat="1" ht="12.75" customHeight="1">
      <c r="H9580" s="99"/>
    </row>
    <row r="9581" spans="8:8" s="95" customFormat="1" ht="12.75" customHeight="1">
      <c r="H9581" s="99"/>
    </row>
    <row r="9582" spans="8:8" s="95" customFormat="1" ht="12.75" customHeight="1">
      <c r="H9582" s="99"/>
    </row>
    <row r="9583" spans="8:8" s="95" customFormat="1" ht="12.75" customHeight="1">
      <c r="H9583" s="99"/>
    </row>
    <row r="9584" spans="8:8" s="95" customFormat="1" ht="12.75" customHeight="1">
      <c r="H9584" s="99"/>
    </row>
    <row r="9585" spans="8:8" s="95" customFormat="1" ht="12.75" customHeight="1">
      <c r="H9585" s="99"/>
    </row>
    <row r="9586" spans="8:8" s="95" customFormat="1" ht="12.75" customHeight="1">
      <c r="H9586" s="99"/>
    </row>
    <row r="9587" spans="8:8" s="95" customFormat="1" ht="12.75" customHeight="1">
      <c r="H9587" s="99"/>
    </row>
    <row r="9588" spans="8:8" s="95" customFormat="1" ht="12.75" customHeight="1">
      <c r="H9588" s="99"/>
    </row>
    <row r="9589" spans="8:8" s="95" customFormat="1" ht="12.75" customHeight="1">
      <c r="H9589" s="99"/>
    </row>
    <row r="9590" spans="8:8" s="95" customFormat="1" ht="12.75" customHeight="1">
      <c r="H9590" s="99"/>
    </row>
    <row r="9591" spans="8:8" s="95" customFormat="1" ht="12.75" customHeight="1">
      <c r="H9591" s="99"/>
    </row>
    <row r="9592" spans="8:8" s="95" customFormat="1" ht="12.75" customHeight="1">
      <c r="H9592" s="99"/>
    </row>
    <row r="9593" spans="8:8" s="95" customFormat="1" ht="12.75" customHeight="1">
      <c r="H9593" s="99"/>
    </row>
    <row r="9594" spans="8:8" s="95" customFormat="1" ht="12.75" customHeight="1">
      <c r="H9594" s="99"/>
    </row>
    <row r="9595" spans="8:8" s="95" customFormat="1" ht="12.75" customHeight="1">
      <c r="H9595" s="99"/>
    </row>
    <row r="9596" spans="8:8" s="95" customFormat="1" ht="12.75" customHeight="1">
      <c r="H9596" s="99"/>
    </row>
    <row r="9597" spans="8:8" s="95" customFormat="1" ht="12.75" customHeight="1">
      <c r="H9597" s="99"/>
    </row>
    <row r="9598" spans="8:8" s="95" customFormat="1" ht="12.75" customHeight="1">
      <c r="H9598" s="99"/>
    </row>
    <row r="9599" spans="8:8" s="95" customFormat="1" ht="12.75" customHeight="1">
      <c r="H9599" s="99"/>
    </row>
    <row r="9600" spans="8:8" s="95" customFormat="1" ht="12.75" customHeight="1">
      <c r="H9600" s="99"/>
    </row>
    <row r="9601" spans="8:8" s="95" customFormat="1" ht="12.75" customHeight="1">
      <c r="H9601" s="99"/>
    </row>
    <row r="9602" spans="8:8" s="95" customFormat="1" ht="12.75" customHeight="1">
      <c r="H9602" s="99"/>
    </row>
    <row r="9603" spans="8:8" s="95" customFormat="1" ht="12.75" customHeight="1">
      <c r="H9603" s="99"/>
    </row>
    <row r="9604" spans="8:8" s="95" customFormat="1" ht="12.75" customHeight="1">
      <c r="H9604" s="99"/>
    </row>
    <row r="9605" spans="8:8" s="95" customFormat="1" ht="12.75" customHeight="1">
      <c r="H9605" s="99"/>
    </row>
    <row r="9606" spans="8:8" s="95" customFormat="1" ht="12.75" customHeight="1">
      <c r="H9606" s="99"/>
    </row>
    <row r="9607" spans="8:8" s="95" customFormat="1" ht="12.75" customHeight="1">
      <c r="H9607" s="99"/>
    </row>
    <row r="9608" spans="8:8" s="95" customFormat="1" ht="12.75" customHeight="1">
      <c r="H9608" s="99"/>
    </row>
    <row r="9609" spans="8:8" s="95" customFormat="1" ht="12.75" customHeight="1">
      <c r="H9609" s="99"/>
    </row>
    <row r="9610" spans="8:8" s="95" customFormat="1" ht="12.75" customHeight="1">
      <c r="H9610" s="99"/>
    </row>
    <row r="9611" spans="8:8" s="95" customFormat="1" ht="12.75" customHeight="1">
      <c r="H9611" s="99"/>
    </row>
    <row r="9612" spans="8:8" s="95" customFormat="1" ht="12.75" customHeight="1">
      <c r="H9612" s="99"/>
    </row>
    <row r="9613" spans="8:8" s="95" customFormat="1" ht="12.75" customHeight="1">
      <c r="H9613" s="99"/>
    </row>
    <row r="9614" spans="8:8" s="95" customFormat="1" ht="12.75" customHeight="1">
      <c r="H9614" s="99"/>
    </row>
    <row r="9615" spans="8:8" s="95" customFormat="1" ht="12.75" customHeight="1">
      <c r="H9615" s="99"/>
    </row>
    <row r="9616" spans="8:8" s="95" customFormat="1" ht="12.75" customHeight="1">
      <c r="H9616" s="99"/>
    </row>
    <row r="9617" spans="8:8" s="95" customFormat="1" ht="12.75" customHeight="1">
      <c r="H9617" s="99"/>
    </row>
    <row r="9618" spans="8:8" s="95" customFormat="1" ht="12.75" customHeight="1">
      <c r="H9618" s="99"/>
    </row>
    <row r="9619" spans="8:8" s="95" customFormat="1" ht="12.75" customHeight="1">
      <c r="H9619" s="99"/>
    </row>
    <row r="9620" spans="8:8" s="95" customFormat="1" ht="12.75" customHeight="1">
      <c r="H9620" s="99"/>
    </row>
    <row r="9621" spans="8:8" s="95" customFormat="1" ht="12.75" customHeight="1">
      <c r="H9621" s="99"/>
    </row>
    <row r="9622" spans="8:8" s="95" customFormat="1" ht="12.75" customHeight="1">
      <c r="H9622" s="99"/>
    </row>
    <row r="9623" spans="8:8" s="95" customFormat="1" ht="12.75" customHeight="1">
      <c r="H9623" s="99"/>
    </row>
    <row r="9624" spans="8:8" s="95" customFormat="1" ht="12.75" customHeight="1">
      <c r="H9624" s="99"/>
    </row>
    <row r="9625" spans="8:8" s="95" customFormat="1" ht="12.75" customHeight="1">
      <c r="H9625" s="99"/>
    </row>
    <row r="9626" spans="8:8" s="95" customFormat="1" ht="12.75" customHeight="1">
      <c r="H9626" s="99"/>
    </row>
    <row r="9627" spans="8:8" s="95" customFormat="1" ht="12.75" customHeight="1">
      <c r="H9627" s="99"/>
    </row>
    <row r="9628" spans="8:8" s="95" customFormat="1" ht="12.75" customHeight="1">
      <c r="H9628" s="99"/>
    </row>
    <row r="9629" spans="8:8" s="95" customFormat="1" ht="12.75" customHeight="1">
      <c r="H9629" s="99"/>
    </row>
    <row r="9630" spans="8:8" s="95" customFormat="1" ht="12.75" customHeight="1">
      <c r="H9630" s="99"/>
    </row>
    <row r="9631" spans="8:8" s="95" customFormat="1" ht="12.75" customHeight="1">
      <c r="H9631" s="99"/>
    </row>
    <row r="9632" spans="8:8" s="95" customFormat="1" ht="12.75" customHeight="1">
      <c r="H9632" s="99"/>
    </row>
    <row r="9633" spans="8:8" s="95" customFormat="1" ht="12.75" customHeight="1">
      <c r="H9633" s="99"/>
    </row>
    <row r="9634" spans="8:8" s="95" customFormat="1" ht="12.75" customHeight="1">
      <c r="H9634" s="99"/>
    </row>
    <row r="9635" spans="8:8" s="95" customFormat="1" ht="12.75" customHeight="1">
      <c r="H9635" s="99"/>
    </row>
    <row r="9636" spans="8:8" s="95" customFormat="1" ht="12.75" customHeight="1">
      <c r="H9636" s="99"/>
    </row>
    <row r="9637" spans="8:8" s="95" customFormat="1" ht="12.75" customHeight="1">
      <c r="H9637" s="99"/>
    </row>
    <row r="9638" spans="8:8" s="95" customFormat="1" ht="12.75" customHeight="1">
      <c r="H9638" s="99"/>
    </row>
    <row r="9639" spans="8:8" s="95" customFormat="1" ht="12.75" customHeight="1">
      <c r="H9639" s="99"/>
    </row>
    <row r="9640" spans="8:8" s="95" customFormat="1" ht="12.75" customHeight="1">
      <c r="H9640" s="99"/>
    </row>
    <row r="9641" spans="8:8" s="95" customFormat="1" ht="12.75" customHeight="1">
      <c r="H9641" s="99"/>
    </row>
    <row r="9642" spans="8:8" s="95" customFormat="1" ht="12.75" customHeight="1">
      <c r="H9642" s="99"/>
    </row>
    <row r="9643" spans="8:8" s="95" customFormat="1" ht="12.75" customHeight="1">
      <c r="H9643" s="99"/>
    </row>
    <row r="9644" spans="8:8" s="95" customFormat="1" ht="12.75" customHeight="1">
      <c r="H9644" s="99"/>
    </row>
    <row r="9645" spans="8:8" s="95" customFormat="1" ht="12.75" customHeight="1">
      <c r="H9645" s="99"/>
    </row>
    <row r="9646" spans="8:8" s="95" customFormat="1" ht="12.75" customHeight="1">
      <c r="H9646" s="99"/>
    </row>
    <row r="9647" spans="8:8" s="95" customFormat="1" ht="12.75" customHeight="1">
      <c r="H9647" s="99"/>
    </row>
    <row r="9648" spans="8:8" s="95" customFormat="1" ht="12.75" customHeight="1">
      <c r="H9648" s="99"/>
    </row>
    <row r="9649" spans="8:8" s="95" customFormat="1" ht="12.75" customHeight="1">
      <c r="H9649" s="99"/>
    </row>
    <row r="9650" spans="8:8" s="95" customFormat="1" ht="12.75" customHeight="1">
      <c r="H9650" s="99"/>
    </row>
    <row r="9651" spans="8:8" s="95" customFormat="1" ht="12.75" customHeight="1">
      <c r="H9651" s="99"/>
    </row>
    <row r="9652" spans="8:8" s="95" customFormat="1" ht="12.75" customHeight="1">
      <c r="H9652" s="99"/>
    </row>
    <row r="9653" spans="8:8" s="95" customFormat="1" ht="12.75" customHeight="1">
      <c r="H9653" s="99"/>
    </row>
    <row r="9654" spans="8:8" s="95" customFormat="1" ht="12.75" customHeight="1">
      <c r="H9654" s="99"/>
    </row>
    <row r="9655" spans="8:8" s="95" customFormat="1" ht="12.75" customHeight="1">
      <c r="H9655" s="99"/>
    </row>
    <row r="9656" spans="8:8" s="95" customFormat="1" ht="12.75" customHeight="1">
      <c r="H9656" s="99"/>
    </row>
    <row r="9657" spans="8:8" s="95" customFormat="1" ht="12.75" customHeight="1">
      <c r="H9657" s="99"/>
    </row>
    <row r="9658" spans="8:8" s="95" customFormat="1" ht="12.75" customHeight="1">
      <c r="H9658" s="99"/>
    </row>
    <row r="9659" spans="8:8" s="95" customFormat="1" ht="12.75" customHeight="1">
      <c r="H9659" s="99"/>
    </row>
    <row r="9660" spans="8:8" s="95" customFormat="1" ht="12.75" customHeight="1">
      <c r="H9660" s="99"/>
    </row>
    <row r="9661" spans="8:8" s="95" customFormat="1" ht="12.75" customHeight="1">
      <c r="H9661" s="99"/>
    </row>
    <row r="9662" spans="8:8" s="95" customFormat="1" ht="12.75" customHeight="1">
      <c r="H9662" s="99"/>
    </row>
    <row r="9663" spans="8:8" s="95" customFormat="1" ht="12.75" customHeight="1">
      <c r="H9663" s="99"/>
    </row>
    <row r="9664" spans="8:8" s="95" customFormat="1" ht="12.75" customHeight="1">
      <c r="H9664" s="99"/>
    </row>
    <row r="9665" spans="8:8" s="95" customFormat="1" ht="12.75" customHeight="1">
      <c r="H9665" s="99"/>
    </row>
    <row r="9666" spans="8:8" s="95" customFormat="1" ht="12.75" customHeight="1">
      <c r="H9666" s="99"/>
    </row>
    <row r="9667" spans="8:8" s="95" customFormat="1" ht="12.75" customHeight="1">
      <c r="H9667" s="99"/>
    </row>
    <row r="9668" spans="8:8" s="95" customFormat="1" ht="12.75" customHeight="1">
      <c r="H9668" s="99"/>
    </row>
    <row r="9669" spans="8:8" s="95" customFormat="1" ht="12.75" customHeight="1">
      <c r="H9669" s="99"/>
    </row>
    <row r="9670" spans="8:8" s="95" customFormat="1" ht="12.75" customHeight="1">
      <c r="H9670" s="99"/>
    </row>
    <row r="9671" spans="8:8" s="95" customFormat="1" ht="12.75" customHeight="1">
      <c r="H9671" s="99"/>
    </row>
    <row r="9672" spans="8:8" s="95" customFormat="1" ht="12.75" customHeight="1">
      <c r="H9672" s="99"/>
    </row>
    <row r="9673" spans="8:8" s="95" customFormat="1" ht="12.75" customHeight="1">
      <c r="H9673" s="99"/>
    </row>
    <row r="9674" spans="8:8" s="95" customFormat="1" ht="12.75" customHeight="1">
      <c r="H9674" s="99"/>
    </row>
    <row r="9675" spans="8:8" s="95" customFormat="1" ht="12.75" customHeight="1">
      <c r="H9675" s="99"/>
    </row>
    <row r="9676" spans="8:8" s="95" customFormat="1" ht="12.75" customHeight="1">
      <c r="H9676" s="99"/>
    </row>
    <row r="9677" spans="8:8" s="95" customFormat="1" ht="12.75" customHeight="1">
      <c r="H9677" s="99"/>
    </row>
    <row r="9678" spans="8:8" s="95" customFormat="1" ht="12.75" customHeight="1">
      <c r="H9678" s="99"/>
    </row>
    <row r="9679" spans="8:8" s="95" customFormat="1" ht="12.75" customHeight="1">
      <c r="H9679" s="99"/>
    </row>
    <row r="9680" spans="8:8" s="95" customFormat="1" ht="12.75" customHeight="1">
      <c r="H9680" s="99"/>
    </row>
    <row r="9681" spans="8:8" s="95" customFormat="1" ht="12.75" customHeight="1">
      <c r="H9681" s="99"/>
    </row>
    <row r="9682" spans="8:8" s="95" customFormat="1" ht="12.75" customHeight="1">
      <c r="H9682" s="99"/>
    </row>
    <row r="9683" spans="8:8" s="95" customFormat="1" ht="12.75" customHeight="1">
      <c r="H9683" s="99"/>
    </row>
    <row r="9684" spans="8:8" s="95" customFormat="1" ht="12.75" customHeight="1">
      <c r="H9684" s="99"/>
    </row>
    <row r="9685" spans="8:8" s="95" customFormat="1" ht="12.75" customHeight="1">
      <c r="H9685" s="99"/>
    </row>
    <row r="9686" spans="8:8" s="95" customFormat="1" ht="12.75" customHeight="1">
      <c r="H9686" s="99"/>
    </row>
    <row r="9687" spans="8:8" s="95" customFormat="1" ht="12.75" customHeight="1">
      <c r="H9687" s="99"/>
    </row>
    <row r="9688" spans="8:8" s="95" customFormat="1" ht="12.75" customHeight="1">
      <c r="H9688" s="99"/>
    </row>
    <row r="9689" spans="8:8" s="95" customFormat="1" ht="12.75" customHeight="1">
      <c r="H9689" s="99"/>
    </row>
    <row r="9690" spans="8:8" s="95" customFormat="1" ht="12.75" customHeight="1">
      <c r="H9690" s="99"/>
    </row>
    <row r="9691" spans="8:8" s="95" customFormat="1" ht="12.75" customHeight="1">
      <c r="H9691" s="99"/>
    </row>
    <row r="9692" spans="8:8" s="95" customFormat="1" ht="12.75" customHeight="1">
      <c r="H9692" s="99"/>
    </row>
    <row r="9693" spans="8:8" s="95" customFormat="1" ht="12.75" customHeight="1">
      <c r="H9693" s="99"/>
    </row>
    <row r="9694" spans="8:8" s="95" customFormat="1" ht="12.75" customHeight="1">
      <c r="H9694" s="99"/>
    </row>
    <row r="9695" spans="8:8" s="95" customFormat="1" ht="12.75" customHeight="1">
      <c r="H9695" s="99"/>
    </row>
    <row r="9696" spans="8:8" s="95" customFormat="1" ht="12.75" customHeight="1">
      <c r="H9696" s="99"/>
    </row>
    <row r="9697" spans="8:8" s="95" customFormat="1" ht="12.75" customHeight="1">
      <c r="H9697" s="99"/>
    </row>
    <row r="9698" spans="8:8" s="95" customFormat="1" ht="12.75" customHeight="1">
      <c r="H9698" s="99"/>
    </row>
    <row r="9699" spans="8:8" s="95" customFormat="1" ht="12.75" customHeight="1">
      <c r="H9699" s="99"/>
    </row>
    <row r="9700" spans="8:8" s="95" customFormat="1" ht="12.75" customHeight="1">
      <c r="H9700" s="99"/>
    </row>
    <row r="9701" spans="8:8" s="95" customFormat="1" ht="12.75" customHeight="1">
      <c r="H9701" s="99"/>
    </row>
    <row r="9702" spans="8:8" s="95" customFormat="1" ht="12.75" customHeight="1">
      <c r="H9702" s="99"/>
    </row>
    <row r="9703" spans="8:8" s="95" customFormat="1" ht="12.75" customHeight="1">
      <c r="H9703" s="99"/>
    </row>
    <row r="9704" spans="8:8" s="95" customFormat="1" ht="12.75" customHeight="1">
      <c r="H9704" s="99"/>
    </row>
    <row r="9705" spans="8:8" s="95" customFormat="1" ht="12.75" customHeight="1">
      <c r="H9705" s="99"/>
    </row>
    <row r="9706" spans="8:8" s="95" customFormat="1" ht="12.75" customHeight="1">
      <c r="H9706" s="99"/>
    </row>
    <row r="9707" spans="8:8" s="95" customFormat="1" ht="12.75" customHeight="1">
      <c r="H9707" s="99"/>
    </row>
    <row r="9708" spans="8:8" s="95" customFormat="1" ht="12.75" customHeight="1">
      <c r="H9708" s="99"/>
    </row>
    <row r="9709" spans="8:8" s="95" customFormat="1" ht="12.75" customHeight="1">
      <c r="H9709" s="99"/>
    </row>
    <row r="9710" spans="8:8" s="95" customFormat="1" ht="12.75" customHeight="1">
      <c r="H9710" s="99"/>
    </row>
    <row r="9711" spans="8:8" s="95" customFormat="1" ht="12.75" customHeight="1">
      <c r="H9711" s="99"/>
    </row>
    <row r="9712" spans="8:8" s="95" customFormat="1" ht="12.75" customHeight="1">
      <c r="H9712" s="99"/>
    </row>
    <row r="9713" spans="8:8" s="95" customFormat="1" ht="12.75" customHeight="1">
      <c r="H9713" s="99"/>
    </row>
    <row r="9714" spans="8:8" s="95" customFormat="1" ht="12.75" customHeight="1">
      <c r="H9714" s="99"/>
    </row>
    <row r="9715" spans="8:8" s="95" customFormat="1" ht="12.75" customHeight="1">
      <c r="H9715" s="99"/>
    </row>
    <row r="9716" spans="8:8" s="95" customFormat="1" ht="12.75" customHeight="1">
      <c r="H9716" s="99"/>
    </row>
    <row r="9717" spans="8:8" s="95" customFormat="1" ht="12.75" customHeight="1">
      <c r="H9717" s="99"/>
    </row>
    <row r="9718" spans="8:8" s="95" customFormat="1" ht="12.75" customHeight="1">
      <c r="H9718" s="99"/>
    </row>
    <row r="9719" spans="8:8" s="95" customFormat="1" ht="12.75" customHeight="1">
      <c r="H9719" s="99"/>
    </row>
    <row r="9720" spans="8:8" s="95" customFormat="1" ht="12.75" customHeight="1">
      <c r="H9720" s="99"/>
    </row>
    <row r="9721" spans="8:8" s="95" customFormat="1" ht="12.75" customHeight="1">
      <c r="H9721" s="99"/>
    </row>
    <row r="9722" spans="8:8" s="95" customFormat="1" ht="12.75" customHeight="1">
      <c r="H9722" s="99"/>
    </row>
    <row r="9723" spans="8:8" s="95" customFormat="1" ht="12.75" customHeight="1">
      <c r="H9723" s="99"/>
    </row>
    <row r="9724" spans="8:8" s="95" customFormat="1" ht="12.75" customHeight="1">
      <c r="H9724" s="99"/>
    </row>
    <row r="9725" spans="8:8" s="95" customFormat="1" ht="12.75" customHeight="1">
      <c r="H9725" s="99"/>
    </row>
    <row r="9726" spans="8:8" s="95" customFormat="1" ht="12.75" customHeight="1">
      <c r="H9726" s="99"/>
    </row>
    <row r="9727" spans="8:8" s="95" customFormat="1" ht="12.75" customHeight="1">
      <c r="H9727" s="99"/>
    </row>
    <row r="9728" spans="8:8" s="95" customFormat="1" ht="12.75" customHeight="1">
      <c r="H9728" s="99"/>
    </row>
    <row r="9729" spans="8:8" s="95" customFormat="1" ht="12.75" customHeight="1">
      <c r="H9729" s="99"/>
    </row>
    <row r="9730" spans="8:8" s="95" customFormat="1" ht="12.75" customHeight="1">
      <c r="H9730" s="99"/>
    </row>
    <row r="9731" spans="8:8" s="95" customFormat="1" ht="12.75" customHeight="1">
      <c r="H9731" s="99"/>
    </row>
    <row r="9732" spans="8:8" s="95" customFormat="1" ht="12.75" customHeight="1">
      <c r="H9732" s="99"/>
    </row>
    <row r="9733" spans="8:8" s="95" customFormat="1" ht="12.75" customHeight="1">
      <c r="H9733" s="99"/>
    </row>
    <row r="9734" spans="8:8" s="95" customFormat="1" ht="12.75" customHeight="1">
      <c r="H9734" s="99"/>
    </row>
    <row r="9735" spans="8:8" s="95" customFormat="1" ht="12.75" customHeight="1">
      <c r="H9735" s="99"/>
    </row>
    <row r="9736" spans="8:8" s="95" customFormat="1" ht="12.75" customHeight="1">
      <c r="H9736" s="99"/>
    </row>
    <row r="9737" spans="8:8" s="95" customFormat="1" ht="12.75" customHeight="1">
      <c r="H9737" s="99"/>
    </row>
    <row r="9738" spans="8:8" s="95" customFormat="1" ht="12.75" customHeight="1">
      <c r="H9738" s="99"/>
    </row>
    <row r="9739" spans="8:8" s="95" customFormat="1" ht="12.75" customHeight="1">
      <c r="H9739" s="99"/>
    </row>
    <row r="9740" spans="8:8" s="95" customFormat="1" ht="12.75" customHeight="1">
      <c r="H9740" s="99"/>
    </row>
    <row r="9741" spans="8:8" s="95" customFormat="1" ht="12.75" customHeight="1">
      <c r="H9741" s="99"/>
    </row>
    <row r="9742" spans="8:8" s="95" customFormat="1" ht="12.75" customHeight="1">
      <c r="H9742" s="99"/>
    </row>
    <row r="9743" spans="8:8" s="95" customFormat="1" ht="12.75" customHeight="1">
      <c r="H9743" s="99"/>
    </row>
    <row r="9744" spans="8:8" s="95" customFormat="1" ht="12.75" customHeight="1">
      <c r="H9744" s="99"/>
    </row>
    <row r="9745" spans="8:8" s="95" customFormat="1" ht="12.75" customHeight="1">
      <c r="H9745" s="99"/>
    </row>
    <row r="9746" spans="8:8" s="95" customFormat="1" ht="12.75" customHeight="1">
      <c r="H9746" s="99"/>
    </row>
    <row r="9747" spans="8:8" s="95" customFormat="1" ht="12.75" customHeight="1">
      <c r="H9747" s="99"/>
    </row>
    <row r="9748" spans="8:8" s="95" customFormat="1" ht="12.75" customHeight="1">
      <c r="H9748" s="99"/>
    </row>
    <row r="9749" spans="8:8" s="95" customFormat="1" ht="12.75" customHeight="1">
      <c r="H9749" s="99"/>
    </row>
    <row r="9750" spans="8:8" s="95" customFormat="1" ht="12.75" customHeight="1">
      <c r="H9750" s="99"/>
    </row>
    <row r="9751" spans="8:8" s="95" customFormat="1" ht="12.75" customHeight="1">
      <c r="H9751" s="99"/>
    </row>
    <row r="9752" spans="8:8" s="95" customFormat="1" ht="12.75" customHeight="1">
      <c r="H9752" s="99"/>
    </row>
    <row r="9753" spans="8:8" s="95" customFormat="1" ht="12.75" customHeight="1">
      <c r="H9753" s="99"/>
    </row>
    <row r="9754" spans="8:8" s="95" customFormat="1" ht="12.75" customHeight="1">
      <c r="H9754" s="99"/>
    </row>
    <row r="9755" spans="8:8" s="95" customFormat="1" ht="12.75" customHeight="1">
      <c r="H9755" s="99"/>
    </row>
    <row r="9756" spans="8:8" s="95" customFormat="1" ht="12.75" customHeight="1">
      <c r="H9756" s="99"/>
    </row>
    <row r="9757" spans="8:8" s="95" customFormat="1" ht="12.75" customHeight="1">
      <c r="H9757" s="99"/>
    </row>
    <row r="9758" spans="8:8" s="95" customFormat="1" ht="12.75" customHeight="1">
      <c r="H9758" s="99"/>
    </row>
    <row r="9759" spans="8:8" s="95" customFormat="1" ht="12.75" customHeight="1">
      <c r="H9759" s="99"/>
    </row>
    <row r="9760" spans="8:8" s="95" customFormat="1" ht="12.75" customHeight="1">
      <c r="H9760" s="99"/>
    </row>
    <row r="9761" spans="8:8" s="95" customFormat="1" ht="12.75" customHeight="1">
      <c r="H9761" s="99"/>
    </row>
    <row r="9762" spans="8:8" s="95" customFormat="1" ht="12.75" customHeight="1">
      <c r="H9762" s="99"/>
    </row>
    <row r="9763" spans="8:8" s="95" customFormat="1" ht="12.75" customHeight="1">
      <c r="H9763" s="99"/>
    </row>
    <row r="9764" spans="8:8" s="95" customFormat="1" ht="12.75" customHeight="1">
      <c r="H9764" s="99"/>
    </row>
    <row r="9765" spans="8:8" s="95" customFormat="1" ht="12.75" customHeight="1">
      <c r="H9765" s="99"/>
    </row>
    <row r="9766" spans="8:8" s="95" customFormat="1" ht="12.75" customHeight="1">
      <c r="H9766" s="99"/>
    </row>
    <row r="9767" spans="8:8" s="95" customFormat="1" ht="12.75" customHeight="1">
      <c r="H9767" s="99"/>
    </row>
    <row r="9768" spans="8:8" s="95" customFormat="1" ht="12.75" customHeight="1">
      <c r="H9768" s="99"/>
    </row>
    <row r="9769" spans="8:8" s="95" customFormat="1" ht="12.75" customHeight="1">
      <c r="H9769" s="99"/>
    </row>
    <row r="9770" spans="8:8" s="95" customFormat="1" ht="12.75" customHeight="1">
      <c r="H9770" s="99"/>
    </row>
    <row r="9771" spans="8:8" s="95" customFormat="1" ht="12.75" customHeight="1">
      <c r="H9771" s="99"/>
    </row>
    <row r="9772" spans="8:8" s="95" customFormat="1" ht="12.75" customHeight="1">
      <c r="H9772" s="99"/>
    </row>
    <row r="9773" spans="8:8" s="95" customFormat="1" ht="12.75" customHeight="1">
      <c r="H9773" s="99"/>
    </row>
    <row r="9774" spans="8:8" s="95" customFormat="1" ht="12.75" customHeight="1">
      <c r="H9774" s="99"/>
    </row>
    <row r="9775" spans="8:8" s="95" customFormat="1" ht="12.75" customHeight="1">
      <c r="H9775" s="99"/>
    </row>
    <row r="9776" spans="8:8" s="95" customFormat="1" ht="12.75" customHeight="1">
      <c r="H9776" s="99"/>
    </row>
    <row r="9777" spans="8:8" s="95" customFormat="1" ht="12.75" customHeight="1">
      <c r="H9777" s="99"/>
    </row>
    <row r="9778" spans="8:8" s="95" customFormat="1" ht="12.75" customHeight="1">
      <c r="H9778" s="99"/>
    </row>
    <row r="9779" spans="8:8" s="95" customFormat="1" ht="12.75" customHeight="1">
      <c r="H9779" s="99"/>
    </row>
    <row r="9780" spans="8:8" s="95" customFormat="1" ht="12.75" customHeight="1">
      <c r="H9780" s="99"/>
    </row>
    <row r="9781" spans="8:8" s="95" customFormat="1" ht="12.75" customHeight="1">
      <c r="H9781" s="99"/>
    </row>
    <row r="9782" spans="8:8" s="95" customFormat="1" ht="12.75" customHeight="1">
      <c r="H9782" s="99"/>
    </row>
    <row r="9783" spans="8:8" s="95" customFormat="1" ht="12.75" customHeight="1">
      <c r="H9783" s="99"/>
    </row>
    <row r="9784" spans="8:8" s="95" customFormat="1" ht="12.75" customHeight="1">
      <c r="H9784" s="99"/>
    </row>
    <row r="9785" spans="8:8" s="95" customFormat="1" ht="12.75" customHeight="1">
      <c r="H9785" s="99"/>
    </row>
    <row r="9786" spans="8:8" s="95" customFormat="1" ht="12.75" customHeight="1">
      <c r="H9786" s="99"/>
    </row>
    <row r="9787" spans="8:8" s="95" customFormat="1" ht="12.75" customHeight="1">
      <c r="H9787" s="99"/>
    </row>
    <row r="9788" spans="8:8" s="95" customFormat="1" ht="12.75" customHeight="1">
      <c r="H9788" s="99"/>
    </row>
    <row r="9789" spans="8:8" s="95" customFormat="1" ht="12.75" customHeight="1">
      <c r="H9789" s="99"/>
    </row>
    <row r="9790" spans="8:8" s="95" customFormat="1" ht="12.75" customHeight="1">
      <c r="H9790" s="99"/>
    </row>
    <row r="9791" spans="8:8" s="95" customFormat="1" ht="12.75" customHeight="1">
      <c r="H9791" s="99"/>
    </row>
    <row r="9792" spans="8:8" s="95" customFormat="1" ht="12.75" customHeight="1">
      <c r="H9792" s="99"/>
    </row>
    <row r="9793" spans="8:8" s="95" customFormat="1" ht="12.75" customHeight="1">
      <c r="H9793" s="99"/>
    </row>
    <row r="9794" spans="8:8" s="95" customFormat="1" ht="12.75" customHeight="1">
      <c r="H9794" s="99"/>
    </row>
    <row r="9795" spans="8:8" s="95" customFormat="1" ht="12.75" customHeight="1">
      <c r="H9795" s="99"/>
    </row>
    <row r="9796" spans="8:8" s="95" customFormat="1" ht="12.75" customHeight="1">
      <c r="H9796" s="99"/>
    </row>
    <row r="9797" spans="8:8" s="95" customFormat="1" ht="12.75" customHeight="1">
      <c r="H9797" s="99"/>
    </row>
    <row r="9798" spans="8:8" s="95" customFormat="1" ht="12.75" customHeight="1">
      <c r="H9798" s="99"/>
    </row>
    <row r="9799" spans="8:8" s="95" customFormat="1" ht="12.75" customHeight="1">
      <c r="H9799" s="99"/>
    </row>
    <row r="9800" spans="8:8" s="95" customFormat="1" ht="12.75" customHeight="1">
      <c r="H9800" s="99"/>
    </row>
    <row r="9801" spans="8:8" s="95" customFormat="1" ht="12.75" customHeight="1">
      <c r="H9801" s="99"/>
    </row>
    <row r="9802" spans="8:8" s="95" customFormat="1" ht="12.75" customHeight="1">
      <c r="H9802" s="99"/>
    </row>
    <row r="9803" spans="8:8" s="95" customFormat="1" ht="12.75" customHeight="1">
      <c r="H9803" s="99"/>
    </row>
    <row r="9804" spans="8:8" s="95" customFormat="1" ht="12.75" customHeight="1">
      <c r="H9804" s="99"/>
    </row>
    <row r="9805" spans="8:8" s="95" customFormat="1" ht="12.75" customHeight="1">
      <c r="H9805" s="99"/>
    </row>
    <row r="9806" spans="8:8" s="95" customFormat="1" ht="12.75" customHeight="1">
      <c r="H9806" s="99"/>
    </row>
    <row r="9807" spans="8:8" s="95" customFormat="1" ht="12.75" customHeight="1">
      <c r="H9807" s="99"/>
    </row>
    <row r="9808" spans="8:8" s="95" customFormat="1" ht="12.75" customHeight="1">
      <c r="H9808" s="99"/>
    </row>
    <row r="9809" spans="8:8" s="95" customFormat="1" ht="12.75" customHeight="1">
      <c r="H9809" s="99"/>
    </row>
    <row r="9810" spans="8:8" s="95" customFormat="1" ht="12.75" customHeight="1">
      <c r="H9810" s="99"/>
    </row>
    <row r="9811" spans="8:8" s="95" customFormat="1" ht="12.75" customHeight="1">
      <c r="H9811" s="99"/>
    </row>
    <row r="9812" spans="8:8" s="95" customFormat="1" ht="12.75" customHeight="1">
      <c r="H9812" s="99"/>
    </row>
    <row r="9813" spans="8:8" s="95" customFormat="1" ht="12.75" customHeight="1">
      <c r="H9813" s="99"/>
    </row>
    <row r="9814" spans="8:8" s="95" customFormat="1" ht="12.75" customHeight="1">
      <c r="H9814" s="99"/>
    </row>
    <row r="9815" spans="8:8" s="95" customFormat="1" ht="12.75" customHeight="1">
      <c r="H9815" s="99"/>
    </row>
    <row r="9816" spans="8:8" s="95" customFormat="1" ht="12.75" customHeight="1">
      <c r="H9816" s="99"/>
    </row>
    <row r="9817" spans="8:8" s="95" customFormat="1" ht="12.75" customHeight="1">
      <c r="H9817" s="99"/>
    </row>
    <row r="9818" spans="8:8" s="95" customFormat="1" ht="12.75" customHeight="1">
      <c r="H9818" s="99"/>
    </row>
    <row r="9819" spans="8:8" s="95" customFormat="1" ht="12.75" customHeight="1">
      <c r="H9819" s="99"/>
    </row>
    <row r="9820" spans="8:8" s="95" customFormat="1" ht="12.75" customHeight="1">
      <c r="H9820" s="99"/>
    </row>
    <row r="9821" spans="8:8" s="95" customFormat="1" ht="12.75" customHeight="1">
      <c r="H9821" s="99"/>
    </row>
    <row r="9822" spans="8:8" s="95" customFormat="1" ht="12.75" customHeight="1">
      <c r="H9822" s="99"/>
    </row>
    <row r="9823" spans="8:8" s="95" customFormat="1" ht="12.75" customHeight="1">
      <c r="H9823" s="99"/>
    </row>
    <row r="9824" spans="8:8" s="95" customFormat="1" ht="12.75" customHeight="1">
      <c r="H9824" s="99"/>
    </row>
    <row r="9825" spans="8:8" s="95" customFormat="1" ht="12.75" customHeight="1">
      <c r="H9825" s="99"/>
    </row>
    <row r="9826" spans="8:8" s="95" customFormat="1" ht="12.75" customHeight="1">
      <c r="H9826" s="99"/>
    </row>
    <row r="9827" spans="8:8" s="95" customFormat="1" ht="12.75" customHeight="1">
      <c r="H9827" s="99"/>
    </row>
    <row r="9828" spans="8:8" s="95" customFormat="1" ht="12.75" customHeight="1">
      <c r="H9828" s="99"/>
    </row>
    <row r="9829" spans="8:8" s="95" customFormat="1" ht="12.75" customHeight="1">
      <c r="H9829" s="99"/>
    </row>
    <row r="9830" spans="8:8" s="95" customFormat="1" ht="12.75" customHeight="1">
      <c r="H9830" s="99"/>
    </row>
    <row r="9831" spans="8:8" s="95" customFormat="1" ht="12.75" customHeight="1">
      <c r="H9831" s="99"/>
    </row>
    <row r="9832" spans="8:8" s="95" customFormat="1" ht="12.75" customHeight="1">
      <c r="H9832" s="99"/>
    </row>
    <row r="9833" spans="8:8" s="95" customFormat="1" ht="12.75" customHeight="1">
      <c r="H9833" s="99"/>
    </row>
    <row r="9834" spans="8:8" s="95" customFormat="1" ht="12.75" customHeight="1">
      <c r="H9834" s="99"/>
    </row>
    <row r="9835" spans="8:8" s="95" customFormat="1" ht="12.75" customHeight="1">
      <c r="H9835" s="99"/>
    </row>
    <row r="9836" spans="8:8" s="95" customFormat="1" ht="12.75" customHeight="1">
      <c r="H9836" s="99"/>
    </row>
    <row r="9837" spans="8:8" s="95" customFormat="1" ht="12.75" customHeight="1">
      <c r="H9837" s="99"/>
    </row>
    <row r="9838" spans="8:8" s="95" customFormat="1" ht="12.75" customHeight="1">
      <c r="H9838" s="99"/>
    </row>
    <row r="9839" spans="8:8" s="95" customFormat="1" ht="12.75" customHeight="1">
      <c r="H9839" s="99"/>
    </row>
    <row r="9840" spans="8:8" s="95" customFormat="1" ht="12.75" customHeight="1">
      <c r="H9840" s="99"/>
    </row>
    <row r="9841" spans="8:8" s="95" customFormat="1" ht="12.75" customHeight="1">
      <c r="H9841" s="99"/>
    </row>
    <row r="9842" spans="8:8" s="95" customFormat="1" ht="12.75" customHeight="1">
      <c r="H9842" s="99"/>
    </row>
    <row r="9843" spans="8:8" s="95" customFormat="1" ht="12.75" customHeight="1">
      <c r="H9843" s="99"/>
    </row>
    <row r="9844" spans="8:8" s="95" customFormat="1" ht="12.75" customHeight="1">
      <c r="H9844" s="99"/>
    </row>
    <row r="9845" spans="8:8" s="95" customFormat="1" ht="12.75" customHeight="1">
      <c r="H9845" s="99"/>
    </row>
    <row r="9846" spans="8:8" s="95" customFormat="1" ht="12.75" customHeight="1">
      <c r="H9846" s="99"/>
    </row>
    <row r="9847" spans="8:8" s="95" customFormat="1" ht="12.75" customHeight="1">
      <c r="H9847" s="99"/>
    </row>
    <row r="9848" spans="8:8" s="95" customFormat="1" ht="12.75" customHeight="1">
      <c r="H9848" s="99"/>
    </row>
    <row r="9849" spans="8:8" s="95" customFormat="1" ht="12.75" customHeight="1">
      <c r="H9849" s="99"/>
    </row>
    <row r="9850" spans="8:8" s="95" customFormat="1" ht="12.75" customHeight="1">
      <c r="H9850" s="99"/>
    </row>
    <row r="9851" spans="8:8" s="95" customFormat="1" ht="12.75" customHeight="1">
      <c r="H9851" s="99"/>
    </row>
    <row r="9852" spans="8:8" s="95" customFormat="1" ht="12.75" customHeight="1">
      <c r="H9852" s="99"/>
    </row>
    <row r="9853" spans="8:8" s="95" customFormat="1" ht="12.75" customHeight="1">
      <c r="H9853" s="99"/>
    </row>
    <row r="9854" spans="8:8" s="95" customFormat="1" ht="12.75" customHeight="1">
      <c r="H9854" s="99"/>
    </row>
    <row r="9855" spans="8:8" s="95" customFormat="1" ht="12.75" customHeight="1">
      <c r="H9855" s="99"/>
    </row>
    <row r="9856" spans="8:8" s="95" customFormat="1" ht="12.75" customHeight="1">
      <c r="H9856" s="99"/>
    </row>
    <row r="9857" spans="8:8" s="95" customFormat="1" ht="12.75" customHeight="1">
      <c r="H9857" s="99"/>
    </row>
    <row r="9858" spans="8:8" s="95" customFormat="1" ht="12.75" customHeight="1">
      <c r="H9858" s="99"/>
    </row>
    <row r="9859" spans="8:8" s="95" customFormat="1" ht="12.75" customHeight="1">
      <c r="H9859" s="99"/>
    </row>
    <row r="9860" spans="8:8" s="95" customFormat="1" ht="12.75" customHeight="1">
      <c r="H9860" s="99"/>
    </row>
    <row r="9861" spans="8:8" s="95" customFormat="1" ht="12.75" customHeight="1">
      <c r="H9861" s="99"/>
    </row>
    <row r="9862" spans="8:8" s="95" customFormat="1" ht="12.75" customHeight="1">
      <c r="H9862" s="99"/>
    </row>
    <row r="9863" spans="8:8" s="95" customFormat="1" ht="12.75" customHeight="1">
      <c r="H9863" s="99"/>
    </row>
    <row r="9864" spans="8:8" s="95" customFormat="1" ht="12.75" customHeight="1">
      <c r="H9864" s="99"/>
    </row>
    <row r="9865" spans="8:8" s="95" customFormat="1" ht="12.75" customHeight="1">
      <c r="H9865" s="99"/>
    </row>
    <row r="9866" spans="8:8" s="95" customFormat="1" ht="12.75" customHeight="1">
      <c r="H9866" s="99"/>
    </row>
    <row r="9867" spans="8:8" s="95" customFormat="1" ht="12.75" customHeight="1">
      <c r="H9867" s="99"/>
    </row>
    <row r="9868" spans="8:8" s="95" customFormat="1" ht="12.75" customHeight="1">
      <c r="H9868" s="99"/>
    </row>
    <row r="9869" spans="8:8" s="95" customFormat="1" ht="12.75" customHeight="1">
      <c r="H9869" s="99"/>
    </row>
    <row r="9870" spans="8:8" s="95" customFormat="1" ht="12.75" customHeight="1">
      <c r="H9870" s="99"/>
    </row>
    <row r="9871" spans="8:8" s="95" customFormat="1" ht="12.75" customHeight="1">
      <c r="H9871" s="99"/>
    </row>
    <row r="9872" spans="8:8" s="95" customFormat="1" ht="12.75" customHeight="1">
      <c r="H9872" s="99"/>
    </row>
    <row r="9873" spans="8:8" s="95" customFormat="1" ht="12.75" customHeight="1">
      <c r="H9873" s="99"/>
    </row>
    <row r="9874" spans="8:8" s="95" customFormat="1" ht="12.75" customHeight="1">
      <c r="H9874" s="99"/>
    </row>
    <row r="9875" spans="8:8" s="95" customFormat="1" ht="12.75" customHeight="1">
      <c r="H9875" s="99"/>
    </row>
    <row r="9876" spans="8:8" s="95" customFormat="1" ht="12.75" customHeight="1">
      <c r="H9876" s="99"/>
    </row>
    <row r="9877" spans="8:8" s="95" customFormat="1" ht="12.75" customHeight="1">
      <c r="H9877" s="99"/>
    </row>
    <row r="9878" spans="8:8" s="95" customFormat="1" ht="12.75" customHeight="1">
      <c r="H9878" s="99"/>
    </row>
    <row r="9879" spans="8:8" s="95" customFormat="1" ht="12.75" customHeight="1">
      <c r="H9879" s="99"/>
    </row>
    <row r="9880" spans="8:8" s="95" customFormat="1" ht="12.75" customHeight="1">
      <c r="H9880" s="99"/>
    </row>
    <row r="9881" spans="8:8" s="95" customFormat="1" ht="12.75" customHeight="1">
      <c r="H9881" s="99"/>
    </row>
    <row r="9882" spans="8:8" s="95" customFormat="1" ht="12.75" customHeight="1">
      <c r="H9882" s="99"/>
    </row>
    <row r="9883" spans="8:8" s="95" customFormat="1" ht="12.75" customHeight="1">
      <c r="H9883" s="99"/>
    </row>
    <row r="9884" spans="8:8" s="95" customFormat="1" ht="12.75" customHeight="1">
      <c r="H9884" s="99"/>
    </row>
    <row r="9885" spans="8:8" s="95" customFormat="1" ht="12.75" customHeight="1">
      <c r="H9885" s="99"/>
    </row>
    <row r="9886" spans="8:8" s="95" customFormat="1" ht="12.75" customHeight="1">
      <c r="H9886" s="99"/>
    </row>
    <row r="9887" spans="8:8" s="95" customFormat="1" ht="12.75" customHeight="1">
      <c r="H9887" s="99"/>
    </row>
    <row r="9888" spans="8:8" s="95" customFormat="1" ht="12.75" customHeight="1">
      <c r="H9888" s="99"/>
    </row>
    <row r="9889" spans="8:8" s="95" customFormat="1" ht="12.75" customHeight="1">
      <c r="H9889" s="99"/>
    </row>
    <row r="9890" spans="8:8" s="95" customFormat="1" ht="12.75" customHeight="1">
      <c r="H9890" s="99"/>
    </row>
    <row r="9891" spans="8:8" s="95" customFormat="1" ht="12.75" customHeight="1">
      <c r="H9891" s="99"/>
    </row>
    <row r="9892" spans="8:8" s="95" customFormat="1" ht="12.75" customHeight="1">
      <c r="H9892" s="99"/>
    </row>
    <row r="9893" spans="8:8" s="95" customFormat="1" ht="12.75" customHeight="1">
      <c r="H9893" s="99"/>
    </row>
    <row r="9894" spans="8:8" s="95" customFormat="1" ht="12.75" customHeight="1">
      <c r="H9894" s="99"/>
    </row>
    <row r="9895" spans="8:8" s="95" customFormat="1" ht="12.75" customHeight="1">
      <c r="H9895" s="99"/>
    </row>
    <row r="9896" spans="8:8" s="95" customFormat="1" ht="12.75" customHeight="1">
      <c r="H9896" s="99"/>
    </row>
    <row r="9897" spans="8:8" s="95" customFormat="1" ht="12.75" customHeight="1">
      <c r="H9897" s="99"/>
    </row>
    <row r="9898" spans="8:8" s="95" customFormat="1" ht="12.75" customHeight="1">
      <c r="H9898" s="99"/>
    </row>
    <row r="9899" spans="8:8" s="95" customFormat="1" ht="12.75" customHeight="1">
      <c r="H9899" s="99"/>
    </row>
    <row r="9900" spans="8:8" s="95" customFormat="1" ht="12.75" customHeight="1">
      <c r="H9900" s="99"/>
    </row>
    <row r="9901" spans="8:8" s="95" customFormat="1" ht="12.75" customHeight="1">
      <c r="H9901" s="99"/>
    </row>
    <row r="9902" spans="8:8" s="95" customFormat="1" ht="12.75" customHeight="1">
      <c r="H9902" s="99"/>
    </row>
    <row r="9903" spans="8:8" s="95" customFormat="1" ht="12.75" customHeight="1">
      <c r="H9903" s="99"/>
    </row>
    <row r="9904" spans="8:8" s="95" customFormat="1" ht="12.75" customHeight="1">
      <c r="H9904" s="99"/>
    </row>
    <row r="9905" spans="8:8" s="95" customFormat="1" ht="12.75" customHeight="1">
      <c r="H9905" s="99"/>
    </row>
    <row r="9906" spans="8:8" s="95" customFormat="1" ht="12.75" customHeight="1">
      <c r="H9906" s="99"/>
    </row>
    <row r="9907" spans="8:8" s="95" customFormat="1" ht="12.75" customHeight="1">
      <c r="H9907" s="99"/>
    </row>
    <row r="9908" spans="8:8" s="95" customFormat="1" ht="12.75" customHeight="1">
      <c r="H9908" s="99"/>
    </row>
    <row r="9909" spans="8:8" s="95" customFormat="1" ht="12.75" customHeight="1">
      <c r="H9909" s="99"/>
    </row>
    <row r="9910" spans="8:8" s="95" customFormat="1" ht="12.75" customHeight="1">
      <c r="H9910" s="99"/>
    </row>
    <row r="9911" spans="8:8" s="95" customFormat="1" ht="12.75" customHeight="1">
      <c r="H9911" s="99"/>
    </row>
    <row r="9912" spans="8:8" s="95" customFormat="1" ht="12.75" customHeight="1">
      <c r="H9912" s="99"/>
    </row>
    <row r="9913" spans="8:8" s="95" customFormat="1" ht="12.75" customHeight="1">
      <c r="H9913" s="99"/>
    </row>
    <row r="9914" spans="8:8" s="95" customFormat="1" ht="12.75" customHeight="1">
      <c r="H9914" s="99"/>
    </row>
    <row r="9915" spans="8:8" s="95" customFormat="1" ht="12.75" customHeight="1">
      <c r="H9915" s="99"/>
    </row>
    <row r="9916" spans="8:8" s="95" customFormat="1" ht="12.75" customHeight="1">
      <c r="H9916" s="99"/>
    </row>
    <row r="9917" spans="8:8" s="95" customFormat="1" ht="12.75" customHeight="1">
      <c r="H9917" s="99"/>
    </row>
    <row r="9918" spans="8:8" s="95" customFormat="1" ht="12.75" customHeight="1">
      <c r="H9918" s="99"/>
    </row>
    <row r="9919" spans="8:8" s="95" customFormat="1" ht="12.75" customHeight="1">
      <c r="H9919" s="99"/>
    </row>
    <row r="9920" spans="8:8" s="95" customFormat="1" ht="12.75" customHeight="1">
      <c r="H9920" s="99"/>
    </row>
    <row r="9921" spans="8:8" s="95" customFormat="1" ht="12.75" customHeight="1">
      <c r="H9921" s="99"/>
    </row>
    <row r="9922" spans="8:8" s="95" customFormat="1" ht="12.75" customHeight="1">
      <c r="H9922" s="99"/>
    </row>
    <row r="9923" spans="8:8" s="95" customFormat="1" ht="12.75" customHeight="1">
      <c r="H9923" s="99"/>
    </row>
    <row r="9924" spans="8:8" s="95" customFormat="1" ht="12.75" customHeight="1">
      <c r="H9924" s="99"/>
    </row>
    <row r="9925" spans="8:8" s="95" customFormat="1" ht="12.75" customHeight="1">
      <c r="H9925" s="99"/>
    </row>
    <row r="9926" spans="8:8" s="95" customFormat="1" ht="12.75" customHeight="1">
      <c r="H9926" s="99"/>
    </row>
    <row r="9927" spans="8:8" s="95" customFormat="1" ht="12.75" customHeight="1">
      <c r="H9927" s="99"/>
    </row>
    <row r="9928" spans="8:8" s="95" customFormat="1" ht="12.75" customHeight="1">
      <c r="H9928" s="99"/>
    </row>
    <row r="9929" spans="8:8" s="95" customFormat="1" ht="12.75" customHeight="1">
      <c r="H9929" s="99"/>
    </row>
    <row r="9930" spans="8:8" s="95" customFormat="1" ht="12.75" customHeight="1">
      <c r="H9930" s="99"/>
    </row>
    <row r="9931" spans="8:8" s="95" customFormat="1" ht="12.75" customHeight="1">
      <c r="H9931" s="99"/>
    </row>
    <row r="9932" spans="8:8" s="95" customFormat="1" ht="12.75" customHeight="1">
      <c r="H9932" s="99"/>
    </row>
    <row r="9933" spans="8:8" s="95" customFormat="1" ht="12.75" customHeight="1">
      <c r="H9933" s="99"/>
    </row>
    <row r="9934" spans="8:8" s="95" customFormat="1" ht="12.75" customHeight="1">
      <c r="H9934" s="99"/>
    </row>
    <row r="9935" spans="8:8" s="95" customFormat="1" ht="12.75" customHeight="1">
      <c r="H9935" s="99"/>
    </row>
    <row r="9936" spans="8:8" s="95" customFormat="1" ht="12.75" customHeight="1">
      <c r="H9936" s="99"/>
    </row>
    <row r="9937" spans="8:8" s="95" customFormat="1" ht="12.75" customHeight="1">
      <c r="H9937" s="99"/>
    </row>
    <row r="9938" spans="8:8" s="95" customFormat="1" ht="12.75" customHeight="1">
      <c r="H9938" s="99"/>
    </row>
    <row r="9939" spans="8:8" s="95" customFormat="1" ht="12.75" customHeight="1">
      <c r="H9939" s="99"/>
    </row>
    <row r="9940" spans="8:8" s="95" customFormat="1" ht="12.75" customHeight="1">
      <c r="H9940" s="99"/>
    </row>
    <row r="9941" spans="8:8" s="95" customFormat="1" ht="12.75" customHeight="1">
      <c r="H9941" s="99"/>
    </row>
    <row r="9942" spans="8:8" s="95" customFormat="1" ht="12.75" customHeight="1">
      <c r="H9942" s="99"/>
    </row>
    <row r="9943" spans="8:8" s="95" customFormat="1" ht="12.75" customHeight="1">
      <c r="H9943" s="99"/>
    </row>
    <row r="9944" spans="8:8" s="95" customFormat="1" ht="12.75" customHeight="1">
      <c r="H9944" s="99"/>
    </row>
    <row r="9945" spans="8:8" s="95" customFormat="1" ht="12.75" customHeight="1">
      <c r="H9945" s="99"/>
    </row>
    <row r="9946" spans="8:8" s="95" customFormat="1" ht="12.75" customHeight="1">
      <c r="H9946" s="99"/>
    </row>
    <row r="9947" spans="8:8" s="95" customFormat="1" ht="12.75" customHeight="1">
      <c r="H9947" s="99"/>
    </row>
    <row r="9948" spans="8:8" s="95" customFormat="1" ht="12.75" customHeight="1">
      <c r="H9948" s="99"/>
    </row>
    <row r="9949" spans="8:8" s="95" customFormat="1" ht="12.75" customHeight="1">
      <c r="H9949" s="99"/>
    </row>
    <row r="9950" spans="8:8" s="95" customFormat="1" ht="12.75" customHeight="1">
      <c r="H9950" s="99"/>
    </row>
    <row r="9951" spans="8:8" s="95" customFormat="1" ht="12.75" customHeight="1">
      <c r="H9951" s="99"/>
    </row>
    <row r="9952" spans="8:8" s="95" customFormat="1" ht="12.75" customHeight="1">
      <c r="H9952" s="99"/>
    </row>
    <row r="9953" spans="8:8" s="95" customFormat="1" ht="12.75" customHeight="1">
      <c r="H9953" s="99"/>
    </row>
    <row r="9954" spans="8:8" s="95" customFormat="1" ht="12.75" customHeight="1">
      <c r="H9954" s="99"/>
    </row>
    <row r="9955" spans="8:8" s="95" customFormat="1" ht="12.75" customHeight="1">
      <c r="H9955" s="99"/>
    </row>
    <row r="9956" spans="8:8" s="95" customFormat="1" ht="12.75" customHeight="1">
      <c r="H9956" s="99"/>
    </row>
    <row r="9957" spans="8:8" s="95" customFormat="1" ht="12.75" customHeight="1">
      <c r="H9957" s="99"/>
    </row>
    <row r="9958" spans="8:8" s="95" customFormat="1" ht="12.75" customHeight="1">
      <c r="H9958" s="99"/>
    </row>
    <row r="9959" spans="8:8" s="95" customFormat="1" ht="12.75" customHeight="1">
      <c r="H9959" s="99"/>
    </row>
    <row r="9960" spans="8:8" s="95" customFormat="1" ht="12.75" customHeight="1">
      <c r="H9960" s="99"/>
    </row>
    <row r="9961" spans="8:8" s="95" customFormat="1" ht="12.75" customHeight="1">
      <c r="H9961" s="99"/>
    </row>
    <row r="9962" spans="8:8" s="95" customFormat="1" ht="12.75" customHeight="1">
      <c r="H9962" s="99"/>
    </row>
    <row r="9963" spans="8:8" s="95" customFormat="1" ht="12.75" customHeight="1">
      <c r="H9963" s="99"/>
    </row>
    <row r="9964" spans="8:8" s="95" customFormat="1" ht="12.75" customHeight="1">
      <c r="H9964" s="99"/>
    </row>
    <row r="9965" spans="8:8" s="95" customFormat="1" ht="12.75" customHeight="1">
      <c r="H9965" s="99"/>
    </row>
    <row r="9966" spans="8:8" s="95" customFormat="1" ht="12.75" customHeight="1">
      <c r="H9966" s="99"/>
    </row>
    <row r="9967" spans="8:8" s="95" customFormat="1" ht="12.75" customHeight="1">
      <c r="H9967" s="99"/>
    </row>
    <row r="9968" spans="8:8" s="95" customFormat="1" ht="12.75" customHeight="1">
      <c r="H9968" s="99"/>
    </row>
    <row r="9969" spans="8:8" s="95" customFormat="1" ht="12.75" customHeight="1">
      <c r="H9969" s="99"/>
    </row>
    <row r="9970" spans="8:8" s="95" customFormat="1" ht="12.75" customHeight="1">
      <c r="H9970" s="99"/>
    </row>
    <row r="9971" spans="8:8" s="95" customFormat="1" ht="12.75" customHeight="1">
      <c r="H9971" s="99"/>
    </row>
    <row r="9972" spans="8:8" s="95" customFormat="1" ht="12.75" customHeight="1">
      <c r="H9972" s="99"/>
    </row>
    <row r="9973" spans="8:8" s="95" customFormat="1" ht="12.75" customHeight="1">
      <c r="H9973" s="99"/>
    </row>
    <row r="9974" spans="8:8" s="95" customFormat="1" ht="12.75" customHeight="1">
      <c r="H9974" s="99"/>
    </row>
    <row r="9975" spans="8:8" s="95" customFormat="1" ht="12.75" customHeight="1">
      <c r="H9975" s="99"/>
    </row>
    <row r="9976" spans="8:8" s="95" customFormat="1" ht="12.75" customHeight="1">
      <c r="H9976" s="99"/>
    </row>
    <row r="9977" spans="8:8" s="95" customFormat="1" ht="12.75" customHeight="1">
      <c r="H9977" s="99"/>
    </row>
    <row r="9978" spans="8:8" s="95" customFormat="1" ht="12.75" customHeight="1">
      <c r="H9978" s="99"/>
    </row>
    <row r="9979" spans="8:8" s="95" customFormat="1" ht="12.75" customHeight="1">
      <c r="H9979" s="99"/>
    </row>
    <row r="9980" spans="8:8" s="95" customFormat="1" ht="12.75" customHeight="1">
      <c r="H9980" s="99"/>
    </row>
    <row r="9981" spans="8:8" s="95" customFormat="1" ht="12.75" customHeight="1">
      <c r="H9981" s="99"/>
    </row>
    <row r="9982" spans="8:8" s="95" customFormat="1" ht="12.75" customHeight="1">
      <c r="H9982" s="99"/>
    </row>
    <row r="9983" spans="8:8" s="95" customFormat="1" ht="12.75" customHeight="1">
      <c r="H9983" s="99"/>
    </row>
    <row r="9984" spans="8:8" s="95" customFormat="1" ht="12.75" customHeight="1">
      <c r="H9984" s="99"/>
    </row>
    <row r="9985" spans="8:8" s="95" customFormat="1" ht="12.75" customHeight="1">
      <c r="H9985" s="99"/>
    </row>
    <row r="9986" spans="8:8" s="95" customFormat="1" ht="12.75" customHeight="1">
      <c r="H9986" s="99"/>
    </row>
    <row r="9987" spans="8:8" s="95" customFormat="1" ht="12.75" customHeight="1">
      <c r="H9987" s="99"/>
    </row>
    <row r="9988" spans="8:8" s="95" customFormat="1" ht="12.75" customHeight="1">
      <c r="H9988" s="99"/>
    </row>
    <row r="9989" spans="8:8" s="95" customFormat="1" ht="12.75" customHeight="1">
      <c r="H9989" s="99"/>
    </row>
    <row r="9990" spans="8:8" s="95" customFormat="1" ht="12.75" customHeight="1">
      <c r="H9990" s="99"/>
    </row>
    <row r="9991" spans="8:8" s="95" customFormat="1" ht="12.75" customHeight="1">
      <c r="H9991" s="99"/>
    </row>
    <row r="9992" spans="8:8" s="95" customFormat="1" ht="12.75" customHeight="1">
      <c r="H9992" s="99"/>
    </row>
    <row r="9993" spans="8:8" s="95" customFormat="1" ht="12.75" customHeight="1">
      <c r="H9993" s="99"/>
    </row>
    <row r="9994" spans="8:8" s="95" customFormat="1" ht="12.75" customHeight="1">
      <c r="H9994" s="99"/>
    </row>
    <row r="9995" spans="8:8" s="95" customFormat="1" ht="12.75" customHeight="1">
      <c r="H9995" s="99"/>
    </row>
    <row r="9996" spans="8:8" s="95" customFormat="1" ht="12.75" customHeight="1">
      <c r="H9996" s="99"/>
    </row>
    <row r="9997" spans="8:8" s="95" customFormat="1" ht="12.75" customHeight="1">
      <c r="H9997" s="99"/>
    </row>
    <row r="9998" spans="8:8" s="95" customFormat="1" ht="12.75" customHeight="1">
      <c r="H9998" s="99"/>
    </row>
    <row r="9999" spans="8:8" s="95" customFormat="1" ht="12.75" customHeight="1">
      <c r="H9999" s="99"/>
    </row>
    <row r="10000" spans="8:8" s="95" customFormat="1" ht="12.75" customHeight="1">
      <c r="H10000" s="99"/>
    </row>
    <row r="10001" spans="8:8" s="95" customFormat="1" ht="12.75" customHeight="1">
      <c r="H10001" s="99"/>
    </row>
    <row r="10002" spans="8:8" s="95" customFormat="1" ht="12.75" customHeight="1">
      <c r="H10002" s="99"/>
    </row>
    <row r="10003" spans="8:8" s="95" customFormat="1" ht="12.75" customHeight="1">
      <c r="H10003" s="99"/>
    </row>
    <row r="10004" spans="8:8" s="95" customFormat="1" ht="12.75" customHeight="1">
      <c r="H10004" s="99"/>
    </row>
    <row r="10005" spans="8:8" s="95" customFormat="1" ht="12.75" customHeight="1">
      <c r="H10005" s="99"/>
    </row>
    <row r="10006" spans="8:8" s="95" customFormat="1" ht="12.75" customHeight="1">
      <c r="H10006" s="99"/>
    </row>
    <row r="10007" spans="8:8" s="95" customFormat="1" ht="12.75" customHeight="1">
      <c r="H10007" s="99"/>
    </row>
    <row r="10008" spans="8:8" s="95" customFormat="1" ht="12.75" customHeight="1">
      <c r="H10008" s="99"/>
    </row>
    <row r="10009" spans="8:8" s="95" customFormat="1" ht="12.75" customHeight="1">
      <c r="H10009" s="99"/>
    </row>
    <row r="10010" spans="8:8" s="95" customFormat="1" ht="12.75" customHeight="1">
      <c r="H10010" s="99"/>
    </row>
    <row r="10011" spans="8:8" s="95" customFormat="1" ht="12.75" customHeight="1">
      <c r="H10011" s="99"/>
    </row>
    <row r="10012" spans="8:8" s="95" customFormat="1" ht="12.75" customHeight="1">
      <c r="H10012" s="99"/>
    </row>
    <row r="10013" spans="8:8" s="95" customFormat="1" ht="12.75" customHeight="1">
      <c r="H10013" s="99"/>
    </row>
    <row r="10014" spans="8:8" s="95" customFormat="1" ht="12.75" customHeight="1">
      <c r="H10014" s="99"/>
    </row>
    <row r="10015" spans="8:8" s="95" customFormat="1" ht="12.75" customHeight="1">
      <c r="H10015" s="99"/>
    </row>
    <row r="10016" spans="8:8" s="95" customFormat="1" ht="12.75" customHeight="1">
      <c r="H10016" s="99"/>
    </row>
    <row r="10017" spans="8:8" s="95" customFormat="1" ht="12.75" customHeight="1">
      <c r="H10017" s="99"/>
    </row>
    <row r="10018" spans="8:8" s="95" customFormat="1" ht="12.75" customHeight="1">
      <c r="H10018" s="99"/>
    </row>
    <row r="10019" spans="8:8" s="95" customFormat="1" ht="12.75" customHeight="1">
      <c r="H10019" s="99"/>
    </row>
    <row r="10020" spans="8:8" s="95" customFormat="1" ht="12.75" customHeight="1">
      <c r="H10020" s="99"/>
    </row>
    <row r="10021" spans="8:8" s="95" customFormat="1" ht="12.75" customHeight="1">
      <c r="H10021" s="99"/>
    </row>
    <row r="10022" spans="8:8" s="95" customFormat="1" ht="12.75" customHeight="1">
      <c r="H10022" s="99"/>
    </row>
    <row r="10023" spans="8:8" s="95" customFormat="1" ht="12.75" customHeight="1">
      <c r="H10023" s="99"/>
    </row>
    <row r="10024" spans="8:8" s="95" customFormat="1" ht="12.75" customHeight="1">
      <c r="H10024" s="99"/>
    </row>
    <row r="10025" spans="8:8" s="95" customFormat="1" ht="12.75" customHeight="1">
      <c r="H10025" s="99"/>
    </row>
    <row r="10026" spans="8:8" s="95" customFormat="1" ht="12.75" customHeight="1">
      <c r="H10026" s="99"/>
    </row>
    <row r="10027" spans="8:8" s="95" customFormat="1" ht="12.75" customHeight="1">
      <c r="H10027" s="99"/>
    </row>
    <row r="10028" spans="8:8" s="95" customFormat="1" ht="12.75" customHeight="1">
      <c r="H10028" s="99"/>
    </row>
    <row r="10029" spans="8:8" s="95" customFormat="1" ht="12.75" customHeight="1">
      <c r="H10029" s="99"/>
    </row>
    <row r="10030" spans="8:8" s="95" customFormat="1" ht="12.75" customHeight="1">
      <c r="H10030" s="99"/>
    </row>
    <row r="10031" spans="8:8" s="95" customFormat="1" ht="12.75" customHeight="1">
      <c r="H10031" s="99"/>
    </row>
    <row r="10032" spans="8:8" s="95" customFormat="1" ht="12.75" customHeight="1">
      <c r="H10032" s="99"/>
    </row>
    <row r="10033" spans="8:8" s="95" customFormat="1" ht="12.75" customHeight="1">
      <c r="H10033" s="99"/>
    </row>
    <row r="10034" spans="8:8" s="95" customFormat="1" ht="12.75" customHeight="1">
      <c r="H10034" s="99"/>
    </row>
    <row r="10035" spans="8:8" s="95" customFormat="1" ht="12.75" customHeight="1">
      <c r="H10035" s="99"/>
    </row>
    <row r="10036" spans="8:8" s="95" customFormat="1" ht="12.75" customHeight="1">
      <c r="H10036" s="99"/>
    </row>
    <row r="10037" spans="8:8" s="95" customFormat="1" ht="12.75" customHeight="1">
      <c r="H10037" s="99"/>
    </row>
    <row r="10038" spans="8:8" s="95" customFormat="1" ht="12.75" customHeight="1">
      <c r="H10038" s="99"/>
    </row>
    <row r="10039" spans="8:8" s="95" customFormat="1" ht="12.75" customHeight="1">
      <c r="H10039" s="99"/>
    </row>
    <row r="10040" spans="8:8" s="95" customFormat="1" ht="12.75" customHeight="1">
      <c r="H10040" s="99"/>
    </row>
    <row r="10041" spans="8:8" s="95" customFormat="1" ht="12.75" customHeight="1">
      <c r="H10041" s="99"/>
    </row>
    <row r="10042" spans="8:8" s="95" customFormat="1" ht="12.75" customHeight="1">
      <c r="H10042" s="99"/>
    </row>
    <row r="10043" spans="8:8" s="95" customFormat="1" ht="12.75" customHeight="1">
      <c r="H10043" s="99"/>
    </row>
    <row r="10044" spans="8:8" s="95" customFormat="1" ht="12.75" customHeight="1">
      <c r="H10044" s="99"/>
    </row>
    <row r="10045" spans="8:8" s="95" customFormat="1" ht="12.75" customHeight="1">
      <c r="H10045" s="99"/>
    </row>
    <row r="10046" spans="8:8" s="95" customFormat="1" ht="12.75" customHeight="1">
      <c r="H10046" s="99"/>
    </row>
    <row r="10047" spans="8:8" s="95" customFormat="1" ht="12.75" customHeight="1">
      <c r="H10047" s="99"/>
    </row>
    <row r="10048" spans="8:8" s="95" customFormat="1" ht="12.75" customHeight="1">
      <c r="H10048" s="99"/>
    </row>
    <row r="10049" spans="8:8" s="95" customFormat="1" ht="12.75" customHeight="1">
      <c r="H10049" s="99"/>
    </row>
    <row r="10050" spans="8:8" s="95" customFormat="1" ht="12.75" customHeight="1">
      <c r="H10050" s="99"/>
    </row>
    <row r="10051" spans="8:8" s="95" customFormat="1" ht="12.75" customHeight="1">
      <c r="H10051" s="99"/>
    </row>
    <row r="10052" spans="8:8" s="95" customFormat="1" ht="12.75" customHeight="1">
      <c r="H10052" s="99"/>
    </row>
    <row r="10053" spans="8:8" s="95" customFormat="1" ht="12.75" customHeight="1">
      <c r="H10053" s="99"/>
    </row>
    <row r="10054" spans="8:8" s="95" customFormat="1" ht="12.75" customHeight="1">
      <c r="H10054" s="99"/>
    </row>
    <row r="10055" spans="8:8" s="95" customFormat="1" ht="12.75" customHeight="1">
      <c r="H10055" s="99"/>
    </row>
    <row r="10056" spans="8:8" s="95" customFormat="1" ht="12.75" customHeight="1">
      <c r="H10056" s="99"/>
    </row>
    <row r="10057" spans="8:8" s="95" customFormat="1" ht="12.75" customHeight="1">
      <c r="H10057" s="99"/>
    </row>
    <row r="10058" spans="8:8" s="95" customFormat="1" ht="12.75" customHeight="1">
      <c r="H10058" s="99"/>
    </row>
    <row r="10059" spans="8:8" s="95" customFormat="1" ht="12.75" customHeight="1">
      <c r="H10059" s="99"/>
    </row>
    <row r="10060" spans="8:8" s="95" customFormat="1" ht="12.75" customHeight="1">
      <c r="H10060" s="99"/>
    </row>
    <row r="10061" spans="8:8" s="95" customFormat="1" ht="12.75" customHeight="1">
      <c r="H10061" s="99"/>
    </row>
    <row r="10062" spans="8:8" s="95" customFormat="1" ht="12.75" customHeight="1">
      <c r="H10062" s="99"/>
    </row>
    <row r="10063" spans="8:8" s="95" customFormat="1" ht="12.75" customHeight="1">
      <c r="H10063" s="99"/>
    </row>
    <row r="10064" spans="8:8" s="95" customFormat="1" ht="12.75" customHeight="1">
      <c r="H10064" s="99"/>
    </row>
    <row r="10065" spans="8:8" s="95" customFormat="1" ht="12.75" customHeight="1">
      <c r="H10065" s="99"/>
    </row>
    <row r="10066" spans="8:8" s="95" customFormat="1" ht="12.75" customHeight="1">
      <c r="H10066" s="99"/>
    </row>
    <row r="10067" spans="8:8" s="95" customFormat="1" ht="12.75" customHeight="1">
      <c r="H10067" s="99"/>
    </row>
    <row r="10068" spans="8:8" s="95" customFormat="1" ht="12.75" customHeight="1">
      <c r="H10068" s="99"/>
    </row>
    <row r="10069" spans="8:8" s="95" customFormat="1" ht="12.75" customHeight="1">
      <c r="H10069" s="99"/>
    </row>
    <row r="10070" spans="8:8" s="95" customFormat="1" ht="12.75" customHeight="1">
      <c r="H10070" s="99"/>
    </row>
    <row r="10071" spans="8:8" s="95" customFormat="1" ht="12.75" customHeight="1">
      <c r="H10071" s="99"/>
    </row>
    <row r="10072" spans="8:8" s="95" customFormat="1" ht="12.75" customHeight="1">
      <c r="H10072" s="99"/>
    </row>
    <row r="10073" spans="8:8" s="95" customFormat="1" ht="12.75" customHeight="1">
      <c r="H10073" s="99"/>
    </row>
    <row r="10074" spans="8:8" s="95" customFormat="1" ht="12.75" customHeight="1">
      <c r="H10074" s="99"/>
    </row>
    <row r="10075" spans="8:8" s="95" customFormat="1" ht="12.75" customHeight="1">
      <c r="H10075" s="99"/>
    </row>
    <row r="10076" spans="8:8" s="95" customFormat="1" ht="12.75" customHeight="1">
      <c r="H10076" s="99"/>
    </row>
    <row r="10077" spans="8:8" s="95" customFormat="1" ht="12.75" customHeight="1">
      <c r="H10077" s="99"/>
    </row>
    <row r="10078" spans="8:8" s="95" customFormat="1" ht="12.75" customHeight="1">
      <c r="H10078" s="99"/>
    </row>
    <row r="10079" spans="8:8" s="95" customFormat="1" ht="12.75" customHeight="1">
      <c r="H10079" s="99"/>
    </row>
    <row r="10080" spans="8:8" s="95" customFormat="1" ht="12.75" customHeight="1">
      <c r="H10080" s="99"/>
    </row>
    <row r="10081" spans="8:8" s="95" customFormat="1" ht="12.75" customHeight="1">
      <c r="H10081" s="99"/>
    </row>
    <row r="10082" spans="8:8" s="95" customFormat="1" ht="12.75" customHeight="1">
      <c r="H10082" s="99"/>
    </row>
    <row r="10083" spans="8:8" s="95" customFormat="1" ht="12.75" customHeight="1">
      <c r="H10083" s="99"/>
    </row>
    <row r="10084" spans="8:8" s="95" customFormat="1" ht="12.75" customHeight="1">
      <c r="H10084" s="99"/>
    </row>
    <row r="10085" spans="8:8" s="95" customFormat="1" ht="12.75" customHeight="1">
      <c r="H10085" s="99"/>
    </row>
    <row r="10086" spans="8:8" s="95" customFormat="1" ht="12.75" customHeight="1">
      <c r="H10086" s="99"/>
    </row>
    <row r="10087" spans="8:8" s="95" customFormat="1" ht="12.75" customHeight="1">
      <c r="H10087" s="99"/>
    </row>
    <row r="10088" spans="8:8" s="95" customFormat="1" ht="12.75" customHeight="1">
      <c r="H10088" s="99"/>
    </row>
    <row r="10089" spans="8:8" s="95" customFormat="1" ht="12.75" customHeight="1">
      <c r="H10089" s="99"/>
    </row>
    <row r="10090" spans="8:8" s="95" customFormat="1" ht="12.75" customHeight="1">
      <c r="H10090" s="99"/>
    </row>
    <row r="10091" spans="8:8" s="95" customFormat="1" ht="12.75" customHeight="1">
      <c r="H10091" s="99"/>
    </row>
    <row r="10092" spans="8:8" s="95" customFormat="1" ht="12.75" customHeight="1">
      <c r="H10092" s="99"/>
    </row>
    <row r="10093" spans="8:8" s="95" customFormat="1" ht="12.75" customHeight="1">
      <c r="H10093" s="99"/>
    </row>
    <row r="10094" spans="8:8" s="95" customFormat="1" ht="12.75" customHeight="1">
      <c r="H10094" s="99"/>
    </row>
    <row r="10095" spans="8:8" s="95" customFormat="1" ht="12.75" customHeight="1">
      <c r="H10095" s="99"/>
    </row>
    <row r="10096" spans="8:8" s="95" customFormat="1" ht="12.75" customHeight="1">
      <c r="H10096" s="99"/>
    </row>
    <row r="10097" spans="8:8" s="95" customFormat="1" ht="12.75" customHeight="1">
      <c r="H10097" s="99"/>
    </row>
    <row r="10098" spans="8:8" s="95" customFormat="1" ht="12.75" customHeight="1">
      <c r="H10098" s="99"/>
    </row>
    <row r="10099" spans="8:8" s="95" customFormat="1" ht="12.75" customHeight="1">
      <c r="H10099" s="99"/>
    </row>
    <row r="10100" spans="8:8" s="95" customFormat="1" ht="12.75" customHeight="1">
      <c r="H10100" s="99"/>
    </row>
    <row r="10101" spans="8:8" s="95" customFormat="1" ht="12.75" customHeight="1">
      <c r="H10101" s="99"/>
    </row>
    <row r="10102" spans="8:8" s="95" customFormat="1" ht="12.75" customHeight="1">
      <c r="H10102" s="99"/>
    </row>
    <row r="10103" spans="8:8" s="95" customFormat="1" ht="12.75" customHeight="1">
      <c r="H10103" s="99"/>
    </row>
    <row r="10104" spans="8:8" s="95" customFormat="1" ht="12.75" customHeight="1">
      <c r="H10104" s="99"/>
    </row>
    <row r="10105" spans="8:8" s="95" customFormat="1" ht="12.75" customHeight="1">
      <c r="H10105" s="99"/>
    </row>
    <row r="10106" spans="8:8" s="95" customFormat="1" ht="12.75" customHeight="1">
      <c r="H10106" s="99"/>
    </row>
    <row r="10107" spans="8:8" s="95" customFormat="1" ht="12.75" customHeight="1">
      <c r="H10107" s="99"/>
    </row>
    <row r="10108" spans="8:8" s="95" customFormat="1" ht="12.75" customHeight="1">
      <c r="H10108" s="99"/>
    </row>
    <row r="10109" spans="8:8" s="95" customFormat="1" ht="12.75" customHeight="1">
      <c r="H10109" s="99"/>
    </row>
    <row r="10110" spans="8:8" s="95" customFormat="1" ht="12.75" customHeight="1">
      <c r="H10110" s="99"/>
    </row>
    <row r="10111" spans="8:8" s="95" customFormat="1" ht="12.75" customHeight="1">
      <c r="H10111" s="99"/>
    </row>
    <row r="10112" spans="8:8" s="95" customFormat="1" ht="12.75" customHeight="1">
      <c r="H10112" s="99"/>
    </row>
    <row r="10113" spans="8:8" s="95" customFormat="1" ht="12.75" customHeight="1">
      <c r="H10113" s="99"/>
    </row>
    <row r="10114" spans="8:8" s="95" customFormat="1" ht="12.75" customHeight="1">
      <c r="H10114" s="99"/>
    </row>
    <row r="10115" spans="8:8" s="95" customFormat="1" ht="12.75" customHeight="1">
      <c r="H10115" s="99"/>
    </row>
    <row r="10116" spans="8:8" s="95" customFormat="1" ht="12.75" customHeight="1">
      <c r="H10116" s="99"/>
    </row>
    <row r="10117" spans="8:8" s="95" customFormat="1" ht="12.75" customHeight="1">
      <c r="H10117" s="99"/>
    </row>
    <row r="10118" spans="8:8" s="95" customFormat="1" ht="12.75" customHeight="1">
      <c r="H10118" s="99"/>
    </row>
    <row r="10119" spans="8:8" s="95" customFormat="1" ht="12.75" customHeight="1">
      <c r="H10119" s="99"/>
    </row>
    <row r="10120" spans="8:8" s="95" customFormat="1" ht="12.75" customHeight="1">
      <c r="H10120" s="99"/>
    </row>
    <row r="10121" spans="8:8" s="95" customFormat="1" ht="12.75" customHeight="1">
      <c r="H10121" s="99"/>
    </row>
    <row r="10122" spans="8:8" s="95" customFormat="1" ht="12.75" customHeight="1">
      <c r="H10122" s="99"/>
    </row>
    <row r="10123" spans="8:8" s="95" customFormat="1" ht="12.75" customHeight="1">
      <c r="H10123" s="99"/>
    </row>
    <row r="10124" spans="8:8" s="95" customFormat="1" ht="12.75" customHeight="1">
      <c r="H10124" s="99"/>
    </row>
    <row r="10125" spans="8:8" s="95" customFormat="1" ht="12.75" customHeight="1">
      <c r="H10125" s="99"/>
    </row>
    <row r="10126" spans="8:8" s="95" customFormat="1" ht="12.75" customHeight="1">
      <c r="H10126" s="99"/>
    </row>
    <row r="10127" spans="8:8" s="95" customFormat="1" ht="12.75" customHeight="1">
      <c r="H10127" s="99"/>
    </row>
    <row r="10128" spans="8:8" s="95" customFormat="1" ht="12.75" customHeight="1">
      <c r="H10128" s="99"/>
    </row>
    <row r="10129" spans="8:8" s="95" customFormat="1" ht="12.75" customHeight="1">
      <c r="H10129" s="99"/>
    </row>
    <row r="10130" spans="8:8" s="95" customFormat="1" ht="12.75" customHeight="1">
      <c r="H10130" s="99"/>
    </row>
    <row r="10131" spans="8:8" s="95" customFormat="1" ht="12.75" customHeight="1">
      <c r="H10131" s="99"/>
    </row>
    <row r="10132" spans="8:8" s="95" customFormat="1" ht="12.75" customHeight="1">
      <c r="H10132" s="99"/>
    </row>
    <row r="10133" spans="8:8" s="95" customFormat="1" ht="12.75" customHeight="1">
      <c r="H10133" s="99"/>
    </row>
    <row r="10134" spans="8:8" s="95" customFormat="1" ht="12.75" customHeight="1">
      <c r="H10134" s="99"/>
    </row>
    <row r="10135" spans="8:8" s="95" customFormat="1" ht="12.75" customHeight="1">
      <c r="H10135" s="99"/>
    </row>
    <row r="10136" spans="8:8" s="95" customFormat="1" ht="12.75" customHeight="1">
      <c r="H10136" s="99"/>
    </row>
    <row r="10137" spans="8:8" s="95" customFormat="1" ht="12.75" customHeight="1">
      <c r="H10137" s="99"/>
    </row>
    <row r="10138" spans="8:8" s="95" customFormat="1" ht="12.75" customHeight="1">
      <c r="H10138" s="99"/>
    </row>
    <row r="10139" spans="8:8" s="95" customFormat="1" ht="12.75" customHeight="1">
      <c r="H10139" s="99"/>
    </row>
    <row r="10140" spans="8:8" s="95" customFormat="1" ht="12.75" customHeight="1">
      <c r="H10140" s="99"/>
    </row>
    <row r="10141" spans="8:8" s="95" customFormat="1" ht="12.75" customHeight="1">
      <c r="H10141" s="99"/>
    </row>
    <row r="10142" spans="8:8" s="95" customFormat="1" ht="12.75" customHeight="1">
      <c r="H10142" s="99"/>
    </row>
    <row r="10143" spans="8:8" s="95" customFormat="1" ht="12.75" customHeight="1">
      <c r="H10143" s="99"/>
    </row>
    <row r="10144" spans="8:8" s="95" customFormat="1" ht="12.75" customHeight="1">
      <c r="H10144" s="99"/>
    </row>
    <row r="10145" spans="8:8" s="95" customFormat="1" ht="12.75" customHeight="1">
      <c r="H10145" s="99"/>
    </row>
    <row r="10146" spans="8:8" s="95" customFormat="1" ht="12.75" customHeight="1">
      <c r="H10146" s="99"/>
    </row>
    <row r="10147" spans="8:8" s="95" customFormat="1" ht="12.75" customHeight="1">
      <c r="H10147" s="99"/>
    </row>
    <row r="10148" spans="8:8" s="95" customFormat="1" ht="12.75" customHeight="1">
      <c r="H10148" s="99"/>
    </row>
    <row r="10149" spans="8:8" s="95" customFormat="1" ht="12.75" customHeight="1">
      <c r="H10149" s="99"/>
    </row>
    <row r="10150" spans="8:8" s="95" customFormat="1" ht="12.75" customHeight="1">
      <c r="H10150" s="99"/>
    </row>
    <row r="10151" spans="8:8" s="95" customFormat="1" ht="12.75" customHeight="1">
      <c r="H10151" s="99"/>
    </row>
    <row r="10152" spans="8:8" s="95" customFormat="1" ht="12.75" customHeight="1">
      <c r="H10152" s="99"/>
    </row>
    <row r="10153" spans="8:8" s="95" customFormat="1" ht="12.75" customHeight="1">
      <c r="H10153" s="99"/>
    </row>
    <row r="10154" spans="8:8" s="95" customFormat="1" ht="12.75" customHeight="1">
      <c r="H10154" s="99"/>
    </row>
    <row r="10155" spans="8:8" s="95" customFormat="1" ht="12.75" customHeight="1">
      <c r="H10155" s="99"/>
    </row>
    <row r="10156" spans="8:8" s="95" customFormat="1" ht="12.75" customHeight="1">
      <c r="H10156" s="99"/>
    </row>
    <row r="10157" spans="8:8" s="95" customFormat="1" ht="12.75" customHeight="1">
      <c r="H10157" s="99"/>
    </row>
    <row r="10158" spans="8:8" s="95" customFormat="1" ht="12.75" customHeight="1">
      <c r="H10158" s="99"/>
    </row>
    <row r="10159" spans="8:8" s="95" customFormat="1" ht="12.75" customHeight="1">
      <c r="H10159" s="99"/>
    </row>
    <row r="10160" spans="8:8" s="95" customFormat="1" ht="12.75" customHeight="1">
      <c r="H10160" s="99"/>
    </row>
    <row r="10161" spans="8:8" s="95" customFormat="1" ht="12.75" customHeight="1">
      <c r="H10161" s="99"/>
    </row>
    <row r="10162" spans="8:8" s="95" customFormat="1" ht="12.75" customHeight="1">
      <c r="H10162" s="99"/>
    </row>
    <row r="10163" spans="8:8" s="95" customFormat="1" ht="12.75" customHeight="1">
      <c r="H10163" s="99"/>
    </row>
    <row r="10164" spans="8:8" s="95" customFormat="1" ht="12.75" customHeight="1">
      <c r="H10164" s="99"/>
    </row>
    <row r="10165" spans="8:8" s="95" customFormat="1" ht="12.75" customHeight="1">
      <c r="H10165" s="99"/>
    </row>
    <row r="10166" spans="8:8" s="95" customFormat="1" ht="12.75" customHeight="1">
      <c r="H10166" s="99"/>
    </row>
    <row r="10167" spans="8:8" s="95" customFormat="1" ht="12.75" customHeight="1">
      <c r="H10167" s="99"/>
    </row>
    <row r="10168" spans="8:8" s="95" customFormat="1" ht="12.75" customHeight="1">
      <c r="H10168" s="99"/>
    </row>
    <row r="10169" spans="8:8" s="95" customFormat="1" ht="12.75" customHeight="1">
      <c r="H10169" s="99"/>
    </row>
    <row r="10170" spans="8:8" s="95" customFormat="1" ht="12.75" customHeight="1">
      <c r="H10170" s="99"/>
    </row>
    <row r="10171" spans="8:8" s="95" customFormat="1" ht="12.75" customHeight="1">
      <c r="H10171" s="99"/>
    </row>
    <row r="10172" spans="8:8" s="95" customFormat="1" ht="12.75" customHeight="1">
      <c r="H10172" s="99"/>
    </row>
    <row r="10173" spans="8:8" s="95" customFormat="1" ht="12.75" customHeight="1">
      <c r="H10173" s="99"/>
    </row>
    <row r="10174" spans="8:8" s="95" customFormat="1" ht="12.75" customHeight="1">
      <c r="H10174" s="99"/>
    </row>
    <row r="10175" spans="8:8" s="95" customFormat="1" ht="12.75" customHeight="1">
      <c r="H10175" s="99"/>
    </row>
    <row r="10176" spans="8:8" s="95" customFormat="1" ht="12.75" customHeight="1">
      <c r="H10176" s="99"/>
    </row>
    <row r="10177" spans="8:8" s="95" customFormat="1" ht="12.75" customHeight="1">
      <c r="H10177" s="99"/>
    </row>
    <row r="10178" spans="8:8" s="95" customFormat="1" ht="12.75" customHeight="1">
      <c r="H10178" s="99"/>
    </row>
    <row r="10179" spans="8:8" s="95" customFormat="1" ht="12.75" customHeight="1">
      <c r="H10179" s="99"/>
    </row>
    <row r="10180" spans="8:8" s="95" customFormat="1" ht="12.75" customHeight="1">
      <c r="H10180" s="99"/>
    </row>
    <row r="10181" spans="8:8" s="95" customFormat="1" ht="12.75" customHeight="1">
      <c r="H10181" s="99"/>
    </row>
    <row r="10182" spans="8:8" s="95" customFormat="1" ht="12.75" customHeight="1">
      <c r="H10182" s="99"/>
    </row>
    <row r="10183" spans="8:8" s="95" customFormat="1" ht="12.75" customHeight="1">
      <c r="H10183" s="99"/>
    </row>
    <row r="10184" spans="8:8" s="95" customFormat="1" ht="12.75" customHeight="1">
      <c r="H10184" s="99"/>
    </row>
    <row r="10185" spans="8:8" s="95" customFormat="1" ht="12.75" customHeight="1">
      <c r="H10185" s="99"/>
    </row>
    <row r="10186" spans="8:8" s="95" customFormat="1" ht="12.75" customHeight="1">
      <c r="H10186" s="99"/>
    </row>
    <row r="10187" spans="8:8" s="95" customFormat="1" ht="12.75" customHeight="1">
      <c r="H10187" s="99"/>
    </row>
    <row r="10188" spans="8:8" s="95" customFormat="1" ht="12.75" customHeight="1">
      <c r="H10188" s="99"/>
    </row>
    <row r="10189" spans="8:8" s="95" customFormat="1" ht="12.75" customHeight="1">
      <c r="H10189" s="99"/>
    </row>
    <row r="10190" spans="8:8" s="95" customFormat="1" ht="12.75" customHeight="1">
      <c r="H10190" s="99"/>
    </row>
    <row r="10191" spans="8:8" s="95" customFormat="1" ht="12.75" customHeight="1">
      <c r="H10191" s="99"/>
    </row>
    <row r="10192" spans="8:8" s="95" customFormat="1" ht="12.75" customHeight="1">
      <c r="H10192" s="99"/>
    </row>
    <row r="10193" spans="8:8" s="95" customFormat="1" ht="12.75" customHeight="1">
      <c r="H10193" s="99"/>
    </row>
    <row r="10194" spans="8:8" s="95" customFormat="1" ht="12.75" customHeight="1">
      <c r="H10194" s="99"/>
    </row>
    <row r="10195" spans="8:8" s="95" customFormat="1" ht="12.75" customHeight="1">
      <c r="H10195" s="99"/>
    </row>
    <row r="10196" spans="8:8" s="95" customFormat="1" ht="12.75" customHeight="1">
      <c r="H10196" s="99"/>
    </row>
    <row r="10197" spans="8:8" s="95" customFormat="1" ht="12.75" customHeight="1">
      <c r="H10197" s="99"/>
    </row>
    <row r="10198" spans="8:8" s="95" customFormat="1" ht="12.75" customHeight="1">
      <c r="H10198" s="99"/>
    </row>
    <row r="10199" spans="8:8" s="95" customFormat="1" ht="12.75" customHeight="1">
      <c r="H10199" s="99"/>
    </row>
    <row r="10200" spans="8:8" s="95" customFormat="1" ht="12.75" customHeight="1">
      <c r="H10200" s="99"/>
    </row>
    <row r="10201" spans="8:8" s="95" customFormat="1" ht="12.75" customHeight="1">
      <c r="H10201" s="99"/>
    </row>
    <row r="10202" spans="8:8" s="95" customFormat="1" ht="12.75" customHeight="1">
      <c r="H10202" s="99"/>
    </row>
    <row r="10203" spans="8:8" s="95" customFormat="1" ht="12.75" customHeight="1">
      <c r="H10203" s="99"/>
    </row>
    <row r="10204" spans="8:8" s="95" customFormat="1" ht="12.75" customHeight="1">
      <c r="H10204" s="99"/>
    </row>
    <row r="10205" spans="8:8" s="95" customFormat="1" ht="12.75" customHeight="1">
      <c r="H10205" s="99"/>
    </row>
    <row r="10206" spans="8:8" s="95" customFormat="1" ht="12.75" customHeight="1">
      <c r="H10206" s="99"/>
    </row>
    <row r="10207" spans="8:8" s="95" customFormat="1" ht="12.75" customHeight="1">
      <c r="H10207" s="99"/>
    </row>
    <row r="10208" spans="8:8" s="95" customFormat="1" ht="12.75" customHeight="1">
      <c r="H10208" s="99"/>
    </row>
    <row r="10209" spans="8:8" s="95" customFormat="1" ht="12.75" customHeight="1">
      <c r="H10209" s="99"/>
    </row>
    <row r="10210" spans="8:8" s="95" customFormat="1" ht="12.75" customHeight="1">
      <c r="H10210" s="99"/>
    </row>
    <row r="10211" spans="8:8" s="95" customFormat="1" ht="12.75" customHeight="1">
      <c r="H10211" s="99"/>
    </row>
    <row r="10212" spans="8:8" s="95" customFormat="1" ht="12.75" customHeight="1">
      <c r="H10212" s="99"/>
    </row>
    <row r="10213" spans="8:8" s="95" customFormat="1" ht="12.75" customHeight="1">
      <c r="H10213" s="99"/>
    </row>
    <row r="10214" spans="8:8" s="95" customFormat="1" ht="12.75" customHeight="1">
      <c r="H10214" s="99"/>
    </row>
    <row r="10215" spans="8:8" s="95" customFormat="1" ht="12.75" customHeight="1">
      <c r="H10215" s="99"/>
    </row>
    <row r="10216" spans="8:8" s="95" customFormat="1" ht="12.75" customHeight="1">
      <c r="H10216" s="99"/>
    </row>
    <row r="10217" spans="8:8" s="95" customFormat="1" ht="12.75" customHeight="1">
      <c r="H10217" s="99"/>
    </row>
    <row r="10218" spans="8:8" s="95" customFormat="1" ht="12.75" customHeight="1">
      <c r="H10218" s="99"/>
    </row>
    <row r="10219" spans="8:8" s="95" customFormat="1" ht="12.75" customHeight="1">
      <c r="H10219" s="99"/>
    </row>
    <row r="10220" spans="8:8" s="95" customFormat="1" ht="12.75" customHeight="1">
      <c r="H10220" s="99"/>
    </row>
    <row r="10221" spans="8:8" s="95" customFormat="1" ht="12.75" customHeight="1">
      <c r="H10221" s="99"/>
    </row>
    <row r="10222" spans="8:8" s="95" customFormat="1" ht="12.75" customHeight="1">
      <c r="H10222" s="99"/>
    </row>
    <row r="10223" spans="8:8" s="95" customFormat="1" ht="12.75" customHeight="1">
      <c r="H10223" s="99"/>
    </row>
    <row r="10224" spans="8:8" s="95" customFormat="1" ht="12.75" customHeight="1">
      <c r="H10224" s="99"/>
    </row>
    <row r="10225" spans="8:8" s="95" customFormat="1" ht="12.75" customHeight="1">
      <c r="H10225" s="99"/>
    </row>
    <row r="10226" spans="8:8" s="95" customFormat="1" ht="12.75" customHeight="1">
      <c r="H10226" s="99"/>
    </row>
    <row r="10227" spans="8:8" s="95" customFormat="1" ht="12.75" customHeight="1">
      <c r="H10227" s="99"/>
    </row>
    <row r="10228" spans="8:8" s="95" customFormat="1" ht="12.75" customHeight="1">
      <c r="H10228" s="99"/>
    </row>
    <row r="10229" spans="8:8" s="95" customFormat="1" ht="12.75" customHeight="1">
      <c r="H10229" s="99"/>
    </row>
    <row r="10230" spans="8:8" s="95" customFormat="1" ht="12.75" customHeight="1">
      <c r="H10230" s="99"/>
    </row>
    <row r="10231" spans="8:8" s="95" customFormat="1" ht="12.75" customHeight="1">
      <c r="H10231" s="99"/>
    </row>
    <row r="10232" spans="8:8" s="95" customFormat="1" ht="12.75" customHeight="1">
      <c r="H10232" s="99"/>
    </row>
    <row r="10233" spans="8:8" s="95" customFormat="1" ht="12.75" customHeight="1">
      <c r="H10233" s="99"/>
    </row>
    <row r="10234" spans="8:8" s="95" customFormat="1" ht="12.75" customHeight="1">
      <c r="H10234" s="99"/>
    </row>
    <row r="10235" spans="8:8" s="95" customFormat="1" ht="12.75" customHeight="1">
      <c r="H10235" s="99"/>
    </row>
    <row r="10236" spans="8:8" s="95" customFormat="1" ht="12.75" customHeight="1">
      <c r="H10236" s="99"/>
    </row>
    <row r="10237" spans="8:8" s="95" customFormat="1" ht="12.75" customHeight="1">
      <c r="H10237" s="99"/>
    </row>
    <row r="10238" spans="8:8" s="95" customFormat="1" ht="12.75" customHeight="1">
      <c r="H10238" s="99"/>
    </row>
    <row r="10239" spans="8:8" s="95" customFormat="1" ht="12.75" customHeight="1">
      <c r="H10239" s="99"/>
    </row>
    <row r="10240" spans="8:8" s="95" customFormat="1" ht="12.75" customHeight="1">
      <c r="H10240" s="99"/>
    </row>
    <row r="10241" spans="8:8" s="95" customFormat="1" ht="12.75" customHeight="1">
      <c r="H10241" s="99"/>
    </row>
    <row r="10242" spans="8:8" s="95" customFormat="1" ht="12.75" customHeight="1">
      <c r="H10242" s="99"/>
    </row>
    <row r="10243" spans="8:8" s="95" customFormat="1" ht="12.75" customHeight="1">
      <c r="H10243" s="99"/>
    </row>
    <row r="10244" spans="8:8" s="95" customFormat="1" ht="12.75" customHeight="1">
      <c r="H10244" s="99"/>
    </row>
    <row r="10245" spans="8:8" s="95" customFormat="1" ht="12.75" customHeight="1">
      <c r="H10245" s="99"/>
    </row>
    <row r="10246" spans="8:8" s="95" customFormat="1" ht="12.75" customHeight="1">
      <c r="H10246" s="99"/>
    </row>
    <row r="10247" spans="8:8" s="95" customFormat="1" ht="12.75" customHeight="1">
      <c r="H10247" s="99"/>
    </row>
    <row r="10248" spans="8:8" s="95" customFormat="1" ht="12.75" customHeight="1">
      <c r="H10248" s="99"/>
    </row>
    <row r="10249" spans="8:8" s="95" customFormat="1" ht="12.75" customHeight="1">
      <c r="H10249" s="99"/>
    </row>
    <row r="10250" spans="8:8" s="95" customFormat="1" ht="12.75" customHeight="1">
      <c r="H10250" s="99"/>
    </row>
    <row r="10251" spans="8:8" s="95" customFormat="1" ht="12.75" customHeight="1">
      <c r="H10251" s="99"/>
    </row>
    <row r="10252" spans="8:8" s="95" customFormat="1" ht="12.75" customHeight="1">
      <c r="H10252" s="99"/>
    </row>
    <row r="10253" spans="8:8" s="95" customFormat="1" ht="12.75" customHeight="1">
      <c r="H10253" s="99"/>
    </row>
    <row r="10254" spans="8:8" s="95" customFormat="1" ht="12.75" customHeight="1">
      <c r="H10254" s="99"/>
    </row>
    <row r="10255" spans="8:8" s="95" customFormat="1" ht="12.75" customHeight="1">
      <c r="H10255" s="99"/>
    </row>
    <row r="10256" spans="8:8" s="95" customFormat="1" ht="12.75" customHeight="1">
      <c r="H10256" s="99"/>
    </row>
    <row r="10257" spans="8:8" s="95" customFormat="1" ht="12.75" customHeight="1">
      <c r="H10257" s="99"/>
    </row>
    <row r="10258" spans="8:8" s="95" customFormat="1" ht="12.75" customHeight="1">
      <c r="H10258" s="99"/>
    </row>
    <row r="10259" spans="8:8" s="95" customFormat="1" ht="12.75" customHeight="1">
      <c r="H10259" s="99"/>
    </row>
    <row r="10260" spans="8:8" s="95" customFormat="1" ht="12.75" customHeight="1">
      <c r="H10260" s="99"/>
    </row>
    <row r="10261" spans="8:8" s="95" customFormat="1" ht="12.75" customHeight="1">
      <c r="H10261" s="99"/>
    </row>
    <row r="10262" spans="8:8" s="95" customFormat="1" ht="12.75" customHeight="1">
      <c r="H10262" s="99"/>
    </row>
    <row r="10263" spans="8:8" s="95" customFormat="1" ht="12.75" customHeight="1">
      <c r="H10263" s="99"/>
    </row>
    <row r="10264" spans="8:8" s="95" customFormat="1" ht="12.75" customHeight="1">
      <c r="H10264" s="99"/>
    </row>
    <row r="10265" spans="8:8" s="95" customFormat="1" ht="12.75" customHeight="1">
      <c r="H10265" s="99"/>
    </row>
    <row r="10266" spans="8:8" s="95" customFormat="1" ht="12.75" customHeight="1">
      <c r="H10266" s="99"/>
    </row>
    <row r="10267" spans="8:8" s="95" customFormat="1" ht="12.75" customHeight="1">
      <c r="H10267" s="99"/>
    </row>
    <row r="10268" spans="8:8" s="95" customFormat="1" ht="12.75" customHeight="1">
      <c r="H10268" s="99"/>
    </row>
    <row r="10269" spans="8:8" s="95" customFormat="1" ht="12.75" customHeight="1">
      <c r="H10269" s="99"/>
    </row>
    <row r="10270" spans="8:8" s="95" customFormat="1" ht="12.75" customHeight="1">
      <c r="H10270" s="99"/>
    </row>
    <row r="10271" spans="8:8" s="95" customFormat="1" ht="12.75" customHeight="1">
      <c r="H10271" s="99"/>
    </row>
    <row r="10272" spans="8:8" s="95" customFormat="1" ht="12.75" customHeight="1">
      <c r="H10272" s="99"/>
    </row>
    <row r="10273" spans="8:8" s="95" customFormat="1" ht="12.75" customHeight="1">
      <c r="H10273" s="99"/>
    </row>
    <row r="10274" spans="8:8" s="95" customFormat="1" ht="12.75" customHeight="1">
      <c r="H10274" s="99"/>
    </row>
    <row r="10275" spans="8:8" s="95" customFormat="1" ht="12.75" customHeight="1">
      <c r="H10275" s="99"/>
    </row>
    <row r="10276" spans="8:8" s="95" customFormat="1" ht="12.75" customHeight="1">
      <c r="H10276" s="99"/>
    </row>
    <row r="10277" spans="8:8" s="95" customFormat="1" ht="12.75" customHeight="1">
      <c r="H10277" s="99"/>
    </row>
    <row r="10278" spans="8:8" s="95" customFormat="1" ht="12.75" customHeight="1">
      <c r="H10278" s="99"/>
    </row>
    <row r="10279" spans="8:8" s="95" customFormat="1" ht="12.75" customHeight="1">
      <c r="H10279" s="99"/>
    </row>
    <row r="10280" spans="8:8" s="95" customFormat="1" ht="12.75" customHeight="1">
      <c r="H10280" s="99"/>
    </row>
    <row r="10281" spans="8:8" s="95" customFormat="1" ht="12.75" customHeight="1">
      <c r="H10281" s="99"/>
    </row>
    <row r="10282" spans="8:8" s="95" customFormat="1" ht="12.75" customHeight="1">
      <c r="H10282" s="99"/>
    </row>
    <row r="10283" spans="8:8" s="95" customFormat="1" ht="12.75" customHeight="1">
      <c r="H10283" s="99"/>
    </row>
    <row r="10284" spans="8:8" s="95" customFormat="1" ht="12.75" customHeight="1">
      <c r="H10284" s="99"/>
    </row>
    <row r="10285" spans="8:8" s="95" customFormat="1" ht="12.75" customHeight="1">
      <c r="H10285" s="99"/>
    </row>
    <row r="10286" spans="8:8" s="95" customFormat="1" ht="12.75" customHeight="1">
      <c r="H10286" s="99"/>
    </row>
    <row r="10287" spans="8:8" s="95" customFormat="1" ht="12.75" customHeight="1">
      <c r="H10287" s="99"/>
    </row>
    <row r="10288" spans="8:8" s="95" customFormat="1" ht="12.75" customHeight="1">
      <c r="H10288" s="99"/>
    </row>
    <row r="10289" spans="8:8" s="95" customFormat="1" ht="12.75" customHeight="1">
      <c r="H10289" s="99"/>
    </row>
    <row r="10290" spans="8:8" s="95" customFormat="1" ht="12.75" customHeight="1">
      <c r="H10290" s="99"/>
    </row>
    <row r="10291" spans="8:8" s="95" customFormat="1" ht="12.75" customHeight="1">
      <c r="H10291" s="99"/>
    </row>
    <row r="10292" spans="8:8" s="95" customFormat="1" ht="12.75" customHeight="1">
      <c r="H10292" s="99"/>
    </row>
    <row r="10293" spans="8:8" s="95" customFormat="1" ht="12.75" customHeight="1">
      <c r="H10293" s="99"/>
    </row>
    <row r="10294" spans="8:8" s="95" customFormat="1" ht="12.75" customHeight="1">
      <c r="H10294" s="99"/>
    </row>
    <row r="10295" spans="8:8" s="95" customFormat="1" ht="12.75" customHeight="1">
      <c r="H10295" s="99"/>
    </row>
    <row r="10296" spans="8:8" s="95" customFormat="1" ht="12.75" customHeight="1">
      <c r="H10296" s="99"/>
    </row>
    <row r="10297" spans="8:8" s="95" customFormat="1" ht="12.75" customHeight="1">
      <c r="H10297" s="99"/>
    </row>
    <row r="10298" spans="8:8" s="95" customFormat="1" ht="12.75" customHeight="1">
      <c r="H10298" s="99"/>
    </row>
    <row r="10299" spans="8:8" s="95" customFormat="1" ht="12.75" customHeight="1">
      <c r="H10299" s="99"/>
    </row>
    <row r="10300" spans="8:8" s="95" customFormat="1" ht="12.75" customHeight="1">
      <c r="H10300" s="99"/>
    </row>
    <row r="10301" spans="8:8" s="95" customFormat="1" ht="12.75" customHeight="1">
      <c r="H10301" s="99"/>
    </row>
    <row r="10302" spans="8:8" s="95" customFormat="1" ht="12.75" customHeight="1">
      <c r="H10302" s="99"/>
    </row>
    <row r="10303" spans="8:8" s="95" customFormat="1" ht="12.75" customHeight="1">
      <c r="H10303" s="99"/>
    </row>
    <row r="10304" spans="8:8" s="95" customFormat="1" ht="12.75" customHeight="1">
      <c r="H10304" s="99"/>
    </row>
    <row r="10305" spans="8:8" s="95" customFormat="1" ht="12.75" customHeight="1">
      <c r="H10305" s="99"/>
    </row>
    <row r="10306" spans="8:8" s="95" customFormat="1" ht="12.75" customHeight="1">
      <c r="H10306" s="99"/>
    </row>
    <row r="10307" spans="8:8" s="95" customFormat="1" ht="12.75" customHeight="1">
      <c r="H10307" s="99"/>
    </row>
    <row r="10308" spans="8:8" s="95" customFormat="1" ht="12.75" customHeight="1">
      <c r="H10308" s="99"/>
    </row>
    <row r="10309" spans="8:8" s="95" customFormat="1" ht="12.75" customHeight="1">
      <c r="H10309" s="99"/>
    </row>
    <row r="10310" spans="8:8" s="95" customFormat="1" ht="12.75" customHeight="1">
      <c r="H10310" s="99"/>
    </row>
    <row r="10311" spans="8:8" s="95" customFormat="1" ht="12.75" customHeight="1">
      <c r="H10311" s="99"/>
    </row>
    <row r="10312" spans="8:8" s="95" customFormat="1" ht="12.75" customHeight="1">
      <c r="H10312" s="99"/>
    </row>
    <row r="10313" spans="8:8" s="95" customFormat="1" ht="12.75" customHeight="1">
      <c r="H10313" s="99"/>
    </row>
    <row r="10314" spans="8:8" s="95" customFormat="1" ht="12.75" customHeight="1">
      <c r="H10314" s="99"/>
    </row>
    <row r="10315" spans="8:8" s="95" customFormat="1" ht="12.75" customHeight="1">
      <c r="H10315" s="99"/>
    </row>
    <row r="10316" spans="8:8" s="95" customFormat="1" ht="12.75" customHeight="1">
      <c r="H10316" s="99"/>
    </row>
    <row r="10317" spans="8:8" s="95" customFormat="1" ht="12.75" customHeight="1">
      <c r="H10317" s="99"/>
    </row>
    <row r="10318" spans="8:8" s="95" customFormat="1" ht="12.75" customHeight="1">
      <c r="H10318" s="99"/>
    </row>
    <row r="10319" spans="8:8" s="95" customFormat="1" ht="12.75" customHeight="1">
      <c r="H10319" s="99"/>
    </row>
    <row r="10320" spans="8:8" s="95" customFormat="1" ht="12.75" customHeight="1">
      <c r="H10320" s="99"/>
    </row>
    <row r="10321" spans="8:8" s="95" customFormat="1" ht="12.75" customHeight="1">
      <c r="H10321" s="99"/>
    </row>
    <row r="10322" spans="8:8" s="95" customFormat="1" ht="12.75" customHeight="1">
      <c r="H10322" s="99"/>
    </row>
    <row r="10323" spans="8:8" s="95" customFormat="1" ht="12.75" customHeight="1">
      <c r="H10323" s="99"/>
    </row>
    <row r="10324" spans="8:8" s="95" customFormat="1" ht="12.75" customHeight="1">
      <c r="H10324" s="99"/>
    </row>
    <row r="10325" spans="8:8" s="95" customFormat="1" ht="12.75" customHeight="1">
      <c r="H10325" s="99"/>
    </row>
    <row r="10326" spans="8:8" s="95" customFormat="1" ht="12.75" customHeight="1">
      <c r="H10326" s="99"/>
    </row>
    <row r="10327" spans="8:8" s="95" customFormat="1" ht="12.75" customHeight="1">
      <c r="H10327" s="99"/>
    </row>
    <row r="10328" spans="8:8" s="95" customFormat="1" ht="12.75" customHeight="1">
      <c r="H10328" s="99"/>
    </row>
    <row r="10329" spans="8:8" s="95" customFormat="1" ht="12.75" customHeight="1">
      <c r="H10329" s="99"/>
    </row>
    <row r="10330" spans="8:8" s="95" customFormat="1" ht="12.75" customHeight="1">
      <c r="H10330" s="99"/>
    </row>
    <row r="10331" spans="8:8" s="95" customFormat="1" ht="12.75" customHeight="1">
      <c r="H10331" s="99"/>
    </row>
    <row r="10332" spans="8:8" s="95" customFormat="1" ht="12.75" customHeight="1">
      <c r="H10332" s="99"/>
    </row>
    <row r="10333" spans="8:8" s="95" customFormat="1" ht="12.75" customHeight="1">
      <c r="H10333" s="99"/>
    </row>
    <row r="10334" spans="8:8" s="95" customFormat="1" ht="12.75" customHeight="1">
      <c r="H10334" s="99"/>
    </row>
    <row r="10335" spans="8:8" s="95" customFormat="1" ht="12.75" customHeight="1">
      <c r="H10335" s="99"/>
    </row>
    <row r="10336" spans="8:8" s="95" customFormat="1" ht="12.75" customHeight="1">
      <c r="H10336" s="99"/>
    </row>
    <row r="10337" spans="8:8" s="95" customFormat="1" ht="12.75" customHeight="1">
      <c r="H10337" s="99"/>
    </row>
    <row r="10338" spans="8:8" s="95" customFormat="1" ht="12.75" customHeight="1">
      <c r="H10338" s="99"/>
    </row>
    <row r="10339" spans="8:8" s="95" customFormat="1" ht="12.75" customHeight="1">
      <c r="H10339" s="99"/>
    </row>
    <row r="10340" spans="8:8" s="95" customFormat="1" ht="12.75" customHeight="1">
      <c r="H10340" s="99"/>
    </row>
    <row r="10341" spans="8:8" s="95" customFormat="1" ht="12.75" customHeight="1">
      <c r="H10341" s="99"/>
    </row>
    <row r="10342" spans="8:8" s="95" customFormat="1" ht="12.75" customHeight="1">
      <c r="H10342" s="99"/>
    </row>
    <row r="10343" spans="8:8" s="95" customFormat="1" ht="12.75" customHeight="1">
      <c r="H10343" s="99"/>
    </row>
    <row r="10344" spans="8:8" s="95" customFormat="1" ht="12.75" customHeight="1">
      <c r="H10344" s="99"/>
    </row>
    <row r="10345" spans="8:8" s="95" customFormat="1" ht="12.75" customHeight="1">
      <c r="H10345" s="99"/>
    </row>
    <row r="10346" spans="8:8" s="95" customFormat="1" ht="12.75" customHeight="1">
      <c r="H10346" s="99"/>
    </row>
    <row r="10347" spans="8:8" s="95" customFormat="1" ht="12.75" customHeight="1">
      <c r="H10347" s="99"/>
    </row>
    <row r="10348" spans="8:8" s="95" customFormat="1" ht="12.75" customHeight="1">
      <c r="H10348" s="99"/>
    </row>
    <row r="10349" spans="8:8" s="95" customFormat="1" ht="12.75" customHeight="1">
      <c r="H10349" s="99"/>
    </row>
    <row r="10350" spans="8:8" s="95" customFormat="1" ht="12.75" customHeight="1">
      <c r="H10350" s="99"/>
    </row>
    <row r="10351" spans="8:8" s="95" customFormat="1" ht="12.75" customHeight="1">
      <c r="H10351" s="99"/>
    </row>
    <row r="10352" spans="8:8" s="95" customFormat="1" ht="12.75" customHeight="1">
      <c r="H10352" s="99"/>
    </row>
    <row r="10353" spans="8:8" s="95" customFormat="1" ht="12.75" customHeight="1">
      <c r="H10353" s="99"/>
    </row>
    <row r="10354" spans="8:8" s="95" customFormat="1" ht="12.75" customHeight="1">
      <c r="H10354" s="99"/>
    </row>
    <row r="10355" spans="8:8" s="95" customFormat="1" ht="12.75" customHeight="1">
      <c r="H10355" s="99"/>
    </row>
    <row r="10356" spans="8:8" s="95" customFormat="1" ht="12.75" customHeight="1">
      <c r="H10356" s="99"/>
    </row>
    <row r="10357" spans="8:8" s="95" customFormat="1" ht="12.75" customHeight="1">
      <c r="H10357" s="99"/>
    </row>
    <row r="10358" spans="8:8" s="95" customFormat="1" ht="12.75" customHeight="1">
      <c r="H10358" s="99"/>
    </row>
    <row r="10359" spans="8:8" s="95" customFormat="1" ht="12.75" customHeight="1">
      <c r="H10359" s="99"/>
    </row>
    <row r="10360" spans="8:8" s="95" customFormat="1" ht="12.75" customHeight="1">
      <c r="H10360" s="99"/>
    </row>
    <row r="10361" spans="8:8" s="95" customFormat="1" ht="12.75" customHeight="1">
      <c r="H10361" s="99"/>
    </row>
    <row r="10362" spans="8:8" s="95" customFormat="1" ht="12.75" customHeight="1">
      <c r="H10362" s="99"/>
    </row>
    <row r="10363" spans="8:8" s="95" customFormat="1" ht="12.75" customHeight="1">
      <c r="H10363" s="99"/>
    </row>
    <row r="10364" spans="8:8" s="95" customFormat="1" ht="12.75" customHeight="1">
      <c r="H10364" s="99"/>
    </row>
    <row r="10365" spans="8:8" s="95" customFormat="1" ht="12.75" customHeight="1">
      <c r="H10365" s="99"/>
    </row>
    <row r="10366" spans="8:8" s="95" customFormat="1" ht="12.75" customHeight="1">
      <c r="H10366" s="99"/>
    </row>
    <row r="10367" spans="8:8" s="95" customFormat="1" ht="12.75" customHeight="1">
      <c r="H10367" s="99"/>
    </row>
    <row r="10368" spans="8:8" s="95" customFormat="1" ht="12.75" customHeight="1">
      <c r="H10368" s="99"/>
    </row>
    <row r="10369" spans="8:8" s="95" customFormat="1" ht="12.75" customHeight="1">
      <c r="H10369" s="99"/>
    </row>
    <row r="10370" spans="8:8" s="95" customFormat="1" ht="12.75" customHeight="1">
      <c r="H10370" s="99"/>
    </row>
    <row r="10371" spans="8:8" s="95" customFormat="1" ht="12.75" customHeight="1">
      <c r="H10371" s="99"/>
    </row>
    <row r="10372" spans="8:8" s="95" customFormat="1" ht="12.75" customHeight="1">
      <c r="H10372" s="99"/>
    </row>
    <row r="10373" spans="8:8" s="95" customFormat="1" ht="12.75" customHeight="1">
      <c r="H10373" s="99"/>
    </row>
    <row r="10374" spans="8:8" s="95" customFormat="1" ht="12.75" customHeight="1">
      <c r="H10374" s="99"/>
    </row>
    <row r="10375" spans="8:8" s="95" customFormat="1" ht="12.75" customHeight="1">
      <c r="H10375" s="99"/>
    </row>
    <row r="10376" spans="8:8" s="95" customFormat="1" ht="12.75" customHeight="1">
      <c r="H10376" s="99"/>
    </row>
    <row r="10377" spans="8:8" s="95" customFormat="1" ht="12.75" customHeight="1">
      <c r="H10377" s="99"/>
    </row>
    <row r="10378" spans="8:8" s="95" customFormat="1" ht="12.75" customHeight="1">
      <c r="H10378" s="99"/>
    </row>
    <row r="10379" spans="8:8" s="95" customFormat="1" ht="12.75" customHeight="1">
      <c r="H10379" s="99"/>
    </row>
    <row r="10380" spans="8:8" s="95" customFormat="1" ht="12.75" customHeight="1">
      <c r="H10380" s="99"/>
    </row>
    <row r="10381" spans="8:8" s="95" customFormat="1" ht="12.75" customHeight="1">
      <c r="H10381" s="99"/>
    </row>
    <row r="10382" spans="8:8" s="95" customFormat="1" ht="12.75" customHeight="1">
      <c r="H10382" s="99"/>
    </row>
    <row r="10383" spans="8:8" s="95" customFormat="1" ht="12.75" customHeight="1">
      <c r="H10383" s="99"/>
    </row>
    <row r="10384" spans="8:8" s="95" customFormat="1" ht="12.75" customHeight="1">
      <c r="H10384" s="99"/>
    </row>
    <row r="10385" spans="8:8" s="95" customFormat="1" ht="12.75" customHeight="1">
      <c r="H10385" s="99"/>
    </row>
    <row r="10386" spans="8:8" s="95" customFormat="1" ht="12.75" customHeight="1">
      <c r="H10386" s="99"/>
    </row>
    <row r="10387" spans="8:8" s="95" customFormat="1" ht="12.75" customHeight="1">
      <c r="H10387" s="99"/>
    </row>
    <row r="10388" spans="8:8" s="95" customFormat="1" ht="12.75" customHeight="1">
      <c r="H10388" s="99"/>
    </row>
    <row r="10389" spans="8:8" s="95" customFormat="1" ht="12.75" customHeight="1">
      <c r="H10389" s="99"/>
    </row>
    <row r="10390" spans="8:8" s="95" customFormat="1" ht="12.75" customHeight="1">
      <c r="H10390" s="99"/>
    </row>
    <row r="10391" spans="8:8" s="95" customFormat="1" ht="12.75" customHeight="1">
      <c r="H10391" s="99"/>
    </row>
    <row r="10392" spans="8:8" s="95" customFormat="1" ht="12.75" customHeight="1">
      <c r="H10392" s="99"/>
    </row>
    <row r="10393" spans="8:8" s="95" customFormat="1" ht="12.75" customHeight="1">
      <c r="H10393" s="99"/>
    </row>
    <row r="10394" spans="8:8" s="95" customFormat="1" ht="12.75" customHeight="1">
      <c r="H10394" s="99"/>
    </row>
    <row r="10395" spans="8:8" s="95" customFormat="1" ht="12.75" customHeight="1">
      <c r="H10395" s="99"/>
    </row>
    <row r="10396" spans="8:8" s="95" customFormat="1" ht="12.75" customHeight="1">
      <c r="H10396" s="99"/>
    </row>
    <row r="10397" spans="8:8" s="95" customFormat="1" ht="12.75" customHeight="1">
      <c r="H10397" s="99"/>
    </row>
    <row r="10398" spans="8:8" s="95" customFormat="1" ht="12.75" customHeight="1">
      <c r="H10398" s="99"/>
    </row>
    <row r="10399" spans="8:8" s="95" customFormat="1" ht="12.75" customHeight="1">
      <c r="H10399" s="99"/>
    </row>
    <row r="10400" spans="8:8" s="95" customFormat="1" ht="12.75" customHeight="1">
      <c r="H10400" s="99"/>
    </row>
    <row r="10401" spans="8:8" s="95" customFormat="1" ht="12.75" customHeight="1">
      <c r="H10401" s="99"/>
    </row>
    <row r="10402" spans="8:8" s="95" customFormat="1" ht="12.75" customHeight="1">
      <c r="H10402" s="99"/>
    </row>
    <row r="10403" spans="8:8" s="95" customFormat="1" ht="12.75" customHeight="1">
      <c r="H10403" s="99"/>
    </row>
    <row r="10404" spans="8:8" s="95" customFormat="1" ht="12.75" customHeight="1">
      <c r="H10404" s="99"/>
    </row>
    <row r="10405" spans="8:8" s="95" customFormat="1" ht="12.75" customHeight="1">
      <c r="H10405" s="99"/>
    </row>
    <row r="10406" spans="8:8" s="95" customFormat="1" ht="12.75" customHeight="1">
      <c r="H10406" s="99"/>
    </row>
    <row r="10407" spans="8:8" s="95" customFormat="1" ht="12.75" customHeight="1">
      <c r="H10407" s="99"/>
    </row>
    <row r="10408" spans="8:8" s="95" customFormat="1" ht="12.75" customHeight="1">
      <c r="H10408" s="99"/>
    </row>
    <row r="10409" spans="8:8" s="95" customFormat="1" ht="12.75" customHeight="1">
      <c r="H10409" s="99"/>
    </row>
    <row r="10410" spans="8:8" s="95" customFormat="1" ht="12.75" customHeight="1">
      <c r="H10410" s="99"/>
    </row>
    <row r="10411" spans="8:8" s="95" customFormat="1" ht="12.75" customHeight="1">
      <c r="H10411" s="99"/>
    </row>
    <row r="10412" spans="8:8" s="95" customFormat="1" ht="12.75" customHeight="1">
      <c r="H10412" s="99"/>
    </row>
    <row r="10413" spans="8:8" s="95" customFormat="1" ht="12.75" customHeight="1">
      <c r="H10413" s="99"/>
    </row>
    <row r="10414" spans="8:8" s="95" customFormat="1" ht="12.75" customHeight="1">
      <c r="H10414" s="99"/>
    </row>
    <row r="10415" spans="8:8" s="95" customFormat="1" ht="12.75" customHeight="1">
      <c r="H10415" s="99"/>
    </row>
    <row r="10416" spans="8:8" s="95" customFormat="1" ht="12.75" customHeight="1">
      <c r="H10416" s="99"/>
    </row>
    <row r="10417" spans="8:8" s="95" customFormat="1" ht="12.75" customHeight="1">
      <c r="H10417" s="99"/>
    </row>
    <row r="10418" spans="8:8" s="95" customFormat="1" ht="12.75" customHeight="1">
      <c r="H10418" s="99"/>
    </row>
    <row r="10419" spans="8:8" s="95" customFormat="1" ht="12.75" customHeight="1">
      <c r="H10419" s="99"/>
    </row>
    <row r="10420" spans="8:8" s="95" customFormat="1" ht="12.75" customHeight="1">
      <c r="H10420" s="99"/>
    </row>
    <row r="10421" spans="8:8" s="95" customFormat="1" ht="12.75" customHeight="1">
      <c r="H10421" s="99"/>
    </row>
    <row r="10422" spans="8:8" s="95" customFormat="1" ht="12.75" customHeight="1">
      <c r="H10422" s="99"/>
    </row>
    <row r="10423" spans="8:8" s="95" customFormat="1" ht="12.75" customHeight="1">
      <c r="H10423" s="99"/>
    </row>
    <row r="10424" spans="8:8" s="95" customFormat="1" ht="12.75" customHeight="1">
      <c r="H10424" s="99"/>
    </row>
    <row r="10425" spans="8:8" s="95" customFormat="1" ht="12.75" customHeight="1">
      <c r="H10425" s="99"/>
    </row>
    <row r="10426" spans="8:8" s="95" customFormat="1" ht="12.75" customHeight="1">
      <c r="H10426" s="99"/>
    </row>
    <row r="10427" spans="8:8" s="95" customFormat="1" ht="12.75" customHeight="1">
      <c r="H10427" s="99"/>
    </row>
    <row r="10428" spans="8:8" s="95" customFormat="1" ht="12.75" customHeight="1">
      <c r="H10428" s="99"/>
    </row>
    <row r="10429" spans="8:8" s="95" customFormat="1" ht="12.75" customHeight="1">
      <c r="H10429" s="99"/>
    </row>
    <row r="10430" spans="8:8" s="95" customFormat="1" ht="12.75" customHeight="1">
      <c r="H10430" s="99"/>
    </row>
    <row r="10431" spans="8:8" s="95" customFormat="1" ht="12.75" customHeight="1">
      <c r="H10431" s="99"/>
    </row>
    <row r="10432" spans="8:8" s="95" customFormat="1" ht="12.75" customHeight="1">
      <c r="H10432" s="99"/>
    </row>
    <row r="10433" spans="8:8" s="95" customFormat="1" ht="12.75" customHeight="1">
      <c r="H10433" s="99"/>
    </row>
    <row r="10434" spans="8:8" s="95" customFormat="1" ht="12.75" customHeight="1">
      <c r="H10434" s="99"/>
    </row>
    <row r="10435" spans="8:8" s="95" customFormat="1" ht="12.75" customHeight="1">
      <c r="H10435" s="99"/>
    </row>
    <row r="10436" spans="8:8" s="95" customFormat="1" ht="12.75" customHeight="1">
      <c r="H10436" s="99"/>
    </row>
    <row r="10437" spans="8:8" s="95" customFormat="1" ht="12.75" customHeight="1">
      <c r="H10437" s="99"/>
    </row>
    <row r="10438" spans="8:8" s="95" customFormat="1" ht="12.75" customHeight="1">
      <c r="H10438" s="99"/>
    </row>
    <row r="10439" spans="8:8" s="95" customFormat="1" ht="12.75" customHeight="1">
      <c r="H10439" s="99"/>
    </row>
    <row r="10440" spans="8:8" s="95" customFormat="1" ht="12.75" customHeight="1">
      <c r="H10440" s="99"/>
    </row>
    <row r="10441" spans="8:8" s="95" customFormat="1" ht="12.75" customHeight="1">
      <c r="H10441" s="99"/>
    </row>
    <row r="10442" spans="8:8" s="95" customFormat="1" ht="12.75" customHeight="1">
      <c r="H10442" s="99"/>
    </row>
    <row r="10443" spans="8:8" s="95" customFormat="1" ht="12.75" customHeight="1">
      <c r="H10443" s="99"/>
    </row>
    <row r="10444" spans="8:8" s="95" customFormat="1" ht="12.75" customHeight="1">
      <c r="H10444" s="99"/>
    </row>
    <row r="10445" spans="8:8" s="95" customFormat="1" ht="12.75" customHeight="1">
      <c r="H10445" s="99"/>
    </row>
    <row r="10446" spans="8:8" s="95" customFormat="1" ht="12.75" customHeight="1">
      <c r="H10446" s="99"/>
    </row>
    <row r="10447" spans="8:8" s="95" customFormat="1" ht="12.75" customHeight="1">
      <c r="H10447" s="99"/>
    </row>
    <row r="10448" spans="8:8" s="95" customFormat="1" ht="12.75" customHeight="1">
      <c r="H10448" s="99"/>
    </row>
    <row r="10449" spans="8:8" s="95" customFormat="1" ht="12.75" customHeight="1">
      <c r="H10449" s="99"/>
    </row>
    <row r="10450" spans="8:8" s="95" customFormat="1" ht="12.75" customHeight="1">
      <c r="H10450" s="99"/>
    </row>
    <row r="10451" spans="8:8" s="95" customFormat="1" ht="12.75" customHeight="1">
      <c r="H10451" s="99"/>
    </row>
    <row r="10452" spans="8:8" s="95" customFormat="1" ht="12.75" customHeight="1">
      <c r="H10452" s="99"/>
    </row>
    <row r="10453" spans="8:8" s="95" customFormat="1" ht="12.75" customHeight="1">
      <c r="H10453" s="99"/>
    </row>
    <row r="10454" spans="8:8" s="95" customFormat="1" ht="12.75" customHeight="1">
      <c r="H10454" s="99"/>
    </row>
    <row r="10455" spans="8:8" s="95" customFormat="1" ht="12.75" customHeight="1">
      <c r="H10455" s="99"/>
    </row>
    <row r="10456" spans="8:8" s="95" customFormat="1" ht="12.75" customHeight="1">
      <c r="H10456" s="99"/>
    </row>
    <row r="10457" spans="8:8" s="95" customFormat="1" ht="12.75" customHeight="1">
      <c r="H10457" s="99"/>
    </row>
    <row r="10458" spans="8:8" s="95" customFormat="1" ht="12.75" customHeight="1">
      <c r="H10458" s="99"/>
    </row>
    <row r="10459" spans="8:8" s="95" customFormat="1" ht="12.75" customHeight="1">
      <c r="H10459" s="99"/>
    </row>
    <row r="10460" spans="8:8" s="95" customFormat="1" ht="12.75" customHeight="1">
      <c r="H10460" s="99"/>
    </row>
    <row r="10461" spans="8:8" s="95" customFormat="1" ht="12.75" customHeight="1">
      <c r="H10461" s="99"/>
    </row>
    <row r="10462" spans="8:8" s="95" customFormat="1" ht="12.75" customHeight="1">
      <c r="H10462" s="99"/>
    </row>
    <row r="10463" spans="8:8" s="95" customFormat="1" ht="12.75" customHeight="1">
      <c r="H10463" s="99"/>
    </row>
    <row r="10464" spans="8:8" s="95" customFormat="1" ht="12.75" customHeight="1">
      <c r="H10464" s="99"/>
    </row>
    <row r="10465" spans="8:8" s="95" customFormat="1" ht="12.75" customHeight="1">
      <c r="H10465" s="99"/>
    </row>
    <row r="10466" spans="8:8" s="95" customFormat="1" ht="12.75" customHeight="1">
      <c r="H10466" s="99"/>
    </row>
    <row r="10467" spans="8:8" s="95" customFormat="1" ht="12.75" customHeight="1">
      <c r="H10467" s="99"/>
    </row>
    <row r="10468" spans="8:8" s="95" customFormat="1" ht="12.75" customHeight="1">
      <c r="H10468" s="99"/>
    </row>
    <row r="10469" spans="8:8" s="95" customFormat="1" ht="12.75" customHeight="1">
      <c r="H10469" s="99"/>
    </row>
    <row r="10470" spans="8:8" s="95" customFormat="1" ht="12.75" customHeight="1">
      <c r="H10470" s="99"/>
    </row>
    <row r="10471" spans="8:8" s="95" customFormat="1" ht="12.75" customHeight="1">
      <c r="H10471" s="99"/>
    </row>
    <row r="10472" spans="8:8" s="95" customFormat="1" ht="12.75" customHeight="1">
      <c r="H10472" s="99"/>
    </row>
    <row r="10473" spans="8:8" s="95" customFormat="1" ht="12.75" customHeight="1">
      <c r="H10473" s="99"/>
    </row>
    <row r="10474" spans="8:8" s="95" customFormat="1" ht="12.75" customHeight="1">
      <c r="H10474" s="99"/>
    </row>
    <row r="10475" spans="8:8" s="95" customFormat="1" ht="12.75" customHeight="1">
      <c r="H10475" s="99"/>
    </row>
    <row r="10476" spans="8:8" s="95" customFormat="1" ht="12.75" customHeight="1">
      <c r="H10476" s="99"/>
    </row>
    <row r="10477" spans="8:8" s="95" customFormat="1" ht="12.75" customHeight="1">
      <c r="H10477" s="99"/>
    </row>
    <row r="10478" spans="8:8" s="95" customFormat="1" ht="12.75" customHeight="1">
      <c r="H10478" s="99"/>
    </row>
    <row r="10479" spans="8:8" s="95" customFormat="1" ht="12.75" customHeight="1">
      <c r="H10479" s="99"/>
    </row>
    <row r="10480" spans="8:8" s="95" customFormat="1" ht="12.75" customHeight="1">
      <c r="H10480" s="99"/>
    </row>
    <row r="10481" spans="8:8" s="95" customFormat="1" ht="12.75" customHeight="1">
      <c r="H10481" s="99"/>
    </row>
    <row r="10482" spans="8:8" s="95" customFormat="1" ht="12.75" customHeight="1">
      <c r="H10482" s="99"/>
    </row>
    <row r="10483" spans="8:8" s="95" customFormat="1" ht="12.75" customHeight="1">
      <c r="H10483" s="99"/>
    </row>
    <row r="10484" spans="8:8" s="95" customFormat="1" ht="12.75" customHeight="1">
      <c r="H10484" s="99"/>
    </row>
    <row r="10485" spans="8:8" s="95" customFormat="1" ht="12.75" customHeight="1">
      <c r="H10485" s="99"/>
    </row>
    <row r="10486" spans="8:8" s="95" customFormat="1" ht="12.75" customHeight="1">
      <c r="H10486" s="99"/>
    </row>
    <row r="10487" spans="8:8" s="95" customFormat="1" ht="12.75" customHeight="1">
      <c r="H10487" s="99"/>
    </row>
    <row r="10488" spans="8:8" s="95" customFormat="1" ht="12.75" customHeight="1">
      <c r="H10488" s="99"/>
    </row>
    <row r="10489" spans="8:8" s="95" customFormat="1" ht="12.75" customHeight="1">
      <c r="H10489" s="99"/>
    </row>
    <row r="10490" spans="8:8" s="95" customFormat="1" ht="12.75" customHeight="1">
      <c r="H10490" s="99"/>
    </row>
    <row r="10491" spans="8:8" s="95" customFormat="1" ht="12.75" customHeight="1">
      <c r="H10491" s="99"/>
    </row>
    <row r="10492" spans="8:8" s="95" customFormat="1" ht="12.75" customHeight="1">
      <c r="H10492" s="99"/>
    </row>
    <row r="10493" spans="8:8" s="95" customFormat="1" ht="12.75" customHeight="1">
      <c r="H10493" s="99"/>
    </row>
    <row r="10494" spans="8:8" s="95" customFormat="1" ht="12.75" customHeight="1">
      <c r="H10494" s="99"/>
    </row>
    <row r="10495" spans="8:8" s="95" customFormat="1" ht="12.75" customHeight="1">
      <c r="H10495" s="99"/>
    </row>
    <row r="10496" spans="8:8" s="95" customFormat="1" ht="12.75" customHeight="1">
      <c r="H10496" s="99"/>
    </row>
    <row r="10497" spans="8:8" s="95" customFormat="1" ht="12.75" customHeight="1">
      <c r="H10497" s="99"/>
    </row>
    <row r="10498" spans="8:8" s="95" customFormat="1" ht="12.75" customHeight="1">
      <c r="H10498" s="99"/>
    </row>
    <row r="10499" spans="8:8" s="95" customFormat="1" ht="12.75" customHeight="1">
      <c r="H10499" s="99"/>
    </row>
    <row r="10500" spans="8:8" s="95" customFormat="1" ht="12.75" customHeight="1">
      <c r="H10500" s="99"/>
    </row>
    <row r="10501" spans="8:8" s="95" customFormat="1" ht="12.75" customHeight="1">
      <c r="H10501" s="99"/>
    </row>
    <row r="10502" spans="8:8" s="95" customFormat="1" ht="12.75" customHeight="1">
      <c r="H10502" s="99"/>
    </row>
    <row r="10503" spans="8:8" s="95" customFormat="1" ht="12.75" customHeight="1">
      <c r="H10503" s="99"/>
    </row>
    <row r="10504" spans="8:8" s="95" customFormat="1" ht="12.75" customHeight="1">
      <c r="H10504" s="99"/>
    </row>
    <row r="10505" spans="8:8" s="95" customFormat="1" ht="12.75" customHeight="1">
      <c r="H10505" s="99"/>
    </row>
    <row r="10506" spans="8:8" s="95" customFormat="1" ht="12.75" customHeight="1">
      <c r="H10506" s="99"/>
    </row>
    <row r="10507" spans="8:8" s="95" customFormat="1" ht="12.75" customHeight="1">
      <c r="H10507" s="99"/>
    </row>
    <row r="10508" spans="8:8" s="95" customFormat="1" ht="12.75" customHeight="1">
      <c r="H10508" s="99"/>
    </row>
    <row r="10509" spans="8:8" s="95" customFormat="1" ht="12.75" customHeight="1">
      <c r="H10509" s="99"/>
    </row>
    <row r="10510" spans="8:8" s="95" customFormat="1" ht="12.75" customHeight="1">
      <c r="H10510" s="99"/>
    </row>
    <row r="10511" spans="8:8" s="95" customFormat="1" ht="12.75" customHeight="1">
      <c r="H10511" s="99"/>
    </row>
    <row r="10512" spans="8:8" s="95" customFormat="1" ht="12.75" customHeight="1">
      <c r="H10512" s="99"/>
    </row>
    <row r="10513" spans="8:8" s="95" customFormat="1" ht="12.75" customHeight="1">
      <c r="H10513" s="99"/>
    </row>
    <row r="10514" spans="8:8" s="95" customFormat="1" ht="12.75" customHeight="1">
      <c r="H10514" s="99"/>
    </row>
    <row r="10515" spans="8:8" s="95" customFormat="1" ht="12.75" customHeight="1">
      <c r="H10515" s="99"/>
    </row>
    <row r="10516" spans="8:8" s="95" customFormat="1" ht="12.75" customHeight="1">
      <c r="H10516" s="99"/>
    </row>
    <row r="10517" spans="8:8" s="95" customFormat="1" ht="12.75" customHeight="1">
      <c r="H10517" s="99"/>
    </row>
    <row r="10518" spans="8:8" s="95" customFormat="1" ht="12.75" customHeight="1">
      <c r="H10518" s="99"/>
    </row>
    <row r="10519" spans="8:8" s="95" customFormat="1" ht="12.75" customHeight="1">
      <c r="H10519" s="99"/>
    </row>
    <row r="10520" spans="8:8" s="95" customFormat="1" ht="12.75" customHeight="1">
      <c r="H10520" s="99"/>
    </row>
    <row r="10521" spans="8:8" s="95" customFormat="1" ht="12.75" customHeight="1">
      <c r="H10521" s="99"/>
    </row>
    <row r="10522" spans="8:8" s="95" customFormat="1" ht="12.75" customHeight="1">
      <c r="H10522" s="99"/>
    </row>
    <row r="10523" spans="8:8" s="95" customFormat="1" ht="12.75" customHeight="1">
      <c r="H10523" s="99"/>
    </row>
    <row r="10524" spans="8:8" s="95" customFormat="1" ht="12.75" customHeight="1">
      <c r="H10524" s="99"/>
    </row>
    <row r="10525" spans="8:8" s="95" customFormat="1" ht="12.75" customHeight="1">
      <c r="H10525" s="99"/>
    </row>
    <row r="10526" spans="8:8" s="95" customFormat="1" ht="12.75" customHeight="1">
      <c r="H10526" s="99"/>
    </row>
    <row r="10527" spans="8:8" s="95" customFormat="1" ht="12.75" customHeight="1">
      <c r="H10527" s="99"/>
    </row>
    <row r="10528" spans="8:8" s="95" customFormat="1" ht="12.75" customHeight="1">
      <c r="H10528" s="99"/>
    </row>
    <row r="10529" spans="8:8" s="95" customFormat="1" ht="12.75" customHeight="1">
      <c r="H10529" s="99"/>
    </row>
    <row r="10530" spans="8:8" s="95" customFormat="1" ht="12.75" customHeight="1">
      <c r="H10530" s="99"/>
    </row>
    <row r="10531" spans="8:8" s="95" customFormat="1" ht="12.75" customHeight="1">
      <c r="H10531" s="99"/>
    </row>
    <row r="10532" spans="8:8" s="95" customFormat="1" ht="12.75" customHeight="1">
      <c r="H10532" s="99"/>
    </row>
    <row r="10533" spans="8:8" s="95" customFormat="1" ht="12.75" customHeight="1">
      <c r="H10533" s="99"/>
    </row>
    <row r="10534" spans="8:8" s="95" customFormat="1" ht="12.75" customHeight="1">
      <c r="H10534" s="99"/>
    </row>
    <row r="10535" spans="8:8" s="95" customFormat="1" ht="12.75" customHeight="1">
      <c r="H10535" s="99"/>
    </row>
    <row r="10536" spans="8:8" s="95" customFormat="1" ht="12.75" customHeight="1">
      <c r="H10536" s="99"/>
    </row>
    <row r="10537" spans="8:8" s="95" customFormat="1" ht="12.75" customHeight="1">
      <c r="H10537" s="99"/>
    </row>
    <row r="10538" spans="8:8" s="95" customFormat="1" ht="12.75" customHeight="1">
      <c r="H10538" s="99"/>
    </row>
    <row r="10539" spans="8:8" s="95" customFormat="1" ht="12.75" customHeight="1">
      <c r="H10539" s="99"/>
    </row>
    <row r="10540" spans="8:8" s="95" customFormat="1" ht="12.75" customHeight="1">
      <c r="H10540" s="99"/>
    </row>
    <row r="10541" spans="8:8" s="95" customFormat="1" ht="12.75" customHeight="1">
      <c r="H10541" s="99"/>
    </row>
    <row r="10542" spans="8:8" s="95" customFormat="1" ht="12.75" customHeight="1">
      <c r="H10542" s="99"/>
    </row>
    <row r="10543" spans="8:8" s="95" customFormat="1" ht="12.75" customHeight="1">
      <c r="H10543" s="99"/>
    </row>
    <row r="10544" spans="8:8" s="95" customFormat="1" ht="12.75" customHeight="1">
      <c r="H10544" s="99"/>
    </row>
    <row r="10545" spans="8:8" s="95" customFormat="1" ht="12.75" customHeight="1">
      <c r="H10545" s="99"/>
    </row>
    <row r="10546" spans="8:8" s="95" customFormat="1" ht="12.75" customHeight="1">
      <c r="H10546" s="99"/>
    </row>
    <row r="10547" spans="8:8" s="95" customFormat="1" ht="12.75" customHeight="1">
      <c r="H10547" s="99"/>
    </row>
    <row r="10548" spans="8:8" s="95" customFormat="1" ht="12.75" customHeight="1">
      <c r="H10548" s="99"/>
    </row>
    <row r="10549" spans="8:8" s="95" customFormat="1" ht="12.75" customHeight="1">
      <c r="H10549" s="99"/>
    </row>
    <row r="10550" spans="8:8" s="95" customFormat="1" ht="12.75" customHeight="1">
      <c r="H10550" s="99"/>
    </row>
    <row r="10551" spans="8:8" s="95" customFormat="1" ht="12.75" customHeight="1">
      <c r="H10551" s="99"/>
    </row>
    <row r="10552" spans="8:8" s="95" customFormat="1" ht="12.75" customHeight="1">
      <c r="H10552" s="99"/>
    </row>
    <row r="10553" spans="8:8" s="95" customFormat="1" ht="12.75" customHeight="1">
      <c r="H10553" s="99"/>
    </row>
    <row r="10554" spans="8:8" s="95" customFormat="1" ht="12.75" customHeight="1">
      <c r="H10554" s="99"/>
    </row>
    <row r="10555" spans="8:8" s="95" customFormat="1" ht="12.75" customHeight="1">
      <c r="H10555" s="99"/>
    </row>
    <row r="10556" spans="8:8" s="95" customFormat="1" ht="12.75" customHeight="1">
      <c r="H10556" s="99"/>
    </row>
    <row r="10557" spans="8:8" s="95" customFormat="1" ht="12.75" customHeight="1">
      <c r="H10557" s="99"/>
    </row>
    <row r="10558" spans="8:8" s="95" customFormat="1" ht="12.75" customHeight="1">
      <c r="H10558" s="99"/>
    </row>
    <row r="10559" spans="8:8" s="95" customFormat="1" ht="12.75" customHeight="1">
      <c r="H10559" s="99"/>
    </row>
    <row r="10560" spans="8:8" s="95" customFormat="1" ht="12.75" customHeight="1">
      <c r="H10560" s="99"/>
    </row>
    <row r="10561" spans="8:8" s="95" customFormat="1" ht="12.75" customHeight="1">
      <c r="H10561" s="99"/>
    </row>
    <row r="10562" spans="8:8" s="95" customFormat="1" ht="12.75" customHeight="1">
      <c r="H10562" s="99"/>
    </row>
    <row r="10563" spans="8:8" s="95" customFormat="1" ht="12.75" customHeight="1">
      <c r="H10563" s="99"/>
    </row>
    <row r="10564" spans="8:8" s="95" customFormat="1" ht="12.75" customHeight="1">
      <c r="H10564" s="99"/>
    </row>
    <row r="10565" spans="8:8" s="95" customFormat="1" ht="12.75" customHeight="1">
      <c r="H10565" s="99"/>
    </row>
    <row r="10566" spans="8:8" s="95" customFormat="1" ht="12.75" customHeight="1">
      <c r="H10566" s="99"/>
    </row>
    <row r="10567" spans="8:8" s="95" customFormat="1" ht="12.75" customHeight="1">
      <c r="H10567" s="99"/>
    </row>
    <row r="10568" spans="8:8" s="95" customFormat="1" ht="12.75" customHeight="1">
      <c r="H10568" s="99"/>
    </row>
    <row r="10569" spans="8:8" s="95" customFormat="1" ht="12.75" customHeight="1">
      <c r="H10569" s="99"/>
    </row>
    <row r="10570" spans="8:8" s="95" customFormat="1" ht="12.75" customHeight="1">
      <c r="H10570" s="99"/>
    </row>
    <row r="10571" spans="8:8" s="95" customFormat="1" ht="12.75" customHeight="1">
      <c r="H10571" s="99"/>
    </row>
    <row r="10572" spans="8:8" s="95" customFormat="1" ht="12.75" customHeight="1">
      <c r="H10572" s="99"/>
    </row>
    <row r="10573" spans="8:8" s="95" customFormat="1" ht="12.75" customHeight="1">
      <c r="H10573" s="99"/>
    </row>
    <row r="10574" spans="8:8" s="95" customFormat="1" ht="12.75" customHeight="1">
      <c r="H10574" s="99"/>
    </row>
    <row r="10575" spans="8:8" s="95" customFormat="1" ht="12.75" customHeight="1">
      <c r="H10575" s="99"/>
    </row>
    <row r="10576" spans="8:8" s="95" customFormat="1" ht="12.75" customHeight="1">
      <c r="H10576" s="99"/>
    </row>
    <row r="10577" spans="8:8" s="95" customFormat="1" ht="12.75" customHeight="1">
      <c r="H10577" s="99"/>
    </row>
    <row r="10578" spans="8:8" s="95" customFormat="1" ht="12.75" customHeight="1">
      <c r="H10578" s="99"/>
    </row>
    <row r="10579" spans="8:8" s="95" customFormat="1" ht="12.75" customHeight="1">
      <c r="H10579" s="99"/>
    </row>
    <row r="10580" spans="8:8" s="95" customFormat="1" ht="12.75" customHeight="1">
      <c r="H10580" s="99"/>
    </row>
    <row r="10581" spans="8:8" s="95" customFormat="1" ht="12.75" customHeight="1">
      <c r="H10581" s="99"/>
    </row>
    <row r="10582" spans="8:8" s="95" customFormat="1" ht="12.75" customHeight="1">
      <c r="H10582" s="99"/>
    </row>
    <row r="10583" spans="8:8" s="95" customFormat="1" ht="12.75" customHeight="1">
      <c r="H10583" s="99"/>
    </row>
    <row r="10584" spans="8:8" s="95" customFormat="1" ht="12.75" customHeight="1">
      <c r="H10584" s="99"/>
    </row>
    <row r="10585" spans="8:8" s="95" customFormat="1" ht="12.75" customHeight="1">
      <c r="H10585" s="99"/>
    </row>
    <row r="10586" spans="8:8" s="95" customFormat="1" ht="12.75" customHeight="1">
      <c r="H10586" s="99"/>
    </row>
    <row r="10587" spans="8:8" s="95" customFormat="1" ht="12.75" customHeight="1">
      <c r="H10587" s="99"/>
    </row>
    <row r="10588" spans="8:8" s="95" customFormat="1" ht="12.75" customHeight="1">
      <c r="H10588" s="99"/>
    </row>
    <row r="10589" spans="8:8" s="95" customFormat="1" ht="12.75" customHeight="1">
      <c r="H10589" s="99"/>
    </row>
    <row r="10590" spans="8:8" s="95" customFormat="1" ht="12.75" customHeight="1">
      <c r="H10590" s="99"/>
    </row>
    <row r="10591" spans="8:8" s="95" customFormat="1" ht="12.75" customHeight="1">
      <c r="H10591" s="99"/>
    </row>
    <row r="10592" spans="8:8" s="95" customFormat="1" ht="12.75" customHeight="1">
      <c r="H10592" s="99"/>
    </row>
    <row r="10593" spans="8:8" s="95" customFormat="1" ht="12.75" customHeight="1">
      <c r="H10593" s="99"/>
    </row>
    <row r="10594" spans="8:8" s="95" customFormat="1" ht="12.75" customHeight="1">
      <c r="H10594" s="99"/>
    </row>
    <row r="10595" spans="8:8" s="95" customFormat="1" ht="12.75" customHeight="1">
      <c r="H10595" s="99"/>
    </row>
    <row r="10596" spans="8:8" s="95" customFormat="1" ht="12.75" customHeight="1">
      <c r="H10596" s="99"/>
    </row>
    <row r="10597" spans="8:8" s="95" customFormat="1" ht="12.75" customHeight="1">
      <c r="H10597" s="99"/>
    </row>
    <row r="10598" spans="8:8" s="95" customFormat="1" ht="12.75" customHeight="1">
      <c r="H10598" s="99"/>
    </row>
    <row r="10599" spans="8:8" s="95" customFormat="1" ht="12.75" customHeight="1">
      <c r="H10599" s="99"/>
    </row>
    <row r="10600" spans="8:8" s="95" customFormat="1" ht="12.75" customHeight="1">
      <c r="H10600" s="99"/>
    </row>
    <row r="10601" spans="8:8" s="95" customFormat="1" ht="12.75" customHeight="1">
      <c r="H10601" s="99"/>
    </row>
    <row r="10602" spans="8:8" s="95" customFormat="1" ht="12.75" customHeight="1">
      <c r="H10602" s="99"/>
    </row>
    <row r="10603" spans="8:8" s="95" customFormat="1" ht="12.75" customHeight="1">
      <c r="H10603" s="99"/>
    </row>
    <row r="10604" spans="8:8" s="95" customFormat="1" ht="12.75" customHeight="1">
      <c r="H10604" s="99"/>
    </row>
    <row r="10605" spans="8:8" s="95" customFormat="1" ht="12.75" customHeight="1">
      <c r="H10605" s="99"/>
    </row>
    <row r="10606" spans="8:8" s="95" customFormat="1" ht="12.75" customHeight="1">
      <c r="H10606" s="99"/>
    </row>
    <row r="10607" spans="8:8" s="95" customFormat="1" ht="12.75" customHeight="1">
      <c r="H10607" s="99"/>
    </row>
    <row r="10608" spans="8:8" s="95" customFormat="1" ht="12.75" customHeight="1">
      <c r="H10608" s="99"/>
    </row>
    <row r="10609" spans="8:8" s="95" customFormat="1" ht="12.75" customHeight="1">
      <c r="H10609" s="99"/>
    </row>
    <row r="10610" spans="8:8" s="95" customFormat="1" ht="12.75" customHeight="1">
      <c r="H10610" s="99"/>
    </row>
    <row r="10611" spans="8:8" s="95" customFormat="1" ht="12.75" customHeight="1">
      <c r="H10611" s="99"/>
    </row>
    <row r="10612" spans="8:8" s="95" customFormat="1" ht="12.75" customHeight="1">
      <c r="H10612" s="99"/>
    </row>
    <row r="10613" spans="8:8" s="95" customFormat="1" ht="12.75" customHeight="1">
      <c r="H10613" s="99"/>
    </row>
    <row r="10614" spans="8:8" s="95" customFormat="1" ht="12.75" customHeight="1">
      <c r="H10614" s="99"/>
    </row>
    <row r="10615" spans="8:8" s="95" customFormat="1" ht="12.75" customHeight="1">
      <c r="H10615" s="99"/>
    </row>
    <row r="10616" spans="8:8" s="95" customFormat="1" ht="12.75" customHeight="1">
      <c r="H10616" s="99"/>
    </row>
    <row r="10617" spans="8:8" s="95" customFormat="1" ht="12.75" customHeight="1">
      <c r="H10617" s="99"/>
    </row>
    <row r="10618" spans="8:8" s="95" customFormat="1" ht="12.75" customHeight="1">
      <c r="H10618" s="99"/>
    </row>
    <row r="10619" spans="8:8" s="95" customFormat="1" ht="12.75" customHeight="1">
      <c r="H10619" s="99"/>
    </row>
    <row r="10620" spans="8:8" s="95" customFormat="1" ht="12.75" customHeight="1">
      <c r="H10620" s="99"/>
    </row>
    <row r="10621" spans="8:8" s="95" customFormat="1" ht="12.75" customHeight="1">
      <c r="H10621" s="99"/>
    </row>
    <row r="10622" spans="8:8" s="95" customFormat="1" ht="12.75" customHeight="1">
      <c r="H10622" s="99"/>
    </row>
    <row r="10623" spans="8:8" s="95" customFormat="1" ht="12.75" customHeight="1">
      <c r="H10623" s="99"/>
    </row>
    <row r="10624" spans="8:8" s="95" customFormat="1" ht="12.75" customHeight="1">
      <c r="H10624" s="99"/>
    </row>
    <row r="10625" spans="8:8" s="95" customFormat="1" ht="12.75" customHeight="1">
      <c r="H10625" s="99"/>
    </row>
    <row r="10626" spans="8:8" s="95" customFormat="1" ht="12.75" customHeight="1">
      <c r="H10626" s="99"/>
    </row>
    <row r="10627" spans="8:8" s="95" customFormat="1" ht="12.75" customHeight="1">
      <c r="H10627" s="99"/>
    </row>
    <row r="10628" spans="8:8" s="95" customFormat="1" ht="12.75" customHeight="1">
      <c r="H10628" s="99"/>
    </row>
    <row r="10629" spans="8:8" s="95" customFormat="1" ht="12.75" customHeight="1">
      <c r="H10629" s="99"/>
    </row>
    <row r="10630" spans="8:8" s="95" customFormat="1" ht="12.75" customHeight="1">
      <c r="H10630" s="99"/>
    </row>
    <row r="10631" spans="8:8" s="95" customFormat="1" ht="12.75" customHeight="1">
      <c r="H10631" s="99"/>
    </row>
    <row r="10632" spans="8:8" s="95" customFormat="1" ht="12.75" customHeight="1">
      <c r="H10632" s="99"/>
    </row>
    <row r="10633" spans="8:8" s="95" customFormat="1" ht="12.75" customHeight="1">
      <c r="H10633" s="99"/>
    </row>
    <row r="10634" spans="8:8" s="95" customFormat="1" ht="12.75" customHeight="1">
      <c r="H10634" s="99"/>
    </row>
    <row r="10635" spans="8:8" s="95" customFormat="1" ht="12.75" customHeight="1">
      <c r="H10635" s="99"/>
    </row>
    <row r="10636" spans="8:8" s="95" customFormat="1" ht="12.75" customHeight="1">
      <c r="H10636" s="99"/>
    </row>
    <row r="10637" spans="8:8" s="95" customFormat="1" ht="12.75" customHeight="1">
      <c r="H10637" s="99"/>
    </row>
    <row r="10638" spans="8:8" s="95" customFormat="1" ht="12.75" customHeight="1">
      <c r="H10638" s="99"/>
    </row>
    <row r="10639" spans="8:8" s="95" customFormat="1" ht="12.75" customHeight="1">
      <c r="H10639" s="99"/>
    </row>
    <row r="10640" spans="8:8" s="95" customFormat="1" ht="12.75" customHeight="1">
      <c r="H10640" s="99"/>
    </row>
    <row r="10641" spans="8:8" s="95" customFormat="1" ht="12.75" customHeight="1">
      <c r="H10641" s="99"/>
    </row>
    <row r="10642" spans="8:8" s="95" customFormat="1" ht="12.75" customHeight="1">
      <c r="H10642" s="99"/>
    </row>
    <row r="10643" spans="8:8" s="95" customFormat="1" ht="12.75" customHeight="1">
      <c r="H10643" s="99"/>
    </row>
    <row r="10644" spans="8:8" s="95" customFormat="1" ht="12.75" customHeight="1">
      <c r="H10644" s="99"/>
    </row>
    <row r="10645" spans="8:8" s="95" customFormat="1" ht="12.75" customHeight="1">
      <c r="H10645" s="99"/>
    </row>
    <row r="10646" spans="8:8" s="95" customFormat="1" ht="12.75" customHeight="1">
      <c r="H10646" s="99"/>
    </row>
    <row r="10647" spans="8:8" s="95" customFormat="1" ht="12.75" customHeight="1">
      <c r="H10647" s="99"/>
    </row>
    <row r="10648" spans="8:8" s="95" customFormat="1" ht="12.75" customHeight="1">
      <c r="H10648" s="99"/>
    </row>
    <row r="10649" spans="8:8" s="95" customFormat="1" ht="12.75" customHeight="1">
      <c r="H10649" s="99"/>
    </row>
    <row r="10650" spans="8:8" s="95" customFormat="1" ht="12.75" customHeight="1">
      <c r="H10650" s="99"/>
    </row>
    <row r="10651" spans="8:8" s="95" customFormat="1" ht="12.75" customHeight="1">
      <c r="H10651" s="99"/>
    </row>
    <row r="10652" spans="8:8" s="95" customFormat="1" ht="12.75" customHeight="1">
      <c r="H10652" s="99"/>
    </row>
    <row r="10653" spans="8:8" s="95" customFormat="1" ht="12.75" customHeight="1">
      <c r="H10653" s="99"/>
    </row>
    <row r="10654" spans="8:8" s="95" customFormat="1" ht="12.75" customHeight="1">
      <c r="H10654" s="99"/>
    </row>
    <row r="10655" spans="8:8" s="95" customFormat="1" ht="12.75" customHeight="1">
      <c r="H10655" s="99"/>
    </row>
    <row r="10656" spans="8:8" s="95" customFormat="1" ht="12.75" customHeight="1">
      <c r="H10656" s="99"/>
    </row>
    <row r="10657" spans="8:8" s="95" customFormat="1" ht="12.75" customHeight="1">
      <c r="H10657" s="99"/>
    </row>
    <row r="10658" spans="8:8" s="95" customFormat="1" ht="12.75" customHeight="1">
      <c r="H10658" s="99"/>
    </row>
    <row r="10659" spans="8:8" s="95" customFormat="1" ht="12.75" customHeight="1">
      <c r="H10659" s="99"/>
    </row>
    <row r="10660" spans="8:8" s="95" customFormat="1" ht="12.75" customHeight="1">
      <c r="H10660" s="99"/>
    </row>
    <row r="10661" spans="8:8" s="95" customFormat="1" ht="12.75" customHeight="1">
      <c r="H10661" s="99"/>
    </row>
    <row r="10662" spans="8:8" s="95" customFormat="1" ht="12.75" customHeight="1">
      <c r="H10662" s="99"/>
    </row>
    <row r="10663" spans="8:8" s="95" customFormat="1" ht="12.75" customHeight="1">
      <c r="H10663" s="99"/>
    </row>
    <row r="10664" spans="8:8" s="95" customFormat="1" ht="12.75" customHeight="1">
      <c r="H10664" s="99"/>
    </row>
    <row r="10665" spans="8:8" s="95" customFormat="1" ht="12.75" customHeight="1">
      <c r="H10665" s="99"/>
    </row>
    <row r="10666" spans="8:8" s="95" customFormat="1" ht="12.75" customHeight="1">
      <c r="H10666" s="99"/>
    </row>
    <row r="10667" spans="8:8" s="95" customFormat="1" ht="12.75" customHeight="1">
      <c r="H10667" s="99"/>
    </row>
    <row r="10668" spans="8:8" s="95" customFormat="1" ht="12.75" customHeight="1">
      <c r="H10668" s="99"/>
    </row>
    <row r="10669" spans="8:8" s="95" customFormat="1" ht="12.75" customHeight="1">
      <c r="H10669" s="99"/>
    </row>
    <row r="10670" spans="8:8" s="95" customFormat="1" ht="12.75" customHeight="1">
      <c r="H10670" s="99"/>
    </row>
    <row r="10671" spans="8:8" s="95" customFormat="1" ht="12.75" customHeight="1">
      <c r="H10671" s="99"/>
    </row>
    <row r="10672" spans="8:8" s="95" customFormat="1" ht="12.75" customHeight="1">
      <c r="H10672" s="99"/>
    </row>
    <row r="10673" spans="8:8" s="95" customFormat="1" ht="12.75" customHeight="1">
      <c r="H10673" s="99"/>
    </row>
    <row r="10674" spans="8:8" s="95" customFormat="1" ht="12.75" customHeight="1">
      <c r="H10674" s="99"/>
    </row>
    <row r="10675" spans="8:8" s="95" customFormat="1" ht="12.75" customHeight="1">
      <c r="H10675" s="99"/>
    </row>
    <row r="10676" spans="8:8" s="95" customFormat="1" ht="12.75" customHeight="1">
      <c r="H10676" s="99"/>
    </row>
    <row r="10677" spans="8:8" s="95" customFormat="1" ht="12.75" customHeight="1">
      <c r="H10677" s="99"/>
    </row>
    <row r="10678" spans="8:8" s="95" customFormat="1" ht="12.75" customHeight="1">
      <c r="H10678" s="99"/>
    </row>
    <row r="10679" spans="8:8" s="95" customFormat="1" ht="12.75" customHeight="1">
      <c r="H10679" s="99"/>
    </row>
    <row r="10680" spans="8:8" s="95" customFormat="1" ht="12.75" customHeight="1">
      <c r="H10680" s="99"/>
    </row>
    <row r="10681" spans="8:8" s="95" customFormat="1" ht="12.75" customHeight="1">
      <c r="H10681" s="99"/>
    </row>
    <row r="10682" spans="8:8" s="95" customFormat="1" ht="12.75" customHeight="1">
      <c r="H10682" s="99"/>
    </row>
    <row r="10683" spans="8:8" s="95" customFormat="1" ht="12.75" customHeight="1">
      <c r="H10683" s="99"/>
    </row>
    <row r="10684" spans="8:8" s="95" customFormat="1" ht="12.75" customHeight="1">
      <c r="H10684" s="99"/>
    </row>
    <row r="10685" spans="8:8" s="95" customFormat="1" ht="12.75" customHeight="1">
      <c r="H10685" s="99"/>
    </row>
    <row r="10686" spans="8:8" s="95" customFormat="1" ht="12.75" customHeight="1">
      <c r="H10686" s="99"/>
    </row>
    <row r="10687" spans="8:8" s="95" customFormat="1" ht="12.75" customHeight="1">
      <c r="H10687" s="99"/>
    </row>
    <row r="10688" spans="8:8" s="95" customFormat="1" ht="12.75" customHeight="1">
      <c r="H10688" s="99"/>
    </row>
    <row r="10689" spans="8:8" s="95" customFormat="1" ht="12.75" customHeight="1">
      <c r="H10689" s="99"/>
    </row>
    <row r="10690" spans="8:8" s="95" customFormat="1" ht="12.75" customHeight="1">
      <c r="H10690" s="99"/>
    </row>
    <row r="10691" spans="8:8" s="95" customFormat="1" ht="12.75" customHeight="1">
      <c r="H10691" s="99"/>
    </row>
    <row r="10692" spans="8:8" s="95" customFormat="1" ht="12.75" customHeight="1">
      <c r="H10692" s="99"/>
    </row>
    <row r="10693" spans="8:8" s="95" customFormat="1" ht="12.75" customHeight="1">
      <c r="H10693" s="99"/>
    </row>
    <row r="10694" spans="8:8" s="95" customFormat="1" ht="12.75" customHeight="1">
      <c r="H10694" s="99"/>
    </row>
    <row r="10695" spans="8:8" s="95" customFormat="1" ht="12.75" customHeight="1">
      <c r="H10695" s="99"/>
    </row>
    <row r="10696" spans="8:8" s="95" customFormat="1" ht="12.75" customHeight="1">
      <c r="H10696" s="99"/>
    </row>
    <row r="10697" spans="8:8" s="95" customFormat="1" ht="12.75" customHeight="1">
      <c r="H10697" s="99"/>
    </row>
    <row r="10698" spans="8:8" s="95" customFormat="1" ht="12.75" customHeight="1">
      <c r="H10698" s="99"/>
    </row>
    <row r="10699" spans="8:8" s="95" customFormat="1" ht="12.75" customHeight="1">
      <c r="H10699" s="99"/>
    </row>
    <row r="10700" spans="8:8" s="95" customFormat="1" ht="12.75" customHeight="1">
      <c r="H10700" s="99"/>
    </row>
    <row r="10701" spans="8:8" s="95" customFormat="1" ht="12.75" customHeight="1">
      <c r="H10701" s="99"/>
    </row>
    <row r="10702" spans="8:8" s="95" customFormat="1" ht="12.75" customHeight="1">
      <c r="H10702" s="99"/>
    </row>
    <row r="10703" spans="8:8" s="95" customFormat="1" ht="12.75" customHeight="1">
      <c r="H10703" s="99"/>
    </row>
    <row r="10704" spans="8:8" s="95" customFormat="1" ht="12.75" customHeight="1">
      <c r="H10704" s="99"/>
    </row>
    <row r="10705" spans="8:8" s="95" customFormat="1" ht="12.75" customHeight="1">
      <c r="H10705" s="99"/>
    </row>
    <row r="10706" spans="8:8" s="95" customFormat="1" ht="12.75" customHeight="1">
      <c r="H10706" s="99"/>
    </row>
    <row r="10707" spans="8:8" s="95" customFormat="1" ht="12.75" customHeight="1">
      <c r="H10707" s="99"/>
    </row>
    <row r="10708" spans="8:8" s="95" customFormat="1" ht="12.75" customHeight="1">
      <c r="H10708" s="99"/>
    </row>
    <row r="10709" spans="8:8" s="95" customFormat="1" ht="12.75" customHeight="1">
      <c r="H10709" s="99"/>
    </row>
    <row r="10710" spans="8:8" s="95" customFormat="1" ht="12.75" customHeight="1">
      <c r="H10710" s="99"/>
    </row>
    <row r="10711" spans="8:8" s="95" customFormat="1" ht="12.75" customHeight="1">
      <c r="H10711" s="99"/>
    </row>
    <row r="10712" spans="8:8" s="95" customFormat="1" ht="12.75" customHeight="1">
      <c r="H10712" s="99"/>
    </row>
    <row r="10713" spans="8:8" s="95" customFormat="1" ht="12.75" customHeight="1">
      <c r="H10713" s="99"/>
    </row>
    <row r="10714" spans="8:8" s="95" customFormat="1" ht="12.75" customHeight="1">
      <c r="H10714" s="99"/>
    </row>
    <row r="10715" spans="8:8" s="95" customFormat="1" ht="12.75" customHeight="1">
      <c r="H10715" s="99"/>
    </row>
    <row r="10716" spans="8:8" s="95" customFormat="1" ht="12.75" customHeight="1">
      <c r="H10716" s="99"/>
    </row>
    <row r="10717" spans="8:8" s="95" customFormat="1" ht="12.75" customHeight="1">
      <c r="H10717" s="99"/>
    </row>
    <row r="10718" spans="8:8" s="95" customFormat="1" ht="12.75" customHeight="1">
      <c r="H10718" s="99"/>
    </row>
    <row r="10719" spans="8:8" s="95" customFormat="1" ht="12.75" customHeight="1">
      <c r="H10719" s="99"/>
    </row>
    <row r="10720" spans="8:8" s="95" customFormat="1" ht="12.75" customHeight="1">
      <c r="H10720" s="99"/>
    </row>
    <row r="10721" spans="8:8" s="95" customFormat="1" ht="12.75" customHeight="1">
      <c r="H10721" s="99"/>
    </row>
    <row r="10722" spans="8:8" s="95" customFormat="1" ht="12.75" customHeight="1">
      <c r="H10722" s="99"/>
    </row>
    <row r="10723" spans="8:8" s="95" customFormat="1" ht="12.75" customHeight="1">
      <c r="H10723" s="99"/>
    </row>
    <row r="10724" spans="8:8" s="95" customFormat="1" ht="12.75" customHeight="1">
      <c r="H10724" s="99"/>
    </row>
    <row r="10725" spans="8:8" s="95" customFormat="1" ht="12.75" customHeight="1">
      <c r="H10725" s="99"/>
    </row>
    <row r="10726" spans="8:8" s="95" customFormat="1" ht="12.75" customHeight="1">
      <c r="H10726" s="99"/>
    </row>
    <row r="10727" spans="8:8" s="95" customFormat="1" ht="12.75" customHeight="1">
      <c r="H10727" s="99"/>
    </row>
    <row r="10728" spans="8:8" s="95" customFormat="1" ht="12.75" customHeight="1">
      <c r="H10728" s="99"/>
    </row>
    <row r="10729" spans="8:8" s="95" customFormat="1" ht="12.75" customHeight="1">
      <c r="H10729" s="99"/>
    </row>
    <row r="10730" spans="8:8" s="95" customFormat="1" ht="12.75" customHeight="1">
      <c r="H10730" s="99"/>
    </row>
    <row r="10731" spans="8:8" s="95" customFormat="1" ht="12.75" customHeight="1">
      <c r="H10731" s="99"/>
    </row>
    <row r="10732" spans="8:8" s="95" customFormat="1" ht="12.75" customHeight="1">
      <c r="H10732" s="99"/>
    </row>
    <row r="10733" spans="8:8" s="95" customFormat="1" ht="12.75" customHeight="1">
      <c r="H10733" s="99"/>
    </row>
    <row r="10734" spans="8:8" s="95" customFormat="1" ht="12.75" customHeight="1">
      <c r="H10734" s="99"/>
    </row>
    <row r="10735" spans="8:8" s="95" customFormat="1" ht="12.75" customHeight="1">
      <c r="H10735" s="99"/>
    </row>
    <row r="10736" spans="8:8" s="95" customFormat="1" ht="12.75" customHeight="1">
      <c r="H10736" s="99"/>
    </row>
    <row r="10737" spans="8:8" s="95" customFormat="1" ht="12.75" customHeight="1">
      <c r="H10737" s="99"/>
    </row>
    <row r="10738" spans="8:8" s="95" customFormat="1" ht="12.75" customHeight="1">
      <c r="H10738" s="99"/>
    </row>
    <row r="10739" spans="8:8" s="95" customFormat="1" ht="12.75" customHeight="1">
      <c r="H10739" s="99"/>
    </row>
    <row r="10740" spans="8:8" s="95" customFormat="1" ht="12.75" customHeight="1">
      <c r="H10740" s="99"/>
    </row>
    <row r="10741" spans="8:8" s="95" customFormat="1" ht="12.75" customHeight="1">
      <c r="H10741" s="99"/>
    </row>
    <row r="10742" spans="8:8" s="95" customFormat="1" ht="12.75" customHeight="1">
      <c r="H10742" s="99"/>
    </row>
    <row r="10743" spans="8:8" s="95" customFormat="1" ht="12.75" customHeight="1">
      <c r="H10743" s="99"/>
    </row>
    <row r="10744" spans="8:8" s="95" customFormat="1" ht="12.75" customHeight="1">
      <c r="H10744" s="99"/>
    </row>
    <row r="10745" spans="8:8" s="95" customFormat="1" ht="12.75" customHeight="1">
      <c r="H10745" s="99"/>
    </row>
    <row r="10746" spans="8:8" s="95" customFormat="1" ht="12.75" customHeight="1">
      <c r="H10746" s="99"/>
    </row>
    <row r="10747" spans="8:8" s="95" customFormat="1" ht="12.75" customHeight="1">
      <c r="H10747" s="99"/>
    </row>
    <row r="10748" spans="8:8" s="95" customFormat="1" ht="12.75" customHeight="1">
      <c r="H10748" s="99"/>
    </row>
    <row r="10749" spans="8:8" s="95" customFormat="1" ht="12.75" customHeight="1">
      <c r="H10749" s="99"/>
    </row>
    <row r="10750" spans="8:8" s="95" customFormat="1" ht="12.75" customHeight="1">
      <c r="H10750" s="99"/>
    </row>
    <row r="10751" spans="8:8" s="95" customFormat="1" ht="12.75" customHeight="1">
      <c r="H10751" s="99"/>
    </row>
    <row r="10752" spans="8:8" s="95" customFormat="1" ht="12.75" customHeight="1">
      <c r="H10752" s="99"/>
    </row>
    <row r="10753" spans="8:8" s="95" customFormat="1" ht="12.75" customHeight="1">
      <c r="H10753" s="99"/>
    </row>
    <row r="10754" spans="8:8" s="95" customFormat="1" ht="12.75" customHeight="1">
      <c r="H10754" s="99"/>
    </row>
    <row r="10755" spans="8:8" s="95" customFormat="1" ht="12.75" customHeight="1">
      <c r="H10755" s="99"/>
    </row>
    <row r="10756" spans="8:8" s="95" customFormat="1" ht="12.75" customHeight="1">
      <c r="H10756" s="99"/>
    </row>
    <row r="10757" spans="8:8" s="95" customFormat="1" ht="12.75" customHeight="1">
      <c r="H10757" s="99"/>
    </row>
    <row r="10758" spans="8:8" s="95" customFormat="1" ht="12.75" customHeight="1">
      <c r="H10758" s="99"/>
    </row>
    <row r="10759" spans="8:8" s="95" customFormat="1" ht="12.75" customHeight="1">
      <c r="H10759" s="99"/>
    </row>
    <row r="10760" spans="8:8" s="95" customFormat="1" ht="12.75" customHeight="1">
      <c r="H10760" s="99"/>
    </row>
    <row r="10761" spans="8:8" s="95" customFormat="1" ht="12.75" customHeight="1">
      <c r="H10761" s="99"/>
    </row>
    <row r="10762" spans="8:8" s="95" customFormat="1" ht="12.75" customHeight="1">
      <c r="H10762" s="99"/>
    </row>
    <row r="10763" spans="8:8" s="95" customFormat="1" ht="12.75" customHeight="1">
      <c r="H10763" s="99"/>
    </row>
    <row r="10764" spans="8:8" s="95" customFormat="1" ht="12.75" customHeight="1">
      <c r="H10764" s="99"/>
    </row>
    <row r="10765" spans="8:8" s="95" customFormat="1" ht="12.75" customHeight="1">
      <c r="H10765" s="99"/>
    </row>
    <row r="10766" spans="8:8" s="95" customFormat="1" ht="12.75" customHeight="1">
      <c r="H10766" s="99"/>
    </row>
    <row r="10767" spans="8:8" s="95" customFormat="1" ht="12.75" customHeight="1">
      <c r="H10767" s="99"/>
    </row>
    <row r="10768" spans="8:8" s="95" customFormat="1" ht="12.75" customHeight="1">
      <c r="H10768" s="99"/>
    </row>
    <row r="10769" spans="8:8" s="95" customFormat="1" ht="12.75" customHeight="1">
      <c r="H10769" s="99"/>
    </row>
    <row r="10770" spans="8:8" s="95" customFormat="1" ht="12.75" customHeight="1">
      <c r="H10770" s="99"/>
    </row>
    <row r="10771" spans="8:8" s="95" customFormat="1" ht="12.75" customHeight="1">
      <c r="H10771" s="99"/>
    </row>
    <row r="10772" spans="8:8" s="95" customFormat="1" ht="12.75" customHeight="1">
      <c r="H10772" s="99"/>
    </row>
    <row r="10773" spans="8:8" s="95" customFormat="1" ht="12.75" customHeight="1">
      <c r="H10773" s="99"/>
    </row>
    <row r="10774" spans="8:8" s="95" customFormat="1" ht="12.75" customHeight="1">
      <c r="H10774" s="99"/>
    </row>
    <row r="10775" spans="8:8" s="95" customFormat="1" ht="12.75" customHeight="1">
      <c r="H10775" s="99"/>
    </row>
    <row r="10776" spans="8:8" s="95" customFormat="1" ht="12.75" customHeight="1">
      <c r="H10776" s="99"/>
    </row>
    <row r="10777" spans="8:8" s="95" customFormat="1" ht="12.75" customHeight="1">
      <c r="H10777" s="99"/>
    </row>
    <row r="10778" spans="8:8" s="95" customFormat="1" ht="12.75" customHeight="1">
      <c r="H10778" s="99"/>
    </row>
    <row r="10779" spans="8:8" s="95" customFormat="1" ht="12.75" customHeight="1">
      <c r="H10779" s="99"/>
    </row>
    <row r="10780" spans="8:8" s="95" customFormat="1" ht="12.75" customHeight="1">
      <c r="H10780" s="99"/>
    </row>
    <row r="10781" spans="8:8" s="95" customFormat="1" ht="12.75" customHeight="1">
      <c r="H10781" s="99"/>
    </row>
    <row r="10782" spans="8:8" s="95" customFormat="1" ht="12.75" customHeight="1">
      <c r="H10782" s="99"/>
    </row>
    <row r="10783" spans="8:8" s="95" customFormat="1" ht="12.75" customHeight="1">
      <c r="H10783" s="99"/>
    </row>
    <row r="10784" spans="8:8" s="95" customFormat="1" ht="12.75" customHeight="1">
      <c r="H10784" s="99"/>
    </row>
    <row r="10785" spans="8:8" s="95" customFormat="1" ht="12.75" customHeight="1">
      <c r="H10785" s="99"/>
    </row>
    <row r="10786" spans="8:8" s="95" customFormat="1" ht="12.75" customHeight="1">
      <c r="H10786" s="99"/>
    </row>
    <row r="10787" spans="8:8" s="95" customFormat="1" ht="12.75" customHeight="1">
      <c r="H10787" s="99"/>
    </row>
    <row r="10788" spans="8:8" s="95" customFormat="1" ht="12.75" customHeight="1">
      <c r="H10788" s="99"/>
    </row>
    <row r="10789" spans="8:8" s="95" customFormat="1" ht="12.75" customHeight="1">
      <c r="H10789" s="99"/>
    </row>
    <row r="10790" spans="8:8" s="95" customFormat="1" ht="12.75" customHeight="1">
      <c r="H10790" s="99"/>
    </row>
    <row r="10791" spans="8:8" s="95" customFormat="1" ht="12.75" customHeight="1">
      <c r="H10791" s="99"/>
    </row>
    <row r="10792" spans="8:8" s="95" customFormat="1" ht="12.75" customHeight="1">
      <c r="H10792" s="99"/>
    </row>
    <row r="10793" spans="8:8" s="95" customFormat="1" ht="12.75" customHeight="1">
      <c r="H10793" s="99"/>
    </row>
    <row r="10794" spans="8:8" s="95" customFormat="1" ht="12.75" customHeight="1">
      <c r="H10794" s="99"/>
    </row>
    <row r="10795" spans="8:8" s="95" customFormat="1" ht="12.75" customHeight="1">
      <c r="H10795" s="99"/>
    </row>
    <row r="10796" spans="8:8" s="95" customFormat="1" ht="12.75" customHeight="1">
      <c r="H10796" s="99"/>
    </row>
    <row r="10797" spans="8:8" s="95" customFormat="1" ht="12.75" customHeight="1">
      <c r="H10797" s="99"/>
    </row>
    <row r="10798" spans="8:8" s="95" customFormat="1" ht="12.75" customHeight="1">
      <c r="H10798" s="99"/>
    </row>
    <row r="10799" spans="8:8" s="95" customFormat="1" ht="12.75" customHeight="1">
      <c r="H10799" s="99"/>
    </row>
    <row r="10800" spans="8:8" s="95" customFormat="1" ht="12.75" customHeight="1">
      <c r="H10800" s="99"/>
    </row>
    <row r="10801" spans="8:8" s="95" customFormat="1" ht="12.75" customHeight="1">
      <c r="H10801" s="99"/>
    </row>
    <row r="10802" spans="8:8" s="95" customFormat="1" ht="12.75" customHeight="1">
      <c r="H10802" s="99"/>
    </row>
    <row r="10803" spans="8:8" s="95" customFormat="1" ht="12.75" customHeight="1">
      <c r="H10803" s="99"/>
    </row>
    <row r="10804" spans="8:8" s="95" customFormat="1" ht="12.75" customHeight="1">
      <c r="H10804" s="99"/>
    </row>
    <row r="10805" spans="8:8" s="95" customFormat="1" ht="12.75" customHeight="1">
      <c r="H10805" s="99"/>
    </row>
    <row r="10806" spans="8:8" s="95" customFormat="1" ht="12.75" customHeight="1">
      <c r="H10806" s="99"/>
    </row>
    <row r="10807" spans="8:8" s="95" customFormat="1" ht="12.75" customHeight="1">
      <c r="H10807" s="99"/>
    </row>
    <row r="10808" spans="8:8" s="95" customFormat="1" ht="12.75" customHeight="1">
      <c r="H10808" s="99"/>
    </row>
    <row r="10809" spans="8:8" s="95" customFormat="1" ht="12.75" customHeight="1">
      <c r="H10809" s="99"/>
    </row>
    <row r="10810" spans="8:8" s="95" customFormat="1" ht="12.75" customHeight="1">
      <c r="H10810" s="99"/>
    </row>
    <row r="10811" spans="8:8" s="95" customFormat="1" ht="12.75" customHeight="1">
      <c r="H10811" s="99"/>
    </row>
    <row r="10812" spans="8:8" s="95" customFormat="1" ht="12.75" customHeight="1">
      <c r="H10812" s="99"/>
    </row>
    <row r="10813" spans="8:8" s="95" customFormat="1" ht="12.75" customHeight="1">
      <c r="H10813" s="99"/>
    </row>
    <row r="10814" spans="8:8" s="95" customFormat="1" ht="12.75" customHeight="1">
      <c r="H10814" s="99"/>
    </row>
    <row r="10815" spans="8:8" s="95" customFormat="1" ht="12.75" customHeight="1">
      <c r="H10815" s="99"/>
    </row>
    <row r="10816" spans="8:8" s="95" customFormat="1" ht="12.75" customHeight="1">
      <c r="H10816" s="99"/>
    </row>
    <row r="10817" spans="8:8" s="95" customFormat="1" ht="12.75" customHeight="1">
      <c r="H10817" s="99"/>
    </row>
    <row r="10818" spans="8:8" s="95" customFormat="1" ht="12.75" customHeight="1">
      <c r="H10818" s="99"/>
    </row>
    <row r="10819" spans="8:8" s="95" customFormat="1" ht="12.75" customHeight="1">
      <c r="H10819" s="99"/>
    </row>
    <row r="10820" spans="8:8" s="95" customFormat="1" ht="12.75" customHeight="1">
      <c r="H10820" s="99"/>
    </row>
    <row r="10821" spans="8:8" s="95" customFormat="1" ht="12.75" customHeight="1">
      <c r="H10821" s="99"/>
    </row>
    <row r="10822" spans="8:8" s="95" customFormat="1" ht="12.75" customHeight="1">
      <c r="H10822" s="99"/>
    </row>
    <row r="10823" spans="8:8" s="95" customFormat="1" ht="12.75" customHeight="1">
      <c r="H10823" s="99"/>
    </row>
    <row r="10824" spans="8:8" s="95" customFormat="1" ht="12.75" customHeight="1">
      <c r="H10824" s="99"/>
    </row>
    <row r="10825" spans="8:8" s="95" customFormat="1" ht="12.75" customHeight="1">
      <c r="H10825" s="99"/>
    </row>
    <row r="10826" spans="8:8" s="95" customFormat="1" ht="12.75" customHeight="1">
      <c r="H10826" s="99"/>
    </row>
    <row r="10827" spans="8:8" s="95" customFormat="1" ht="12.75" customHeight="1">
      <c r="H10827" s="99"/>
    </row>
    <row r="10828" spans="8:8" s="95" customFormat="1" ht="12.75" customHeight="1">
      <c r="H10828" s="99"/>
    </row>
    <row r="10829" spans="8:8" s="95" customFormat="1" ht="12.75" customHeight="1">
      <c r="H10829" s="99"/>
    </row>
    <row r="10830" spans="8:8" s="95" customFormat="1" ht="12.75" customHeight="1">
      <c r="H10830" s="99"/>
    </row>
    <row r="10831" spans="8:8" s="95" customFormat="1" ht="12.75" customHeight="1">
      <c r="H10831" s="99"/>
    </row>
    <row r="10832" spans="8:8" s="95" customFormat="1" ht="12.75" customHeight="1">
      <c r="H10832" s="99"/>
    </row>
    <row r="10833" spans="8:8" s="95" customFormat="1" ht="12.75" customHeight="1">
      <c r="H10833" s="99"/>
    </row>
    <row r="10834" spans="8:8" s="95" customFormat="1" ht="12.75" customHeight="1">
      <c r="H10834" s="99"/>
    </row>
    <row r="10835" spans="8:8" s="95" customFormat="1" ht="12.75" customHeight="1">
      <c r="H10835" s="99"/>
    </row>
    <row r="10836" spans="8:8" s="95" customFormat="1" ht="12.75" customHeight="1">
      <c r="H10836" s="99"/>
    </row>
    <row r="10837" spans="8:8" s="95" customFormat="1" ht="12.75" customHeight="1">
      <c r="H10837" s="99"/>
    </row>
    <row r="10838" spans="8:8" s="95" customFormat="1" ht="12.75" customHeight="1">
      <c r="H10838" s="99"/>
    </row>
    <row r="10839" spans="8:8" s="95" customFormat="1" ht="12.75" customHeight="1">
      <c r="H10839" s="99"/>
    </row>
    <row r="10840" spans="8:8" s="95" customFormat="1" ht="12.75" customHeight="1">
      <c r="H10840" s="99"/>
    </row>
    <row r="10841" spans="8:8" s="95" customFormat="1" ht="12.75" customHeight="1">
      <c r="H10841" s="99"/>
    </row>
    <row r="10842" spans="8:8" s="95" customFormat="1" ht="12.75" customHeight="1">
      <c r="H10842" s="99"/>
    </row>
    <row r="10843" spans="8:8" s="95" customFormat="1" ht="12.75" customHeight="1">
      <c r="H10843" s="99"/>
    </row>
    <row r="10844" spans="8:8" s="95" customFormat="1" ht="12.75" customHeight="1">
      <c r="H10844" s="99"/>
    </row>
    <row r="10845" spans="8:8" s="95" customFormat="1" ht="12.75" customHeight="1">
      <c r="H10845" s="99"/>
    </row>
    <row r="10846" spans="8:8" s="95" customFormat="1" ht="12.75" customHeight="1">
      <c r="H10846" s="99"/>
    </row>
    <row r="10847" spans="8:8" s="95" customFormat="1" ht="12.75" customHeight="1">
      <c r="H10847" s="99"/>
    </row>
    <row r="10848" spans="8:8" s="95" customFormat="1" ht="12.75" customHeight="1">
      <c r="H10848" s="99"/>
    </row>
    <row r="10849" spans="8:8" s="95" customFormat="1" ht="12.75" customHeight="1">
      <c r="H10849" s="99"/>
    </row>
    <row r="10850" spans="8:8" s="95" customFormat="1" ht="12.75" customHeight="1">
      <c r="H10850" s="99"/>
    </row>
    <row r="10851" spans="8:8" s="95" customFormat="1" ht="12.75" customHeight="1">
      <c r="H10851" s="99"/>
    </row>
    <row r="10852" spans="8:8" s="95" customFormat="1" ht="12.75" customHeight="1">
      <c r="H10852" s="99"/>
    </row>
    <row r="10853" spans="8:8" s="95" customFormat="1" ht="12.75" customHeight="1">
      <c r="H10853" s="99"/>
    </row>
    <row r="10854" spans="8:8" s="95" customFormat="1" ht="12.75" customHeight="1">
      <c r="H10854" s="99"/>
    </row>
    <row r="10855" spans="8:8" s="95" customFormat="1" ht="12.75" customHeight="1">
      <c r="H10855" s="99"/>
    </row>
    <row r="10856" spans="8:8" s="95" customFormat="1" ht="12.75" customHeight="1">
      <c r="H10856" s="99"/>
    </row>
    <row r="10857" spans="8:8" s="95" customFormat="1" ht="12.75" customHeight="1">
      <c r="H10857" s="99"/>
    </row>
    <row r="10858" spans="8:8" s="95" customFormat="1" ht="12.75" customHeight="1">
      <c r="H10858" s="99"/>
    </row>
    <row r="10859" spans="8:8" s="95" customFormat="1" ht="12.75" customHeight="1">
      <c r="H10859" s="99"/>
    </row>
    <row r="10860" spans="8:8" s="95" customFormat="1" ht="12.75" customHeight="1">
      <c r="H10860" s="99"/>
    </row>
    <row r="10861" spans="8:8" s="95" customFormat="1" ht="12.75" customHeight="1">
      <c r="H10861" s="99"/>
    </row>
    <row r="10862" spans="8:8" s="95" customFormat="1" ht="12.75" customHeight="1">
      <c r="H10862" s="99"/>
    </row>
    <row r="10863" spans="8:8" s="95" customFormat="1" ht="12.75" customHeight="1">
      <c r="H10863" s="99"/>
    </row>
    <row r="10864" spans="8:8" s="95" customFormat="1" ht="12.75" customHeight="1">
      <c r="H10864" s="99"/>
    </row>
    <row r="10865" spans="8:8" s="95" customFormat="1" ht="12.75" customHeight="1">
      <c r="H10865" s="99"/>
    </row>
    <row r="10866" spans="8:8" s="95" customFormat="1" ht="12.75" customHeight="1">
      <c r="H10866" s="99"/>
    </row>
    <row r="10867" spans="8:8" s="95" customFormat="1" ht="12.75" customHeight="1">
      <c r="H10867" s="99"/>
    </row>
    <row r="10868" spans="8:8" s="95" customFormat="1" ht="12.75" customHeight="1">
      <c r="H10868" s="99"/>
    </row>
    <row r="10869" spans="8:8" s="95" customFormat="1" ht="12.75" customHeight="1">
      <c r="H10869" s="99"/>
    </row>
    <row r="10870" spans="8:8" s="95" customFormat="1" ht="12.75" customHeight="1">
      <c r="H10870" s="99"/>
    </row>
    <row r="10871" spans="8:8" s="95" customFormat="1" ht="12.75" customHeight="1">
      <c r="H10871" s="99"/>
    </row>
    <row r="10872" spans="8:8" s="95" customFormat="1" ht="12.75" customHeight="1">
      <c r="H10872" s="99"/>
    </row>
    <row r="10873" spans="8:8" s="95" customFormat="1" ht="12.75" customHeight="1">
      <c r="H10873" s="99"/>
    </row>
    <row r="10874" spans="8:8" s="95" customFormat="1" ht="12.75" customHeight="1">
      <c r="H10874" s="99"/>
    </row>
    <row r="10875" spans="8:8" s="95" customFormat="1" ht="12.75" customHeight="1">
      <c r="H10875" s="99"/>
    </row>
    <row r="10876" spans="8:8" s="95" customFormat="1" ht="12.75" customHeight="1">
      <c r="H10876" s="99"/>
    </row>
    <row r="10877" spans="8:8" s="95" customFormat="1" ht="12.75" customHeight="1">
      <c r="H10877" s="99"/>
    </row>
    <row r="10878" spans="8:8" s="95" customFormat="1" ht="12.75" customHeight="1">
      <c r="H10878" s="99"/>
    </row>
    <row r="10879" spans="8:8" s="95" customFormat="1" ht="12.75" customHeight="1">
      <c r="H10879" s="99"/>
    </row>
    <row r="10880" spans="8:8" s="95" customFormat="1" ht="12.75" customHeight="1">
      <c r="H10880" s="99"/>
    </row>
    <row r="10881" spans="8:8" s="95" customFormat="1" ht="12.75" customHeight="1">
      <c r="H10881" s="99"/>
    </row>
    <row r="10882" spans="8:8" s="95" customFormat="1" ht="12.75" customHeight="1">
      <c r="H10882" s="99"/>
    </row>
    <row r="10883" spans="8:8" s="95" customFormat="1" ht="12.75" customHeight="1">
      <c r="H10883" s="99"/>
    </row>
    <row r="10884" spans="8:8" s="95" customFormat="1" ht="12.75" customHeight="1">
      <c r="H10884" s="99"/>
    </row>
    <row r="10885" spans="8:8" s="95" customFormat="1" ht="12.75" customHeight="1">
      <c r="H10885" s="99"/>
    </row>
    <row r="10886" spans="8:8" s="95" customFormat="1" ht="12.75" customHeight="1">
      <c r="H10886" s="99"/>
    </row>
    <row r="10887" spans="8:8" s="95" customFormat="1" ht="12.75" customHeight="1">
      <c r="H10887" s="99"/>
    </row>
    <row r="10888" spans="8:8" s="95" customFormat="1" ht="12.75" customHeight="1">
      <c r="H10888" s="99"/>
    </row>
    <row r="10889" spans="8:8" s="95" customFormat="1" ht="12.75" customHeight="1">
      <c r="H10889" s="99"/>
    </row>
    <row r="10890" spans="8:8" s="95" customFormat="1" ht="12.75" customHeight="1">
      <c r="H10890" s="99"/>
    </row>
    <row r="10891" spans="8:8" s="95" customFormat="1" ht="12.75" customHeight="1">
      <c r="H10891" s="99"/>
    </row>
    <row r="10892" spans="8:8" s="95" customFormat="1" ht="12.75" customHeight="1">
      <c r="H10892" s="99"/>
    </row>
    <row r="10893" spans="8:8" s="95" customFormat="1" ht="12.75" customHeight="1">
      <c r="H10893" s="99"/>
    </row>
    <row r="10894" spans="8:8" s="95" customFormat="1" ht="12.75" customHeight="1">
      <c r="H10894" s="99"/>
    </row>
    <row r="10895" spans="8:8" s="95" customFormat="1" ht="12.75" customHeight="1">
      <c r="H10895" s="99"/>
    </row>
    <row r="10896" spans="8:8" s="95" customFormat="1" ht="12.75" customHeight="1">
      <c r="H10896" s="99"/>
    </row>
    <row r="10897" spans="8:8" s="95" customFormat="1" ht="12.75" customHeight="1">
      <c r="H10897" s="99"/>
    </row>
    <row r="10898" spans="8:8" s="95" customFormat="1" ht="12.75" customHeight="1">
      <c r="H10898" s="99"/>
    </row>
    <row r="10899" spans="8:8" s="95" customFormat="1" ht="12.75" customHeight="1">
      <c r="H10899" s="99"/>
    </row>
    <row r="10900" spans="8:8" s="95" customFormat="1" ht="12.75" customHeight="1">
      <c r="H10900" s="99"/>
    </row>
    <row r="10901" spans="8:8" s="95" customFormat="1" ht="12.75" customHeight="1">
      <c r="H10901" s="99"/>
    </row>
    <row r="10902" spans="8:8" s="95" customFormat="1" ht="12.75" customHeight="1">
      <c r="H10902" s="99"/>
    </row>
    <row r="10903" spans="8:8" s="95" customFormat="1" ht="12.75" customHeight="1">
      <c r="H10903" s="99"/>
    </row>
    <row r="10904" spans="8:8" s="95" customFormat="1" ht="12.75" customHeight="1">
      <c r="H10904" s="99"/>
    </row>
    <row r="10905" spans="8:8" s="95" customFormat="1" ht="12.75" customHeight="1">
      <c r="H10905" s="99"/>
    </row>
    <row r="10906" spans="8:8" s="95" customFormat="1" ht="12.75" customHeight="1">
      <c r="H10906" s="99"/>
    </row>
    <row r="10907" spans="8:8" s="95" customFormat="1" ht="12.75" customHeight="1">
      <c r="H10907" s="99"/>
    </row>
    <row r="10908" spans="8:8" s="95" customFormat="1" ht="12.75" customHeight="1">
      <c r="H10908" s="99"/>
    </row>
    <row r="10909" spans="8:8" s="95" customFormat="1" ht="12.75" customHeight="1">
      <c r="H10909" s="99"/>
    </row>
    <row r="10910" spans="8:8" s="95" customFormat="1" ht="12.75" customHeight="1">
      <c r="H10910" s="99"/>
    </row>
    <row r="10911" spans="8:8" s="95" customFormat="1" ht="12.75" customHeight="1">
      <c r="H10911" s="99"/>
    </row>
    <row r="10912" spans="8:8" s="95" customFormat="1" ht="12.75" customHeight="1">
      <c r="H10912" s="99"/>
    </row>
    <row r="10913" spans="8:8" s="95" customFormat="1" ht="12.75" customHeight="1">
      <c r="H10913" s="99"/>
    </row>
    <row r="10914" spans="8:8" s="95" customFormat="1" ht="12.75" customHeight="1">
      <c r="H10914" s="99"/>
    </row>
    <row r="10915" spans="8:8" s="95" customFormat="1" ht="12.75" customHeight="1">
      <c r="H10915" s="99"/>
    </row>
    <row r="10916" spans="8:8" s="95" customFormat="1" ht="12.75" customHeight="1">
      <c r="H10916" s="99"/>
    </row>
    <row r="10917" spans="8:8" s="95" customFormat="1" ht="12.75" customHeight="1">
      <c r="H10917" s="99"/>
    </row>
    <row r="10918" spans="8:8" s="95" customFormat="1" ht="12.75" customHeight="1">
      <c r="H10918" s="99"/>
    </row>
    <row r="10919" spans="8:8" s="95" customFormat="1" ht="12.75" customHeight="1">
      <c r="H10919" s="99"/>
    </row>
    <row r="10920" spans="8:8" s="95" customFormat="1" ht="12.75" customHeight="1">
      <c r="H10920" s="99"/>
    </row>
    <row r="10921" spans="8:8" s="95" customFormat="1" ht="12.75" customHeight="1">
      <c r="H10921" s="99"/>
    </row>
    <row r="10922" spans="8:8" s="95" customFormat="1" ht="12.75" customHeight="1">
      <c r="H10922" s="99"/>
    </row>
    <row r="10923" spans="8:8" s="95" customFormat="1" ht="12.75" customHeight="1">
      <c r="H10923" s="99"/>
    </row>
    <row r="10924" spans="8:8" s="95" customFormat="1" ht="12.75" customHeight="1">
      <c r="H10924" s="99"/>
    </row>
    <row r="10925" spans="8:8" s="95" customFormat="1" ht="12.75" customHeight="1">
      <c r="H10925" s="99"/>
    </row>
    <row r="10926" spans="8:8" s="95" customFormat="1" ht="12.75" customHeight="1">
      <c r="H10926" s="99"/>
    </row>
    <row r="10927" spans="8:8" s="95" customFormat="1" ht="12.75" customHeight="1">
      <c r="H10927" s="99"/>
    </row>
    <row r="10928" spans="8:8" s="95" customFormat="1" ht="12.75" customHeight="1">
      <c r="H10928" s="99"/>
    </row>
    <row r="10929" spans="8:8" s="95" customFormat="1" ht="12.75" customHeight="1">
      <c r="H10929" s="99"/>
    </row>
    <row r="10930" spans="8:8" s="95" customFormat="1" ht="12.75" customHeight="1">
      <c r="H10930" s="99"/>
    </row>
    <row r="10931" spans="8:8" s="95" customFormat="1" ht="12.75" customHeight="1">
      <c r="H10931" s="99"/>
    </row>
    <row r="10932" spans="8:8" s="95" customFormat="1" ht="12.75" customHeight="1">
      <c r="H10932" s="99"/>
    </row>
    <row r="10933" spans="8:8" s="95" customFormat="1" ht="12.75" customHeight="1">
      <c r="H10933" s="99"/>
    </row>
    <row r="10934" spans="8:8" s="95" customFormat="1" ht="12.75" customHeight="1">
      <c r="H10934" s="99"/>
    </row>
    <row r="10935" spans="8:8" s="95" customFormat="1" ht="12.75" customHeight="1">
      <c r="H10935" s="99"/>
    </row>
    <row r="10936" spans="8:8" s="95" customFormat="1" ht="12.75" customHeight="1">
      <c r="H10936" s="99"/>
    </row>
    <row r="10937" spans="8:8" s="95" customFormat="1" ht="12.75" customHeight="1">
      <c r="H10937" s="99"/>
    </row>
    <row r="10938" spans="8:8" s="95" customFormat="1" ht="12.75" customHeight="1">
      <c r="H10938" s="99"/>
    </row>
    <row r="10939" spans="8:8" s="95" customFormat="1" ht="12.75" customHeight="1">
      <c r="H10939" s="99"/>
    </row>
    <row r="10940" spans="8:8" s="95" customFormat="1" ht="12.75" customHeight="1">
      <c r="H10940" s="99"/>
    </row>
    <row r="10941" spans="8:8" s="95" customFormat="1" ht="12.75" customHeight="1">
      <c r="H10941" s="99"/>
    </row>
    <row r="10942" spans="8:8" s="95" customFormat="1" ht="12.75" customHeight="1">
      <c r="H10942" s="99"/>
    </row>
    <row r="10943" spans="8:8" s="95" customFormat="1" ht="12.75" customHeight="1">
      <c r="H10943" s="99"/>
    </row>
    <row r="10944" spans="8:8" s="95" customFormat="1" ht="12.75" customHeight="1">
      <c r="H10944" s="99"/>
    </row>
    <row r="10945" spans="8:8" s="95" customFormat="1" ht="12.75" customHeight="1">
      <c r="H10945" s="99"/>
    </row>
    <row r="10946" spans="8:8" s="95" customFormat="1" ht="12.75" customHeight="1">
      <c r="H10946" s="99"/>
    </row>
    <row r="10947" spans="8:8" s="95" customFormat="1" ht="12.75" customHeight="1">
      <c r="H10947" s="99"/>
    </row>
    <row r="10948" spans="8:8" s="95" customFormat="1" ht="12.75" customHeight="1">
      <c r="H10948" s="99"/>
    </row>
    <row r="10949" spans="8:8" s="95" customFormat="1" ht="12.75" customHeight="1">
      <c r="H10949" s="99"/>
    </row>
    <row r="10950" spans="8:8" s="95" customFormat="1" ht="12.75" customHeight="1">
      <c r="H10950" s="99"/>
    </row>
    <row r="10951" spans="8:8" s="95" customFormat="1" ht="12.75" customHeight="1">
      <c r="H10951" s="99"/>
    </row>
    <row r="10952" spans="8:8" s="95" customFormat="1" ht="12.75" customHeight="1">
      <c r="H10952" s="99"/>
    </row>
    <row r="10953" spans="8:8" s="95" customFormat="1" ht="12.75" customHeight="1">
      <c r="H10953" s="99"/>
    </row>
    <row r="10954" spans="8:8" s="95" customFormat="1" ht="12.75" customHeight="1">
      <c r="H10954" s="99"/>
    </row>
    <row r="10955" spans="8:8" s="95" customFormat="1" ht="12.75" customHeight="1">
      <c r="H10955" s="99"/>
    </row>
    <row r="10956" spans="8:8" s="95" customFormat="1" ht="12.75" customHeight="1">
      <c r="H10956" s="99"/>
    </row>
    <row r="10957" spans="8:8" s="95" customFormat="1" ht="12.75" customHeight="1">
      <c r="H10957" s="99"/>
    </row>
    <row r="10958" spans="8:8" s="95" customFormat="1" ht="12.75" customHeight="1">
      <c r="H10958" s="99"/>
    </row>
    <row r="10959" spans="8:8" s="95" customFormat="1" ht="12.75" customHeight="1">
      <c r="H10959" s="99"/>
    </row>
    <row r="10960" spans="8:8" s="95" customFormat="1" ht="12.75" customHeight="1">
      <c r="H10960" s="99"/>
    </row>
    <row r="10961" spans="8:8" s="95" customFormat="1" ht="12.75" customHeight="1">
      <c r="H10961" s="99"/>
    </row>
    <row r="10962" spans="8:8" s="95" customFormat="1" ht="12.75" customHeight="1">
      <c r="H10962" s="99"/>
    </row>
    <row r="10963" spans="8:8" s="95" customFormat="1" ht="12.75" customHeight="1">
      <c r="H10963" s="99"/>
    </row>
    <row r="10964" spans="8:8" s="95" customFormat="1" ht="12.75" customHeight="1">
      <c r="H10964" s="99"/>
    </row>
    <row r="10965" spans="8:8" s="95" customFormat="1" ht="12.75" customHeight="1">
      <c r="H10965" s="99"/>
    </row>
    <row r="10966" spans="8:8" s="95" customFormat="1" ht="12.75" customHeight="1">
      <c r="H10966" s="99"/>
    </row>
    <row r="10967" spans="8:8" s="95" customFormat="1" ht="12.75" customHeight="1">
      <c r="H10967" s="99"/>
    </row>
    <row r="10968" spans="8:8" s="95" customFormat="1" ht="12.75" customHeight="1">
      <c r="H10968" s="99"/>
    </row>
    <row r="10969" spans="8:8" s="95" customFormat="1" ht="12.75" customHeight="1">
      <c r="H10969" s="99"/>
    </row>
    <row r="10970" spans="8:8" s="95" customFormat="1" ht="12.75" customHeight="1">
      <c r="H10970" s="99"/>
    </row>
    <row r="10971" spans="8:8" s="95" customFormat="1" ht="12.75" customHeight="1">
      <c r="H10971" s="99"/>
    </row>
    <row r="10972" spans="8:8" s="95" customFormat="1" ht="12.75" customHeight="1">
      <c r="H10972" s="99"/>
    </row>
    <row r="10973" spans="8:8" s="95" customFormat="1" ht="12.75" customHeight="1">
      <c r="H10973" s="99"/>
    </row>
    <row r="10974" spans="8:8" s="95" customFormat="1" ht="12.75" customHeight="1">
      <c r="H10974" s="99"/>
    </row>
    <row r="10975" spans="8:8" s="95" customFormat="1" ht="12.75" customHeight="1">
      <c r="H10975" s="99"/>
    </row>
    <row r="10976" spans="8:8" s="95" customFormat="1" ht="12.75" customHeight="1">
      <c r="H10976" s="99"/>
    </row>
    <row r="10977" spans="8:8" s="95" customFormat="1" ht="12.75" customHeight="1">
      <c r="H10977" s="99"/>
    </row>
    <row r="10978" spans="8:8" s="95" customFormat="1" ht="12.75" customHeight="1">
      <c r="H10978" s="99"/>
    </row>
    <row r="10979" spans="8:8" s="95" customFormat="1" ht="12.75" customHeight="1">
      <c r="H10979" s="99"/>
    </row>
    <row r="10980" spans="8:8" s="95" customFormat="1" ht="12.75" customHeight="1">
      <c r="H10980" s="99"/>
    </row>
    <row r="10981" spans="8:8" s="95" customFormat="1" ht="12.75" customHeight="1">
      <c r="H10981" s="99"/>
    </row>
    <row r="10982" spans="8:8" s="95" customFormat="1" ht="12.75" customHeight="1">
      <c r="H10982" s="99"/>
    </row>
    <row r="10983" spans="8:8" s="95" customFormat="1" ht="12.75" customHeight="1">
      <c r="H10983" s="99"/>
    </row>
    <row r="10984" spans="8:8" s="95" customFormat="1" ht="12.75" customHeight="1">
      <c r="H10984" s="99"/>
    </row>
    <row r="10985" spans="8:8" s="95" customFormat="1" ht="12.75" customHeight="1">
      <c r="H10985" s="99"/>
    </row>
    <row r="10986" spans="8:8" s="95" customFormat="1" ht="12.75" customHeight="1">
      <c r="H10986" s="99"/>
    </row>
    <row r="10987" spans="8:8" s="95" customFormat="1" ht="12.75" customHeight="1">
      <c r="H10987" s="99"/>
    </row>
    <row r="10988" spans="8:8" s="95" customFormat="1" ht="12.75" customHeight="1">
      <c r="H10988" s="99"/>
    </row>
    <row r="10989" spans="8:8" s="95" customFormat="1" ht="12.75" customHeight="1">
      <c r="H10989" s="99"/>
    </row>
    <row r="10990" spans="8:8" s="95" customFormat="1" ht="12.75" customHeight="1">
      <c r="H10990" s="99"/>
    </row>
    <row r="10991" spans="8:8" s="95" customFormat="1" ht="12.75" customHeight="1">
      <c r="H10991" s="99"/>
    </row>
    <row r="10992" spans="8:8" s="95" customFormat="1" ht="12.75" customHeight="1">
      <c r="H10992" s="99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"/>
  <dimension ref="A1:BE53"/>
  <sheetViews>
    <sheetView workbookViewId="0">
      <selection sqref="A1:J50"/>
    </sheetView>
  </sheetViews>
  <sheetFormatPr defaultRowHeight="12.75"/>
  <cols>
    <col min="1" max="1" width="2" style="2" customWidth="1"/>
    <col min="2" max="2" width="15" style="2" customWidth="1"/>
    <col min="3" max="3" width="15.85546875" style="2" customWidth="1"/>
    <col min="4" max="4" width="14.5703125" style="2" customWidth="1"/>
    <col min="5" max="5" width="13.5703125" style="2" customWidth="1"/>
    <col min="6" max="6" width="16.5703125" style="2" customWidth="1"/>
    <col min="7" max="7" width="15.28515625" style="2" customWidth="1"/>
    <col min="8" max="9" width="9.140625" style="2"/>
    <col min="10" max="10" width="27.42578125" style="70" customWidth="1"/>
    <col min="11" max="11" width="40.140625" style="70" customWidth="1"/>
    <col min="12" max="16384" width="9.140625" style="2"/>
  </cols>
  <sheetData>
    <row r="1" spans="1:57" ht="24.75" customHeight="1" thickBot="1">
      <c r="A1" s="5" t="s">
        <v>4</v>
      </c>
      <c r="B1" s="6"/>
      <c r="C1" s="6"/>
      <c r="D1" s="6"/>
      <c r="E1" s="6"/>
      <c r="F1" s="6"/>
      <c r="G1" s="6"/>
    </row>
    <row r="2" spans="1:57" ht="12.75" customHeight="1">
      <c r="A2" s="67" t="s">
        <v>3</v>
      </c>
      <c r="B2" s="68"/>
      <c r="C2" s="69"/>
      <c r="D2" s="277"/>
      <c r="E2" s="278"/>
      <c r="F2" s="12" t="s">
        <v>5</v>
      </c>
      <c r="G2" s="13"/>
      <c r="H2" s="60"/>
      <c r="I2" s="61"/>
      <c r="J2" s="71" t="s">
        <v>33</v>
      </c>
      <c r="K2" s="70" t="s">
        <v>33</v>
      </c>
    </row>
    <row r="3" spans="1:57" ht="3" hidden="1" customHeight="1">
      <c r="A3" s="7"/>
      <c r="B3" s="8"/>
      <c r="C3" s="9"/>
      <c r="D3" s="9"/>
      <c r="E3" s="8"/>
      <c r="F3" s="10"/>
      <c r="G3" s="11"/>
      <c r="H3" s="60"/>
      <c r="I3" s="62"/>
      <c r="J3" s="71"/>
    </row>
    <row r="4" spans="1:57" ht="12" customHeight="1">
      <c r="A4" s="14" t="s">
        <v>6</v>
      </c>
      <c r="B4" s="15"/>
      <c r="C4" s="16" t="s">
        <v>7</v>
      </c>
      <c r="D4" s="17"/>
      <c r="E4" s="18"/>
      <c r="F4" s="10" t="s">
        <v>8</v>
      </c>
      <c r="G4" s="11"/>
      <c r="H4" s="60"/>
      <c r="I4" s="62"/>
      <c r="J4" s="71"/>
    </row>
    <row r="5" spans="1:57" ht="12.95" customHeight="1">
      <c r="A5" s="19"/>
      <c r="B5" s="20"/>
      <c r="C5" s="286"/>
      <c r="D5" s="287"/>
      <c r="E5" s="288"/>
      <c r="F5" s="10" t="s">
        <v>9</v>
      </c>
      <c r="G5" s="11"/>
      <c r="H5" s="63"/>
      <c r="I5" s="64"/>
      <c r="J5" s="71"/>
    </row>
    <row r="6" spans="1:57" ht="12.95" customHeight="1">
      <c r="A6" s="21" t="s">
        <v>10</v>
      </c>
      <c r="B6" s="18"/>
      <c r="C6" s="17" t="s">
        <v>11</v>
      </c>
      <c r="D6" s="17"/>
      <c r="E6" s="18"/>
      <c r="F6" s="22" t="s">
        <v>12</v>
      </c>
      <c r="G6" s="23"/>
      <c r="H6" s="61"/>
      <c r="I6" s="64"/>
      <c r="J6" s="71"/>
      <c r="O6" s="24"/>
    </row>
    <row r="7" spans="1:57" ht="12.95" customHeight="1">
      <c r="A7" s="19"/>
      <c r="B7" s="25"/>
      <c r="C7" s="287"/>
      <c r="D7" s="291"/>
      <c r="E7" s="292"/>
      <c r="F7" s="26" t="s">
        <v>13</v>
      </c>
      <c r="G7" s="23">
        <v>0</v>
      </c>
      <c r="H7" s="65"/>
      <c r="I7" s="66"/>
      <c r="J7" s="71"/>
    </row>
    <row r="8" spans="1:57">
      <c r="A8" s="27" t="s">
        <v>14</v>
      </c>
      <c r="B8" s="10"/>
      <c r="C8" s="261"/>
      <c r="D8" s="261"/>
      <c r="E8" s="262"/>
      <c r="F8" s="28" t="s">
        <v>15</v>
      </c>
      <c r="G8" s="11"/>
      <c r="H8" s="29"/>
      <c r="I8" s="30"/>
    </row>
    <row r="9" spans="1:57">
      <c r="A9" s="27"/>
      <c r="B9" s="10"/>
      <c r="C9" s="261"/>
      <c r="D9" s="261"/>
      <c r="E9" s="262"/>
      <c r="F9" s="3"/>
      <c r="G9" s="31"/>
      <c r="H9" s="3"/>
    </row>
    <row r="10" spans="1:57">
      <c r="A10" s="27" t="s">
        <v>16</v>
      </c>
      <c r="B10" s="10"/>
      <c r="C10" s="261"/>
      <c r="D10" s="261"/>
      <c r="E10" s="261"/>
      <c r="F10" s="32"/>
      <c r="G10" s="31"/>
      <c r="H10" s="33"/>
      <c r="J10" s="72"/>
    </row>
    <row r="11" spans="1:57" ht="13.5" customHeight="1">
      <c r="A11" s="27" t="s">
        <v>17</v>
      </c>
      <c r="B11" s="10"/>
      <c r="C11" s="261"/>
      <c r="D11" s="261"/>
      <c r="E11" s="261"/>
      <c r="F11" s="34" t="s">
        <v>18</v>
      </c>
      <c r="G11" s="35"/>
      <c r="H11" s="3"/>
      <c r="BA11" s="36"/>
      <c r="BB11" s="36"/>
      <c r="BC11" s="36"/>
      <c r="BD11" s="36"/>
      <c r="BE11" s="36"/>
    </row>
    <row r="12" spans="1:57" ht="12.75" customHeight="1">
      <c r="A12" s="37" t="s">
        <v>19</v>
      </c>
      <c r="B12" s="18"/>
      <c r="C12" s="262"/>
      <c r="D12" s="282"/>
      <c r="E12" s="283"/>
      <c r="F12" s="38" t="s">
        <v>20</v>
      </c>
      <c r="G12" s="39"/>
      <c r="H12" s="3"/>
    </row>
    <row r="13" spans="1:57" ht="28.5" customHeight="1" thickBot="1">
      <c r="A13" s="100" t="s">
        <v>51</v>
      </c>
      <c r="B13" s="101"/>
      <c r="C13" s="101"/>
      <c r="D13" s="101"/>
      <c r="E13" s="102"/>
      <c r="F13" s="102"/>
      <c r="G13" s="103"/>
      <c r="H13" s="3"/>
    </row>
    <row r="14" spans="1:57" ht="17.25" customHeight="1" thickBot="1">
      <c r="A14" s="104"/>
      <c r="B14" s="105" t="s">
        <v>52</v>
      </c>
      <c r="C14" s="106"/>
      <c r="D14" s="107"/>
      <c r="E14" s="108" t="s">
        <v>53</v>
      </c>
      <c r="F14" s="108" t="s">
        <v>54</v>
      </c>
      <c r="G14" s="109" t="s">
        <v>55</v>
      </c>
    </row>
    <row r="15" spans="1:57" ht="15.95" customHeight="1">
      <c r="A15" s="110"/>
      <c r="B15" s="111"/>
      <c r="C15" s="112"/>
      <c r="D15" s="289"/>
      <c r="E15" s="290"/>
      <c r="F15" s="113"/>
      <c r="G15" s="114"/>
    </row>
    <row r="16" spans="1:57" ht="15.95" customHeight="1">
      <c r="A16" s="110"/>
      <c r="B16" s="115"/>
      <c r="C16" s="116"/>
      <c r="D16" s="275"/>
      <c r="E16" s="276"/>
      <c r="F16" s="118"/>
      <c r="G16" s="114"/>
    </row>
    <row r="17" spans="1:7" ht="15.95" customHeight="1">
      <c r="A17" s="110"/>
      <c r="B17" s="115"/>
      <c r="C17" s="116"/>
      <c r="D17" s="275"/>
      <c r="E17" s="276"/>
      <c r="F17" s="118"/>
      <c r="G17" s="114"/>
    </row>
    <row r="18" spans="1:7" ht="15.95" customHeight="1">
      <c r="A18" s="110"/>
      <c r="B18" s="119"/>
      <c r="C18" s="116"/>
      <c r="D18" s="275"/>
      <c r="E18" s="276"/>
      <c r="F18" s="118"/>
      <c r="G18" s="114"/>
    </row>
    <row r="19" spans="1:7" ht="15.95" customHeight="1">
      <c r="A19" s="110"/>
      <c r="B19" s="115"/>
      <c r="C19" s="116"/>
      <c r="D19" s="273"/>
      <c r="E19" s="274"/>
      <c r="F19" s="118"/>
      <c r="G19" s="114"/>
    </row>
    <row r="20" spans="1:7" ht="15.95" customHeight="1">
      <c r="A20" s="110"/>
      <c r="B20" s="115"/>
      <c r="C20" s="116"/>
      <c r="D20" s="275"/>
      <c r="E20" s="276"/>
      <c r="F20" s="118"/>
      <c r="G20" s="114"/>
    </row>
    <row r="21" spans="1:7" ht="3" customHeight="1">
      <c r="A21" s="110"/>
      <c r="B21" s="115"/>
      <c r="C21" s="116"/>
      <c r="D21" s="117"/>
      <c r="E21" s="120"/>
      <c r="F21" s="118"/>
      <c r="G21" s="114"/>
    </row>
    <row r="22" spans="1:7" ht="3" customHeight="1">
      <c r="A22" s="110"/>
      <c r="B22" s="115"/>
      <c r="C22" s="116"/>
      <c r="D22" s="117"/>
      <c r="E22" s="120"/>
      <c r="F22" s="118"/>
      <c r="G22" s="114"/>
    </row>
    <row r="23" spans="1:7" ht="3" customHeight="1" thickBot="1">
      <c r="A23" s="284"/>
      <c r="B23" s="285"/>
      <c r="C23" s="121"/>
      <c r="D23" s="122"/>
      <c r="E23" s="123"/>
      <c r="F23" s="124"/>
      <c r="G23" s="125"/>
    </row>
    <row r="24" spans="1:7">
      <c r="A24" s="42" t="s">
        <v>21</v>
      </c>
      <c r="B24" s="43"/>
      <c r="C24" s="44"/>
      <c r="D24" s="43" t="s">
        <v>22</v>
      </c>
      <c r="E24" s="43"/>
      <c r="F24" s="45" t="s">
        <v>23</v>
      </c>
      <c r="G24" s="46"/>
    </row>
    <row r="25" spans="1:7">
      <c r="A25" s="41" t="s">
        <v>24</v>
      </c>
      <c r="B25" s="3"/>
      <c r="C25" s="47"/>
      <c r="D25" s="3" t="s">
        <v>24</v>
      </c>
      <c r="E25" s="3"/>
      <c r="F25" s="48" t="s">
        <v>24</v>
      </c>
      <c r="G25" s="49"/>
    </row>
    <row r="26" spans="1:7" ht="2.25" customHeight="1">
      <c r="A26" s="41"/>
      <c r="B26" s="3"/>
      <c r="C26" s="47"/>
      <c r="D26" s="3"/>
      <c r="E26" s="3"/>
      <c r="F26" s="48"/>
      <c r="G26" s="49"/>
    </row>
    <row r="27" spans="1:7" ht="34.5" customHeight="1">
      <c r="A27" s="265"/>
      <c r="B27" s="266"/>
      <c r="C27" s="267"/>
      <c r="D27" s="268"/>
      <c r="E27" s="267"/>
      <c r="F27" s="280"/>
      <c r="G27" s="281"/>
    </row>
    <row r="28" spans="1:7" ht="15.75" customHeight="1">
      <c r="A28" s="41" t="s">
        <v>25</v>
      </c>
      <c r="B28" s="4"/>
      <c r="C28" s="47"/>
      <c r="D28" s="3" t="s">
        <v>25</v>
      </c>
      <c r="E28" s="3"/>
      <c r="F28" s="48" t="s">
        <v>25</v>
      </c>
      <c r="G28" s="49"/>
    </row>
    <row r="29" spans="1:7" ht="48.75" customHeight="1">
      <c r="A29" s="41" t="s">
        <v>26</v>
      </c>
      <c r="B29" s="3"/>
      <c r="C29" s="47"/>
      <c r="D29" s="48" t="s">
        <v>27</v>
      </c>
      <c r="E29" s="47"/>
      <c r="F29" s="50" t="s">
        <v>27</v>
      </c>
      <c r="G29" s="49"/>
    </row>
    <row r="30" spans="1:7">
      <c r="A30" s="51" t="s">
        <v>2</v>
      </c>
      <c r="B30" s="52"/>
      <c r="C30" s="53"/>
      <c r="D30" s="52" t="s">
        <v>28</v>
      </c>
      <c r="E30" s="54"/>
      <c r="F30" s="271">
        <v>0</v>
      </c>
      <c r="G30" s="272"/>
    </row>
    <row r="31" spans="1:7">
      <c r="A31" s="51" t="s">
        <v>29</v>
      </c>
      <c r="B31" s="52"/>
      <c r="C31" s="53">
        <f>C30</f>
        <v>0</v>
      </c>
      <c r="D31" s="52" t="s">
        <v>30</v>
      </c>
      <c r="E31" s="54"/>
      <c r="F31" s="271">
        <f>PRODUCT(F30,C31/100)</f>
        <v>0</v>
      </c>
      <c r="G31" s="272"/>
    </row>
    <row r="32" spans="1:7">
      <c r="A32" s="51" t="s">
        <v>2</v>
      </c>
      <c r="B32" s="52"/>
      <c r="C32" s="53"/>
      <c r="D32" s="52" t="s">
        <v>30</v>
      </c>
      <c r="E32" s="54"/>
      <c r="F32" s="271">
        <v>0</v>
      </c>
      <c r="G32" s="272"/>
    </row>
    <row r="33" spans="1:11">
      <c r="A33" s="51" t="s">
        <v>29</v>
      </c>
      <c r="B33" s="55"/>
      <c r="C33" s="56">
        <f>C32</f>
        <v>0</v>
      </c>
      <c r="D33" s="52" t="s">
        <v>30</v>
      </c>
      <c r="E33" s="40"/>
      <c r="F33" s="271">
        <f>PRODUCT(F32,C33/100)</f>
        <v>0</v>
      </c>
      <c r="G33" s="272"/>
    </row>
    <row r="34" spans="1:11" hidden="1">
      <c r="A34" s="51" t="s">
        <v>34</v>
      </c>
      <c r="B34" s="52"/>
      <c r="C34" s="77"/>
      <c r="D34" s="52"/>
      <c r="E34" s="54"/>
      <c r="F34" s="271">
        <v>0</v>
      </c>
      <c r="G34" s="272"/>
    </row>
    <row r="35" spans="1:11" s="57" customFormat="1" ht="19.5" customHeight="1" thickBot="1">
      <c r="A35" s="74" t="s">
        <v>31</v>
      </c>
      <c r="B35" s="75"/>
      <c r="C35" s="75"/>
      <c r="D35" s="75"/>
      <c r="E35" s="76"/>
      <c r="F35" s="269">
        <f>SUM(F30:G34)</f>
        <v>0</v>
      </c>
      <c r="G35" s="270"/>
      <c r="J35" s="73"/>
      <c r="K35" s="73"/>
    </row>
    <row r="36" spans="1:11" ht="16.5" customHeight="1">
      <c r="A36" s="58" t="s">
        <v>32</v>
      </c>
    </row>
    <row r="37" spans="1:11">
      <c r="B37" s="263"/>
      <c r="C37" s="263"/>
      <c r="D37" s="263"/>
      <c r="E37" s="263"/>
      <c r="F37" s="263"/>
      <c r="G37" s="263"/>
      <c r="H37" s="2" t="s">
        <v>0</v>
      </c>
    </row>
    <row r="38" spans="1:11" ht="14.25" customHeight="1">
      <c r="A38" s="58"/>
      <c r="B38" s="263"/>
      <c r="C38" s="263"/>
      <c r="D38" s="263"/>
      <c r="E38" s="263"/>
      <c r="F38" s="263"/>
      <c r="G38" s="263"/>
      <c r="H38" s="2" t="s">
        <v>0</v>
      </c>
    </row>
    <row r="39" spans="1:11" ht="12.75" customHeight="1">
      <c r="A39" s="59"/>
      <c r="B39" s="263"/>
      <c r="C39" s="263"/>
      <c r="D39" s="263"/>
      <c r="E39" s="263"/>
      <c r="F39" s="263"/>
      <c r="G39" s="263"/>
      <c r="H39" s="2" t="s">
        <v>0</v>
      </c>
    </row>
    <row r="40" spans="1:11">
      <c r="A40" s="59"/>
      <c r="B40" s="263"/>
      <c r="C40" s="263"/>
      <c r="D40" s="263"/>
      <c r="E40" s="263"/>
      <c r="F40" s="263"/>
      <c r="G40" s="263"/>
      <c r="H40" s="2" t="s">
        <v>0</v>
      </c>
    </row>
    <row r="41" spans="1:11">
      <c r="A41" s="59"/>
      <c r="B41" s="263"/>
      <c r="C41" s="263"/>
      <c r="D41" s="263"/>
      <c r="E41" s="263"/>
      <c r="F41" s="263"/>
      <c r="G41" s="263"/>
      <c r="H41" s="2" t="s">
        <v>0</v>
      </c>
    </row>
    <row r="42" spans="1:11">
      <c r="A42" s="59"/>
      <c r="B42" s="263"/>
      <c r="C42" s="263"/>
      <c r="D42" s="263"/>
      <c r="E42" s="263"/>
      <c r="F42" s="263"/>
      <c r="G42" s="263"/>
      <c r="H42" s="2" t="s">
        <v>0</v>
      </c>
    </row>
    <row r="43" spans="1:11">
      <c r="A43" s="59"/>
      <c r="B43" s="263"/>
      <c r="C43" s="263"/>
      <c r="D43" s="263"/>
      <c r="E43" s="263"/>
      <c r="F43" s="263"/>
      <c r="G43" s="263"/>
      <c r="H43" s="2" t="s">
        <v>0</v>
      </c>
    </row>
    <row r="44" spans="1:11">
      <c r="A44" s="59"/>
      <c r="B44" s="263"/>
      <c r="C44" s="263"/>
      <c r="D44" s="263"/>
      <c r="E44" s="263"/>
      <c r="F44" s="263"/>
      <c r="G44" s="263"/>
      <c r="H44" s="2" t="s">
        <v>0</v>
      </c>
    </row>
    <row r="45" spans="1:11" ht="14.25" customHeight="1">
      <c r="A45" s="59"/>
      <c r="B45" s="264"/>
      <c r="C45" s="264"/>
      <c r="D45" s="264"/>
      <c r="E45" s="264"/>
      <c r="F45" s="264"/>
      <c r="G45" s="264"/>
      <c r="H45" s="2" t="s">
        <v>0</v>
      </c>
    </row>
    <row r="46" spans="1:11">
      <c r="B46" s="264"/>
      <c r="C46" s="264"/>
      <c r="D46" s="264"/>
      <c r="E46" s="264"/>
      <c r="F46" s="264"/>
      <c r="G46" s="264"/>
    </row>
    <row r="47" spans="1:11">
      <c r="B47" s="264"/>
      <c r="C47" s="264"/>
      <c r="D47" s="264"/>
      <c r="E47" s="264"/>
      <c r="F47" s="264"/>
      <c r="G47" s="264"/>
    </row>
    <row r="48" spans="1:11">
      <c r="B48" s="264"/>
      <c r="C48" s="264"/>
      <c r="D48" s="264"/>
      <c r="E48" s="264"/>
      <c r="F48" s="264"/>
      <c r="G48" s="264"/>
    </row>
    <row r="49" spans="2:7">
      <c r="B49" s="264"/>
      <c r="C49" s="264"/>
      <c r="D49" s="264"/>
      <c r="E49" s="264"/>
      <c r="F49" s="264"/>
      <c r="G49" s="264"/>
    </row>
    <row r="50" spans="2:7">
      <c r="B50" s="264"/>
      <c r="C50" s="264"/>
      <c r="D50" s="264"/>
      <c r="E50" s="264"/>
      <c r="F50" s="264"/>
      <c r="G50" s="264"/>
    </row>
    <row r="51" spans="2:7">
      <c r="B51" s="279"/>
      <c r="C51" s="279"/>
      <c r="D51" s="279"/>
      <c r="E51" s="279"/>
      <c r="F51" s="279"/>
      <c r="G51" s="279"/>
    </row>
    <row r="52" spans="2:7">
      <c r="B52" s="279"/>
      <c r="C52" s="279"/>
      <c r="D52" s="279"/>
      <c r="E52" s="279"/>
      <c r="F52" s="279"/>
      <c r="G52" s="279"/>
    </row>
    <row r="53" spans="2:7">
      <c r="B53" s="279"/>
      <c r="C53" s="279"/>
      <c r="D53" s="279"/>
      <c r="E53" s="279"/>
      <c r="F53" s="279"/>
      <c r="G53" s="279"/>
    </row>
  </sheetData>
  <mergeCells count="28"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126" customWidth="1"/>
    <col min="2" max="2" width="14.42578125" style="126" customWidth="1"/>
    <col min="3" max="3" width="38.28515625" style="150" customWidth="1"/>
    <col min="4" max="4" width="4.5703125" style="126" customWidth="1"/>
    <col min="5" max="5" width="10.5703125" style="126" customWidth="1"/>
    <col min="6" max="6" width="9.85546875" style="126" customWidth="1"/>
    <col min="7" max="7" width="12.7109375" style="126" customWidth="1"/>
    <col min="8" max="16384" width="9.140625" style="126"/>
  </cols>
  <sheetData>
    <row r="1" spans="1:7" ht="16.5" thickBot="1">
      <c r="A1" s="293" t="s">
        <v>56</v>
      </c>
      <c r="B1" s="293"/>
      <c r="C1" s="294"/>
      <c r="D1" s="293"/>
      <c r="E1" s="293"/>
      <c r="F1" s="293"/>
      <c r="G1" s="293"/>
    </row>
    <row r="2" spans="1:7" ht="13.5" thickTop="1">
      <c r="A2" s="127" t="s">
        <v>57</v>
      </c>
      <c r="B2" s="128"/>
      <c r="C2" s="295"/>
      <c r="D2" s="295"/>
      <c r="E2" s="295"/>
      <c r="F2" s="295"/>
      <c r="G2" s="296"/>
    </row>
    <row r="3" spans="1:7">
      <c r="A3" s="129" t="s">
        <v>58</v>
      </c>
      <c r="B3" s="130"/>
      <c r="C3" s="297"/>
      <c r="D3" s="297"/>
      <c r="E3" s="297"/>
      <c r="F3" s="297"/>
      <c r="G3" s="298"/>
    </row>
    <row r="4" spans="1:7" ht="13.5" thickBot="1">
      <c r="A4" s="131" t="s">
        <v>59</v>
      </c>
      <c r="B4" s="132"/>
      <c r="C4" s="299"/>
      <c r="D4" s="299"/>
      <c r="E4" s="299"/>
      <c r="F4" s="299"/>
      <c r="G4" s="300"/>
    </row>
    <row r="5" spans="1:7" ht="14.25" thickTop="1" thickBot="1">
      <c r="B5" s="133"/>
      <c r="C5" s="134"/>
      <c r="D5" s="135"/>
    </row>
    <row r="6" spans="1:7" ht="13.5" thickBot="1">
      <c r="A6" s="136" t="s">
        <v>60</v>
      </c>
      <c r="B6" s="137" t="s">
        <v>61</v>
      </c>
      <c r="C6" s="138" t="s">
        <v>62</v>
      </c>
      <c r="D6" s="139" t="s">
        <v>63</v>
      </c>
      <c r="E6" s="140" t="s">
        <v>64</v>
      </c>
      <c r="F6" s="141" t="s">
        <v>65</v>
      </c>
      <c r="G6" s="142" t="s">
        <v>66</v>
      </c>
    </row>
    <row r="7" spans="1:7" ht="14.25" thickTop="1" thickBot="1">
      <c r="A7" s="143"/>
      <c r="B7" s="144"/>
      <c r="C7" s="145"/>
      <c r="D7" s="146"/>
      <c r="E7" s="147"/>
      <c r="F7" s="148"/>
      <c r="G7" s="14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50"/>
  <sheetViews>
    <sheetView showGridLines="0" workbookViewId="0">
      <selection activeCell="A7" sqref="A7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>
      <c r="A1" s="5" t="s">
        <v>1422</v>
      </c>
      <c r="B1" s="6"/>
      <c r="C1" s="6"/>
      <c r="D1" s="6"/>
      <c r="E1" s="6"/>
      <c r="F1" s="6"/>
      <c r="G1" s="6"/>
      <c r="H1" s="155"/>
      <c r="I1" s="156"/>
      <c r="J1" s="156"/>
      <c r="K1" s="157"/>
      <c r="L1" s="158"/>
      <c r="M1" s="158"/>
      <c r="N1" s="158"/>
      <c r="O1" s="158"/>
      <c r="P1" s="158"/>
      <c r="Q1" s="158"/>
    </row>
    <row r="2" spans="1:17" ht="25.5">
      <c r="A2" s="67" t="s">
        <v>3</v>
      </c>
      <c r="B2" s="68"/>
      <c r="C2" s="151"/>
      <c r="D2" s="301" t="s">
        <v>72</v>
      </c>
      <c r="E2" s="278"/>
      <c r="F2" s="12" t="s">
        <v>5</v>
      </c>
      <c r="G2" s="13"/>
      <c r="H2" s="159"/>
      <c r="I2" s="160"/>
      <c r="J2" s="161" t="s">
        <v>72</v>
      </c>
      <c r="K2" s="157"/>
      <c r="L2" s="158"/>
      <c r="M2" s="158"/>
      <c r="N2" s="158"/>
      <c r="O2" s="158"/>
      <c r="P2" s="158"/>
      <c r="Q2" s="158"/>
    </row>
    <row r="3" spans="1:17" hidden="1">
      <c r="A3" s="7"/>
      <c r="B3" s="8"/>
      <c r="C3" s="9"/>
      <c r="D3" s="9"/>
      <c r="E3" s="8"/>
      <c r="F3" s="10"/>
      <c r="G3" s="11"/>
      <c r="H3" s="159"/>
      <c r="I3" s="162"/>
      <c r="J3" s="163"/>
      <c r="K3" s="157"/>
      <c r="L3" s="158"/>
      <c r="M3" s="158"/>
      <c r="N3" s="158"/>
      <c r="O3" s="158"/>
      <c r="P3" s="158"/>
      <c r="Q3" s="158"/>
    </row>
    <row r="4" spans="1:17" ht="12" customHeight="1">
      <c r="A4" s="14" t="s">
        <v>6</v>
      </c>
      <c r="B4" s="15"/>
      <c r="C4" s="16" t="s">
        <v>7</v>
      </c>
      <c r="D4" s="17"/>
      <c r="E4" s="18"/>
      <c r="F4" s="10" t="s">
        <v>8</v>
      </c>
      <c r="G4" s="11"/>
      <c r="H4" s="159"/>
      <c r="I4" s="162"/>
      <c r="J4" s="163"/>
      <c r="K4" s="157"/>
      <c r="L4" s="158"/>
      <c r="M4" s="158"/>
      <c r="N4" s="158"/>
      <c r="O4" s="158"/>
      <c r="P4" s="158"/>
      <c r="Q4" s="158"/>
    </row>
    <row r="5" spans="1:17">
      <c r="A5" s="19"/>
      <c r="B5" s="20"/>
      <c r="C5" s="302" t="s">
        <v>71</v>
      </c>
      <c r="D5" s="287"/>
      <c r="E5" s="288"/>
      <c r="F5" s="10" t="s">
        <v>9</v>
      </c>
      <c r="G5" s="11"/>
      <c r="H5" s="164"/>
      <c r="I5" s="165"/>
      <c r="J5" s="163"/>
      <c r="K5" s="166" t="s">
        <v>71</v>
      </c>
      <c r="L5" s="158"/>
      <c r="M5" s="158"/>
      <c r="N5" s="158"/>
      <c r="O5" s="158"/>
      <c r="P5" s="158"/>
      <c r="Q5" s="158"/>
    </row>
    <row r="6" spans="1:17" ht="12.95" customHeight="1">
      <c r="A6" s="21" t="s">
        <v>10</v>
      </c>
      <c r="B6" s="18"/>
      <c r="C6" s="17" t="s">
        <v>11</v>
      </c>
      <c r="D6" s="17"/>
      <c r="E6" s="18"/>
      <c r="F6" s="22" t="s">
        <v>12</v>
      </c>
      <c r="G6" s="23"/>
      <c r="H6" s="167"/>
      <c r="I6" s="165"/>
      <c r="J6" s="163"/>
      <c r="K6" s="157"/>
      <c r="L6" s="158"/>
      <c r="M6" s="158"/>
      <c r="N6" s="158"/>
      <c r="O6" s="158"/>
      <c r="P6" s="158"/>
      <c r="Q6" s="158"/>
    </row>
    <row r="7" spans="1:17">
      <c r="A7" s="19"/>
      <c r="B7" s="25"/>
      <c r="C7" s="303" t="s">
        <v>68</v>
      </c>
      <c r="D7" s="291"/>
      <c r="E7" s="292"/>
      <c r="F7" s="26" t="s">
        <v>13</v>
      </c>
      <c r="G7" s="23"/>
      <c r="H7" s="168"/>
      <c r="I7" s="169"/>
      <c r="J7" s="163"/>
      <c r="K7" s="166" t="s">
        <v>68</v>
      </c>
      <c r="L7" s="158"/>
      <c r="M7" s="158"/>
      <c r="N7" s="158"/>
      <c r="O7" s="158"/>
      <c r="P7" s="158"/>
      <c r="Q7" s="158"/>
    </row>
    <row r="8" spans="1:17" ht="12.75" customHeight="1">
      <c r="A8" s="27" t="s">
        <v>14</v>
      </c>
      <c r="B8" s="10"/>
      <c r="C8" s="261"/>
      <c r="D8" s="261"/>
      <c r="E8" s="262"/>
      <c r="F8" s="28" t="s">
        <v>15</v>
      </c>
      <c r="G8" s="11"/>
      <c r="H8" s="170"/>
      <c r="I8" s="171"/>
      <c r="J8" s="156"/>
      <c r="K8" s="157"/>
      <c r="L8" s="158"/>
      <c r="M8" s="158"/>
      <c r="N8" s="158"/>
      <c r="O8" s="158"/>
      <c r="P8" s="158"/>
      <c r="Q8" s="158"/>
    </row>
    <row r="9" spans="1:17" ht="12.75" customHeight="1">
      <c r="A9" s="27"/>
      <c r="B9" s="10"/>
      <c r="C9" s="261"/>
      <c r="D9" s="261"/>
      <c r="E9" s="262"/>
      <c r="F9" s="3"/>
      <c r="G9" s="31"/>
      <c r="H9" s="172"/>
      <c r="I9" s="156"/>
      <c r="J9" s="156"/>
      <c r="K9" s="157"/>
      <c r="L9" s="158"/>
      <c r="M9" s="158"/>
      <c r="N9" s="158"/>
      <c r="O9" s="158"/>
      <c r="P9" s="158"/>
      <c r="Q9" s="158"/>
    </row>
    <row r="10" spans="1:17" ht="12.75" customHeight="1">
      <c r="A10" s="27" t="s">
        <v>16</v>
      </c>
      <c r="B10" s="10"/>
      <c r="C10" s="261"/>
      <c r="D10" s="261"/>
      <c r="E10" s="261"/>
      <c r="F10" s="32"/>
      <c r="G10" s="31"/>
      <c r="H10" s="173"/>
      <c r="I10" s="156"/>
      <c r="J10" s="174"/>
      <c r="K10" s="157"/>
      <c r="L10" s="158"/>
      <c r="M10" s="158"/>
      <c r="N10" s="158"/>
      <c r="O10" s="158"/>
      <c r="P10" s="158"/>
      <c r="Q10" s="158"/>
    </row>
    <row r="11" spans="1:17" ht="13.5" customHeight="1">
      <c r="A11" s="27" t="s">
        <v>17</v>
      </c>
      <c r="B11" s="10"/>
      <c r="C11" s="304"/>
      <c r="D11" s="261"/>
      <c r="E11" s="261"/>
      <c r="F11" s="34" t="s">
        <v>18</v>
      </c>
      <c r="G11" s="35"/>
      <c r="H11" s="172"/>
      <c r="I11" s="156"/>
      <c r="J11" s="156"/>
      <c r="K11" s="157"/>
      <c r="L11" s="158"/>
      <c r="M11" s="158"/>
      <c r="N11" s="158"/>
      <c r="O11" s="158"/>
      <c r="P11" s="158"/>
      <c r="Q11" s="158"/>
    </row>
    <row r="12" spans="1:17" ht="12.75" customHeight="1">
      <c r="A12" s="37" t="s">
        <v>19</v>
      </c>
      <c r="B12" s="18"/>
      <c r="C12" s="305" t="s">
        <v>69</v>
      </c>
      <c r="D12" s="282"/>
      <c r="E12" s="283"/>
      <c r="F12" s="38" t="s">
        <v>20</v>
      </c>
      <c r="G12" s="39"/>
      <c r="H12" s="172"/>
      <c r="I12" s="156"/>
      <c r="J12" s="156"/>
      <c r="K12" s="157"/>
      <c r="L12" s="158"/>
      <c r="M12" s="158"/>
      <c r="N12" s="158"/>
      <c r="O12" s="158"/>
      <c r="P12" s="158"/>
      <c r="Q12" s="158"/>
    </row>
    <row r="13" spans="1:17" ht="28.5" customHeight="1" thickBot="1">
      <c r="A13" s="100" t="s">
        <v>51</v>
      </c>
      <c r="B13" s="101"/>
      <c r="C13" s="101"/>
      <c r="D13" s="101"/>
      <c r="E13" s="102"/>
      <c r="F13" s="102"/>
      <c r="G13" s="103"/>
      <c r="H13" s="172"/>
      <c r="I13" s="156"/>
      <c r="J13" s="156"/>
      <c r="K13" s="157"/>
      <c r="L13" s="158"/>
      <c r="M13" s="158"/>
      <c r="N13" s="158"/>
      <c r="O13" s="158"/>
      <c r="P13" s="158"/>
      <c r="Q13" s="158"/>
    </row>
    <row r="14" spans="1:17" ht="17.25" customHeight="1" thickBot="1">
      <c r="A14" s="104"/>
      <c r="B14" s="105" t="s">
        <v>52</v>
      </c>
      <c r="C14" s="106"/>
      <c r="D14" s="107"/>
      <c r="E14" s="108"/>
      <c r="F14" s="108"/>
      <c r="G14" s="109" t="s">
        <v>55</v>
      </c>
      <c r="H14" s="155"/>
      <c r="I14" s="156"/>
      <c r="J14" s="156"/>
      <c r="K14" s="157"/>
      <c r="L14" s="158"/>
      <c r="M14" s="158"/>
      <c r="N14" s="158"/>
      <c r="O14" s="158"/>
      <c r="P14" s="158"/>
      <c r="Q14" s="158"/>
    </row>
    <row r="15" spans="1:17" ht="15.95" customHeight="1">
      <c r="A15" s="110"/>
      <c r="B15" s="152" t="s">
        <v>146</v>
      </c>
      <c r="C15" s="112"/>
      <c r="D15" s="289"/>
      <c r="E15" s="290"/>
      <c r="F15" s="113"/>
      <c r="G15" s="114"/>
      <c r="H15" s="155"/>
      <c r="I15" s="156"/>
      <c r="J15" s="156"/>
      <c r="K15" s="157"/>
      <c r="L15" s="158"/>
      <c r="M15" s="158"/>
      <c r="N15" s="158"/>
      <c r="O15" s="158"/>
      <c r="P15" s="158"/>
      <c r="Q15" s="158"/>
    </row>
    <row r="16" spans="1:17" ht="15.95" customHeight="1">
      <c r="A16" s="110"/>
      <c r="B16" s="153" t="s">
        <v>147</v>
      </c>
      <c r="C16" s="116"/>
      <c r="D16" s="275"/>
      <c r="E16" s="276"/>
      <c r="F16" s="118"/>
      <c r="G16" s="114"/>
      <c r="H16" s="155"/>
      <c r="I16" s="156"/>
      <c r="J16" s="156"/>
      <c r="K16" s="157"/>
      <c r="L16" s="158"/>
      <c r="M16" s="158"/>
      <c r="N16" s="158"/>
      <c r="O16" s="158"/>
      <c r="P16" s="158"/>
      <c r="Q16" s="158"/>
    </row>
    <row r="17" spans="1:17" ht="15.95" customHeight="1">
      <c r="A17" s="110"/>
      <c r="B17" s="153" t="s">
        <v>148</v>
      </c>
      <c r="C17" s="116"/>
      <c r="D17" s="275"/>
      <c r="E17" s="276"/>
      <c r="F17" s="118"/>
      <c r="G17" s="114"/>
      <c r="H17" s="155"/>
      <c r="I17" s="156"/>
      <c r="J17" s="156"/>
      <c r="K17" s="157"/>
      <c r="L17" s="158"/>
      <c r="M17" s="158"/>
      <c r="N17" s="158"/>
      <c r="O17" s="158"/>
      <c r="P17" s="158"/>
      <c r="Q17" s="158"/>
    </row>
    <row r="18" spans="1:17" ht="15.95" customHeight="1">
      <c r="A18" s="110"/>
      <c r="B18" s="154" t="s">
        <v>144</v>
      </c>
      <c r="C18" s="116"/>
      <c r="D18" s="275"/>
      <c r="E18" s="276"/>
      <c r="F18" s="118"/>
      <c r="G18" s="114"/>
      <c r="H18" s="155"/>
      <c r="I18" s="156"/>
      <c r="J18" s="156"/>
      <c r="K18" s="157"/>
      <c r="L18" s="158"/>
      <c r="M18" s="158"/>
      <c r="N18" s="158"/>
      <c r="O18" s="158"/>
      <c r="P18" s="158"/>
      <c r="Q18" s="158"/>
    </row>
    <row r="19" spans="1:17" ht="15.95" customHeight="1">
      <c r="A19" s="110"/>
      <c r="B19" s="153" t="s">
        <v>145</v>
      </c>
      <c r="C19" s="116"/>
      <c r="D19" s="273"/>
      <c r="E19" s="274"/>
      <c r="F19" s="118"/>
      <c r="G19" s="114"/>
      <c r="H19" s="155"/>
      <c r="I19" s="156"/>
      <c r="J19" s="156"/>
      <c r="K19" s="157"/>
      <c r="L19" s="158"/>
      <c r="M19" s="158"/>
      <c r="N19" s="158"/>
      <c r="O19" s="158"/>
      <c r="P19" s="158"/>
      <c r="Q19" s="158"/>
    </row>
    <row r="20" spans="1:17" ht="15.95" customHeight="1">
      <c r="A20" s="110"/>
      <c r="B20" s="115" t="s">
        <v>55</v>
      </c>
      <c r="C20" s="116"/>
      <c r="D20" s="275"/>
      <c r="E20" s="276"/>
      <c r="F20" s="118"/>
      <c r="G20" s="114">
        <f>SUM(G15:G19)</f>
        <v>0</v>
      </c>
      <c r="H20" s="155"/>
      <c r="I20" s="156"/>
      <c r="J20" s="156"/>
      <c r="K20" s="157"/>
      <c r="L20" s="158"/>
      <c r="M20" s="158"/>
      <c r="N20" s="158"/>
      <c r="O20" s="158"/>
      <c r="P20" s="158"/>
      <c r="Q20" s="158"/>
    </row>
    <row r="21" spans="1:17" ht="3" customHeight="1">
      <c r="A21" s="110"/>
      <c r="B21" s="115"/>
      <c r="C21" s="116"/>
      <c r="D21" s="117"/>
      <c r="E21" s="120"/>
      <c r="F21" s="118"/>
      <c r="G21" s="114"/>
      <c r="H21" s="155"/>
      <c r="I21" s="156"/>
      <c r="J21" s="156"/>
      <c r="K21" s="157"/>
      <c r="L21" s="158"/>
      <c r="M21" s="158"/>
      <c r="N21" s="158"/>
      <c r="O21" s="158"/>
      <c r="P21" s="158"/>
      <c r="Q21" s="158"/>
    </row>
    <row r="22" spans="1:17" ht="3" customHeight="1">
      <c r="A22" s="110"/>
      <c r="B22" s="115"/>
      <c r="C22" s="116"/>
      <c r="D22" s="117"/>
      <c r="E22" s="120"/>
      <c r="F22" s="118"/>
      <c r="G22" s="114"/>
      <c r="H22" s="155"/>
      <c r="I22" s="156"/>
      <c r="J22" s="156"/>
      <c r="K22" s="157"/>
      <c r="L22" s="158"/>
      <c r="M22" s="158"/>
      <c r="N22" s="158"/>
      <c r="O22" s="158"/>
      <c r="P22" s="158"/>
      <c r="Q22" s="158"/>
    </row>
    <row r="23" spans="1:17" ht="3" customHeight="1" thickBot="1">
      <c r="A23" s="284"/>
      <c r="B23" s="285"/>
      <c r="C23" s="121"/>
      <c r="D23" s="122"/>
      <c r="E23" s="123"/>
      <c r="F23" s="124"/>
      <c r="G23" s="125"/>
      <c r="H23" s="155"/>
      <c r="I23" s="156"/>
      <c r="J23" s="156"/>
      <c r="K23" s="157"/>
      <c r="L23" s="158"/>
      <c r="M23" s="158"/>
      <c r="N23" s="158"/>
      <c r="O23" s="158"/>
      <c r="P23" s="158"/>
      <c r="Q23" s="158"/>
    </row>
    <row r="24" spans="1:17" ht="12.75" customHeight="1">
      <c r="A24" s="42" t="s">
        <v>21</v>
      </c>
      <c r="B24" s="43"/>
      <c r="C24" s="44"/>
      <c r="D24" s="43" t="s">
        <v>22</v>
      </c>
      <c r="E24" s="43"/>
      <c r="F24" s="45" t="s">
        <v>23</v>
      </c>
      <c r="G24" s="46"/>
      <c r="H24" s="155"/>
      <c r="I24" s="156"/>
      <c r="J24" s="156"/>
      <c r="K24" s="157"/>
      <c r="L24" s="158"/>
      <c r="M24" s="158"/>
      <c r="N24" s="158"/>
      <c r="O24" s="158"/>
      <c r="P24" s="158"/>
      <c r="Q24" s="158"/>
    </row>
    <row r="25" spans="1:17" ht="12.75" customHeight="1">
      <c r="A25" s="41" t="s">
        <v>24</v>
      </c>
      <c r="B25" s="3"/>
      <c r="C25" s="47"/>
      <c r="D25" s="3" t="s">
        <v>24</v>
      </c>
      <c r="E25" s="3"/>
      <c r="F25" s="48" t="s">
        <v>24</v>
      </c>
      <c r="G25" s="49"/>
      <c r="H25" s="155"/>
      <c r="I25" s="156"/>
      <c r="J25" s="156"/>
      <c r="K25" s="157"/>
      <c r="L25" s="158"/>
      <c r="M25" s="158"/>
      <c r="N25" s="158"/>
      <c r="O25" s="158"/>
      <c r="P25" s="158"/>
      <c r="Q25" s="158"/>
    </row>
    <row r="26" spans="1:17" ht="2.25" customHeight="1">
      <c r="A26" s="41"/>
      <c r="B26" s="3"/>
      <c r="C26" s="47"/>
      <c r="D26" s="3"/>
      <c r="E26" s="3"/>
      <c r="F26" s="48"/>
      <c r="G26" s="49"/>
      <c r="H26" s="155"/>
      <c r="I26" s="156"/>
      <c r="J26" s="156"/>
      <c r="K26" s="157"/>
      <c r="L26" s="158"/>
      <c r="M26" s="158"/>
      <c r="N26" s="158"/>
      <c r="O26" s="158"/>
      <c r="P26" s="158"/>
      <c r="Q26" s="158"/>
    </row>
    <row r="27" spans="1:17" ht="34.5" customHeight="1">
      <c r="A27" s="265" t="s">
        <v>149</v>
      </c>
      <c r="B27" s="266"/>
      <c r="C27" s="267"/>
      <c r="D27" s="268" t="s">
        <v>149</v>
      </c>
      <c r="E27" s="267"/>
      <c r="F27" s="280" t="s">
        <v>149</v>
      </c>
      <c r="G27" s="281"/>
      <c r="H27" s="155"/>
      <c r="I27" s="156"/>
      <c r="J27" s="156"/>
      <c r="K27" s="157"/>
      <c r="L27" s="158"/>
      <c r="M27" s="158"/>
      <c r="N27" s="158"/>
      <c r="O27" s="158"/>
      <c r="P27" s="158"/>
      <c r="Q27" s="158"/>
    </row>
    <row r="28" spans="1:17" ht="48.75" customHeight="1">
      <c r="A28" s="41" t="s">
        <v>25</v>
      </c>
      <c r="B28" s="4"/>
      <c r="C28" s="47"/>
      <c r="D28" s="3" t="s">
        <v>25</v>
      </c>
      <c r="E28" s="3"/>
      <c r="F28" s="48" t="s">
        <v>25</v>
      </c>
      <c r="G28" s="49"/>
      <c r="H28" s="155"/>
      <c r="I28" s="156"/>
      <c r="J28" s="156"/>
      <c r="K28" s="157"/>
      <c r="L28" s="158"/>
      <c r="M28" s="158"/>
      <c r="N28" s="158"/>
      <c r="O28" s="158"/>
      <c r="P28" s="158"/>
      <c r="Q28" s="158"/>
    </row>
    <row r="29" spans="1:17" ht="48.75" customHeight="1">
      <c r="A29" s="41" t="s">
        <v>26</v>
      </c>
      <c r="B29" s="3"/>
      <c r="C29" s="47"/>
      <c r="D29" s="48" t="s">
        <v>27</v>
      </c>
      <c r="E29" s="47"/>
      <c r="F29" s="50" t="s">
        <v>27</v>
      </c>
      <c r="G29" s="49"/>
      <c r="H29" s="155"/>
      <c r="I29" s="156"/>
      <c r="J29" s="156"/>
      <c r="K29" s="157"/>
      <c r="L29" s="158"/>
      <c r="M29" s="158"/>
      <c r="N29" s="158"/>
      <c r="O29" s="158"/>
      <c r="P29" s="158"/>
      <c r="Q29" s="158"/>
    </row>
    <row r="30" spans="1:17" ht="12.75" customHeight="1">
      <c r="A30" s="51" t="s">
        <v>2</v>
      </c>
      <c r="B30" s="52"/>
      <c r="C30" s="53"/>
      <c r="D30" s="52" t="s">
        <v>28</v>
      </c>
      <c r="E30" s="54"/>
      <c r="F30" s="271">
        <v>0</v>
      </c>
      <c r="G30" s="272"/>
      <c r="H30" s="155"/>
      <c r="I30" s="156"/>
      <c r="J30" s="156"/>
      <c r="K30" s="157"/>
      <c r="L30" s="158"/>
      <c r="M30" s="158"/>
      <c r="N30" s="158"/>
      <c r="O30" s="158"/>
      <c r="P30" s="158"/>
      <c r="Q30" s="158"/>
    </row>
    <row r="31" spans="1:17" ht="12.75" customHeight="1">
      <c r="A31" s="51" t="s">
        <v>29</v>
      </c>
      <c r="B31" s="52"/>
      <c r="C31" s="53">
        <f>C30</f>
        <v>0</v>
      </c>
      <c r="D31" s="52" t="s">
        <v>30</v>
      </c>
      <c r="E31" s="54"/>
      <c r="F31" s="271">
        <f>PRODUCT(F30,C31/100)</f>
        <v>0</v>
      </c>
      <c r="G31" s="272"/>
      <c r="H31" s="2"/>
      <c r="I31" s="2"/>
      <c r="J31" s="70"/>
    </row>
    <row r="32" spans="1:17" ht="12.75" customHeight="1">
      <c r="A32" s="51" t="s">
        <v>2</v>
      </c>
      <c r="B32" s="52"/>
      <c r="C32" s="53"/>
      <c r="D32" s="52" t="s">
        <v>30</v>
      </c>
      <c r="E32" s="54"/>
      <c r="F32" s="271">
        <v>0</v>
      </c>
      <c r="G32" s="272"/>
      <c r="H32" s="2"/>
      <c r="I32" s="2"/>
      <c r="J32" s="70"/>
    </row>
    <row r="33" spans="1:10" ht="12.75" customHeight="1">
      <c r="A33" s="51" t="s">
        <v>29</v>
      </c>
      <c r="B33" s="55"/>
      <c r="C33" s="56">
        <f>C32</f>
        <v>0</v>
      </c>
      <c r="D33" s="52" t="s">
        <v>30</v>
      </c>
      <c r="E33" s="40"/>
      <c r="F33" s="271">
        <f>PRODUCT(F32,C33/100)</f>
        <v>0</v>
      </c>
      <c r="G33" s="272"/>
      <c r="H33" s="2"/>
      <c r="I33" s="2"/>
      <c r="J33" s="70"/>
    </row>
    <row r="34" spans="1:10" hidden="1">
      <c r="A34" s="51" t="s">
        <v>34</v>
      </c>
      <c r="B34" s="52"/>
      <c r="C34" s="77"/>
      <c r="D34" s="52"/>
      <c r="E34" s="54"/>
      <c r="F34" s="271">
        <v>0</v>
      </c>
      <c r="G34" s="272"/>
      <c r="H34" s="2"/>
      <c r="I34" s="2"/>
      <c r="J34" s="70"/>
    </row>
    <row r="35" spans="1:10" ht="19.5" customHeight="1" thickBot="1">
      <c r="A35" s="74" t="s">
        <v>31</v>
      </c>
      <c r="B35" s="75"/>
      <c r="C35" s="75"/>
      <c r="D35" s="75"/>
      <c r="E35" s="76"/>
      <c r="F35" s="269">
        <f>SUM(F30:G34)</f>
        <v>0</v>
      </c>
      <c r="G35" s="270"/>
      <c r="H35" s="57"/>
      <c r="I35" s="57"/>
      <c r="J35" s="73"/>
    </row>
    <row r="36" spans="1:10" ht="16.5" customHeight="1">
      <c r="A36" s="58" t="s">
        <v>32</v>
      </c>
      <c r="B36" s="2"/>
      <c r="C36" s="2"/>
      <c r="D36" s="2"/>
      <c r="E36" s="2"/>
      <c r="F36" s="2"/>
      <c r="G36" s="2"/>
      <c r="H36" s="2"/>
      <c r="I36" s="2"/>
      <c r="J36" s="70"/>
    </row>
    <row r="37" spans="1:10" ht="12.75" customHeight="1">
      <c r="A37" s="2"/>
      <c r="B37" s="263"/>
      <c r="C37" s="263"/>
      <c r="D37" s="263"/>
      <c r="E37" s="263"/>
      <c r="F37" s="263"/>
      <c r="G37" s="263"/>
      <c r="H37" s="2" t="s">
        <v>0</v>
      </c>
      <c r="I37" s="2"/>
      <c r="J37" s="70"/>
    </row>
    <row r="38" spans="1:10" ht="14.25" customHeight="1">
      <c r="A38" s="58"/>
      <c r="B38" s="263"/>
      <c r="C38" s="263"/>
      <c r="D38" s="263"/>
      <c r="E38" s="263"/>
      <c r="F38" s="263"/>
      <c r="G38" s="263"/>
      <c r="H38" s="2" t="s">
        <v>0</v>
      </c>
      <c r="I38" s="2"/>
      <c r="J38" s="70"/>
    </row>
    <row r="39" spans="1:10" ht="12.75" customHeight="1">
      <c r="A39" s="59"/>
      <c r="B39" s="263"/>
      <c r="C39" s="263"/>
      <c r="D39" s="263"/>
      <c r="E39" s="263"/>
      <c r="F39" s="263"/>
      <c r="G39" s="263"/>
      <c r="H39" s="2" t="s">
        <v>0</v>
      </c>
      <c r="I39" s="2"/>
      <c r="J39" s="70"/>
    </row>
    <row r="40" spans="1:10" ht="12.75" customHeight="1">
      <c r="A40" s="59"/>
      <c r="B40" s="263"/>
      <c r="C40" s="263"/>
      <c r="D40" s="263"/>
      <c r="E40" s="263"/>
      <c r="F40" s="263"/>
      <c r="G40" s="263"/>
      <c r="H40" s="2" t="s">
        <v>0</v>
      </c>
      <c r="I40" s="2"/>
      <c r="J40" s="70"/>
    </row>
    <row r="41" spans="1:10" ht="12.75" customHeight="1">
      <c r="A41" s="59"/>
      <c r="B41" s="263"/>
      <c r="C41" s="263"/>
      <c r="D41" s="263"/>
      <c r="E41" s="263"/>
      <c r="F41" s="263"/>
      <c r="G41" s="263"/>
      <c r="H41" s="2" t="s">
        <v>0</v>
      </c>
      <c r="I41" s="2"/>
      <c r="J41" s="70"/>
    </row>
    <row r="42" spans="1:10" ht="12.75" customHeight="1">
      <c r="A42" s="59"/>
      <c r="B42" s="263"/>
      <c r="C42" s="263"/>
      <c r="D42" s="263"/>
      <c r="E42" s="263"/>
      <c r="F42" s="263"/>
      <c r="G42" s="263"/>
      <c r="H42" s="2" t="s">
        <v>0</v>
      </c>
      <c r="I42" s="2"/>
      <c r="J42" s="70"/>
    </row>
    <row r="43" spans="1:10" ht="12.75" customHeight="1">
      <c r="A43" s="59"/>
      <c r="B43" s="263"/>
      <c r="C43" s="263"/>
      <c r="D43" s="263"/>
      <c r="E43" s="263"/>
      <c r="F43" s="263"/>
      <c r="G43" s="263"/>
      <c r="H43" s="2" t="s">
        <v>0</v>
      </c>
      <c r="I43" s="2"/>
      <c r="J43" s="70"/>
    </row>
    <row r="44" spans="1:10" ht="12.75" customHeight="1">
      <c r="A44" s="59"/>
      <c r="B44" s="263"/>
      <c r="C44" s="263"/>
      <c r="D44" s="263"/>
      <c r="E44" s="263"/>
      <c r="F44" s="263"/>
      <c r="G44" s="263"/>
      <c r="H44" s="2" t="s">
        <v>0</v>
      </c>
      <c r="I44" s="2"/>
      <c r="J44" s="70"/>
    </row>
    <row r="45" spans="1:10" ht="14.25" customHeight="1">
      <c r="A45" s="59"/>
      <c r="B45" s="264"/>
      <c r="C45" s="264"/>
      <c r="D45" s="264"/>
      <c r="E45" s="264"/>
      <c r="F45" s="264"/>
      <c r="G45" s="264"/>
      <c r="H45" s="2" t="s">
        <v>0</v>
      </c>
      <c r="I45" s="2"/>
      <c r="J45" s="70"/>
    </row>
    <row r="46" spans="1:10" ht="12.75" customHeight="1">
      <c r="A46" s="2"/>
      <c r="B46" s="264"/>
      <c r="C46" s="264"/>
      <c r="D46" s="264"/>
      <c r="E46" s="264"/>
      <c r="F46" s="264"/>
      <c r="G46" s="264"/>
      <c r="H46" s="2"/>
      <c r="I46" s="2"/>
      <c r="J46" s="70"/>
    </row>
    <row r="47" spans="1:10" ht="12.75" customHeight="1">
      <c r="A47" s="2"/>
      <c r="B47" s="264"/>
      <c r="C47" s="264"/>
      <c r="D47" s="264"/>
      <c r="E47" s="264"/>
      <c r="F47" s="264"/>
      <c r="G47" s="264"/>
      <c r="H47" s="2"/>
      <c r="I47" s="2"/>
      <c r="J47" s="70"/>
    </row>
    <row r="48" spans="1:10" ht="12.75" customHeight="1">
      <c r="A48" s="2"/>
      <c r="B48" s="264"/>
      <c r="C48" s="264"/>
      <c r="D48" s="264"/>
      <c r="E48" s="264"/>
      <c r="F48" s="264"/>
      <c r="G48" s="264"/>
      <c r="H48" s="2"/>
      <c r="I48" s="2"/>
      <c r="J48" s="70"/>
    </row>
    <row r="49" spans="1:10" ht="12.75" customHeight="1">
      <c r="A49" s="2"/>
      <c r="B49" s="264"/>
      <c r="C49" s="264"/>
      <c r="D49" s="264"/>
      <c r="E49" s="264"/>
      <c r="F49" s="264"/>
      <c r="G49" s="264"/>
      <c r="H49" s="2"/>
      <c r="I49" s="2"/>
      <c r="J49" s="70"/>
    </row>
    <row r="50" spans="1:10" ht="12.75" customHeight="1">
      <c r="A50" s="2"/>
      <c r="B50" s="264"/>
      <c r="C50" s="264"/>
      <c r="D50" s="264"/>
      <c r="E50" s="264"/>
      <c r="F50" s="264"/>
      <c r="G50" s="264"/>
      <c r="H50" s="2"/>
      <c r="I50" s="2"/>
      <c r="J50" s="70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&amp;P&amp;L&amp;9Zpracováno programem &amp;"Arial CE,tučné"BUILDpower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1.25"/>
  <cols>
    <col min="1" max="1" width="5.85546875" style="176" customWidth="1"/>
    <col min="2" max="2" width="6.140625" style="176" customWidth="1"/>
    <col min="3" max="3" width="11.42578125" style="176" customWidth="1"/>
    <col min="4" max="4" width="15.85546875" style="176" customWidth="1"/>
    <col min="5" max="5" width="11.28515625" style="176" customWidth="1"/>
    <col min="6" max="6" width="10.85546875" style="176" customWidth="1"/>
    <col min="7" max="7" width="11" style="176" customWidth="1"/>
    <col min="8" max="8" width="11.140625" style="176" customWidth="1"/>
    <col min="9" max="9" width="10.7109375" style="176" customWidth="1"/>
    <col min="10" max="16384" width="9.140625" style="176"/>
  </cols>
  <sheetData>
    <row r="1" spans="1:9" ht="12" thickTop="1">
      <c r="A1" s="177" t="s">
        <v>1</v>
      </c>
      <c r="B1" s="178"/>
      <c r="C1" s="177" t="s">
        <v>154</v>
      </c>
      <c r="D1" s="178"/>
      <c r="E1" s="178"/>
      <c r="F1" s="178"/>
      <c r="G1" s="177" t="s">
        <v>151</v>
      </c>
      <c r="H1" s="178">
        <v>1</v>
      </c>
      <c r="I1" s="179"/>
    </row>
    <row r="2" spans="1:9" ht="12" thickBot="1">
      <c r="A2" s="180" t="s">
        <v>150</v>
      </c>
      <c r="B2" s="181"/>
      <c r="C2" s="180" t="s">
        <v>155</v>
      </c>
      <c r="D2" s="181"/>
      <c r="E2" s="181"/>
      <c r="F2" s="181"/>
      <c r="G2" s="180" t="s">
        <v>72</v>
      </c>
      <c r="H2" s="181"/>
      <c r="I2" s="182"/>
    </row>
    <row r="3" spans="1:9" ht="12" thickTop="1"/>
    <row r="4" spans="1:9" ht="18">
      <c r="A4" s="306" t="s">
        <v>152</v>
      </c>
      <c r="B4" s="306"/>
      <c r="C4" s="306"/>
      <c r="D4" s="306"/>
      <c r="E4" s="306"/>
      <c r="F4" s="306"/>
      <c r="G4" s="306"/>
      <c r="H4" s="306"/>
      <c r="I4" s="306"/>
    </row>
    <row r="5" spans="1:9" ht="12" thickBot="1"/>
    <row r="6" spans="1:9">
      <c r="A6" s="192" t="s">
        <v>153</v>
      </c>
      <c r="B6" s="185"/>
      <c r="C6" s="184"/>
      <c r="D6" s="184"/>
      <c r="E6" s="186"/>
      <c r="F6" s="187" t="s">
        <v>73</v>
      </c>
      <c r="G6" s="187"/>
      <c r="H6" s="187"/>
      <c r="I6" s="194" t="s">
        <v>55</v>
      </c>
    </row>
    <row r="7" spans="1:9">
      <c r="A7" s="193" t="s">
        <v>74</v>
      </c>
      <c r="B7" s="188" t="s">
        <v>75</v>
      </c>
      <c r="C7" s="189"/>
      <c r="D7" s="189"/>
      <c r="E7" s="190"/>
      <c r="F7" s="191" t="s">
        <v>146</v>
      </c>
      <c r="G7" s="191"/>
      <c r="H7" s="191"/>
      <c r="I7" s="195"/>
    </row>
    <row r="8" spans="1:9">
      <c r="A8" s="193" t="s">
        <v>76</v>
      </c>
      <c r="B8" s="188" t="s">
        <v>77</v>
      </c>
      <c r="C8" s="189"/>
      <c r="D8" s="189"/>
      <c r="E8" s="190"/>
      <c r="F8" s="191" t="s">
        <v>146</v>
      </c>
      <c r="G8" s="191"/>
      <c r="H8" s="191"/>
      <c r="I8" s="195"/>
    </row>
    <row r="9" spans="1:9">
      <c r="A9" s="193" t="s">
        <v>78</v>
      </c>
      <c r="B9" s="188" t="s">
        <v>79</v>
      </c>
      <c r="C9" s="189"/>
      <c r="D9" s="189"/>
      <c r="E9" s="190"/>
      <c r="F9" s="191" t="s">
        <v>146</v>
      </c>
      <c r="G9" s="191"/>
      <c r="H9" s="191"/>
      <c r="I9" s="195"/>
    </row>
    <row r="10" spans="1:9">
      <c r="A10" s="193" t="s">
        <v>80</v>
      </c>
      <c r="B10" s="188" t="s">
        <v>81</v>
      </c>
      <c r="C10" s="189"/>
      <c r="D10" s="189"/>
      <c r="E10" s="190"/>
      <c r="F10" s="191" t="s">
        <v>146</v>
      </c>
      <c r="G10" s="191"/>
      <c r="H10" s="191"/>
      <c r="I10" s="195"/>
    </row>
    <row r="11" spans="1:9">
      <c r="A11" s="193" t="s">
        <v>82</v>
      </c>
      <c r="B11" s="188" t="s">
        <v>83</v>
      </c>
      <c r="C11" s="189"/>
      <c r="D11" s="189"/>
      <c r="E11" s="190"/>
      <c r="F11" s="191" t="s">
        <v>146</v>
      </c>
      <c r="G11" s="191"/>
      <c r="H11" s="191"/>
      <c r="I11" s="195"/>
    </row>
    <row r="12" spans="1:9">
      <c r="A12" s="193" t="s">
        <v>84</v>
      </c>
      <c r="B12" s="188" t="s">
        <v>85</v>
      </c>
      <c r="C12" s="189"/>
      <c r="D12" s="189"/>
      <c r="E12" s="190"/>
      <c r="F12" s="191" t="s">
        <v>146</v>
      </c>
      <c r="G12" s="191"/>
      <c r="H12" s="191"/>
      <c r="I12" s="195"/>
    </row>
    <row r="13" spans="1:9">
      <c r="A13" s="193" t="s">
        <v>86</v>
      </c>
      <c r="B13" s="188" t="s">
        <v>87</v>
      </c>
      <c r="C13" s="189"/>
      <c r="D13" s="189"/>
      <c r="E13" s="190"/>
      <c r="F13" s="191" t="s">
        <v>146</v>
      </c>
      <c r="G13" s="191"/>
      <c r="H13" s="191"/>
      <c r="I13" s="195"/>
    </row>
    <row r="14" spans="1:9">
      <c r="A14" s="193" t="s">
        <v>88</v>
      </c>
      <c r="B14" s="188" t="s">
        <v>89</v>
      </c>
      <c r="C14" s="189"/>
      <c r="D14" s="189"/>
      <c r="E14" s="190"/>
      <c r="F14" s="191" t="s">
        <v>146</v>
      </c>
      <c r="G14" s="191"/>
      <c r="H14" s="191"/>
      <c r="I14" s="195"/>
    </row>
    <row r="15" spans="1:9">
      <c r="A15" s="193" t="s">
        <v>90</v>
      </c>
      <c r="B15" s="188" t="s">
        <v>91</v>
      </c>
      <c r="C15" s="189"/>
      <c r="D15" s="189"/>
      <c r="E15" s="190"/>
      <c r="F15" s="191" t="s">
        <v>146</v>
      </c>
      <c r="G15" s="191"/>
      <c r="H15" s="191"/>
      <c r="I15" s="195"/>
    </row>
    <row r="16" spans="1:9">
      <c r="A16" s="193" t="s">
        <v>92</v>
      </c>
      <c r="B16" s="188" t="s">
        <v>93</v>
      </c>
      <c r="C16" s="189"/>
      <c r="D16" s="189"/>
      <c r="E16" s="190"/>
      <c r="F16" s="191" t="s">
        <v>146</v>
      </c>
      <c r="G16" s="191"/>
      <c r="H16" s="191"/>
      <c r="I16" s="195"/>
    </row>
    <row r="17" spans="1:9">
      <c r="A17" s="193" t="s">
        <v>94</v>
      </c>
      <c r="B17" s="188" t="s">
        <v>95</v>
      </c>
      <c r="C17" s="189"/>
      <c r="D17" s="189"/>
      <c r="E17" s="190"/>
      <c r="F17" s="191" t="s">
        <v>146</v>
      </c>
      <c r="G17" s="191"/>
      <c r="H17" s="191"/>
      <c r="I17" s="195"/>
    </row>
    <row r="18" spans="1:9">
      <c r="A18" s="193" t="s">
        <v>96</v>
      </c>
      <c r="B18" s="188" t="s">
        <v>97</v>
      </c>
      <c r="C18" s="189"/>
      <c r="D18" s="189"/>
      <c r="E18" s="190"/>
      <c r="F18" s="191" t="s">
        <v>146</v>
      </c>
      <c r="G18" s="191"/>
      <c r="H18" s="191"/>
      <c r="I18" s="195"/>
    </row>
    <row r="19" spans="1:9">
      <c r="A19" s="193" t="s">
        <v>98</v>
      </c>
      <c r="B19" s="188" t="s">
        <v>99</v>
      </c>
      <c r="C19" s="189"/>
      <c r="D19" s="189"/>
      <c r="E19" s="190"/>
      <c r="F19" s="191" t="s">
        <v>146</v>
      </c>
      <c r="G19" s="191"/>
      <c r="H19" s="191"/>
      <c r="I19" s="195"/>
    </row>
    <row r="20" spans="1:9">
      <c r="A20" s="193" t="s">
        <v>100</v>
      </c>
      <c r="B20" s="188" t="s">
        <v>101</v>
      </c>
      <c r="C20" s="189"/>
      <c r="D20" s="189"/>
      <c r="E20" s="190"/>
      <c r="F20" s="191" t="s">
        <v>146</v>
      </c>
      <c r="G20" s="191"/>
      <c r="H20" s="191"/>
      <c r="I20" s="195"/>
    </row>
    <row r="21" spans="1:9">
      <c r="A21" s="193" t="s">
        <v>102</v>
      </c>
      <c r="B21" s="188" t="s">
        <v>103</v>
      </c>
      <c r="C21" s="189"/>
      <c r="D21" s="189"/>
      <c r="E21" s="190"/>
      <c r="F21" s="191" t="s">
        <v>146</v>
      </c>
      <c r="G21" s="191"/>
      <c r="H21" s="191"/>
      <c r="I21" s="195"/>
    </row>
    <row r="22" spans="1:9">
      <c r="A22" s="193" t="s">
        <v>104</v>
      </c>
      <c r="B22" s="188" t="s">
        <v>105</v>
      </c>
      <c r="C22" s="189"/>
      <c r="D22" s="189"/>
      <c r="E22" s="190"/>
      <c r="F22" s="191" t="s">
        <v>146</v>
      </c>
      <c r="G22" s="191"/>
      <c r="H22" s="191"/>
      <c r="I22" s="195"/>
    </row>
    <row r="23" spans="1:9">
      <c r="A23" s="193" t="s">
        <v>106</v>
      </c>
      <c r="B23" s="188" t="s">
        <v>107</v>
      </c>
      <c r="C23" s="189"/>
      <c r="D23" s="189"/>
      <c r="E23" s="190"/>
      <c r="F23" s="191" t="s">
        <v>146</v>
      </c>
      <c r="G23" s="191"/>
      <c r="H23" s="191"/>
      <c r="I23" s="195"/>
    </row>
    <row r="24" spans="1:9">
      <c r="A24" s="193" t="s">
        <v>108</v>
      </c>
      <c r="B24" s="188" t="s">
        <v>109</v>
      </c>
      <c r="C24" s="189"/>
      <c r="D24" s="189"/>
      <c r="E24" s="190"/>
      <c r="F24" s="191" t="s">
        <v>146</v>
      </c>
      <c r="G24" s="191"/>
      <c r="H24" s="191"/>
      <c r="I24" s="195"/>
    </row>
    <row r="25" spans="1:9">
      <c r="A25" s="193" t="s">
        <v>110</v>
      </c>
      <c r="B25" s="188" t="s">
        <v>111</v>
      </c>
      <c r="C25" s="189"/>
      <c r="D25" s="189"/>
      <c r="E25" s="190"/>
      <c r="F25" s="191" t="s">
        <v>147</v>
      </c>
      <c r="G25" s="191"/>
      <c r="H25" s="191"/>
      <c r="I25" s="195"/>
    </row>
    <row r="26" spans="1:9">
      <c r="A26" s="193" t="s">
        <v>112</v>
      </c>
      <c r="B26" s="188" t="s">
        <v>113</v>
      </c>
      <c r="C26" s="189"/>
      <c r="D26" s="189"/>
      <c r="E26" s="190"/>
      <c r="F26" s="191" t="s">
        <v>147</v>
      </c>
      <c r="G26" s="191"/>
      <c r="H26" s="191"/>
      <c r="I26" s="195"/>
    </row>
    <row r="27" spans="1:9">
      <c r="A27" s="193" t="s">
        <v>114</v>
      </c>
      <c r="B27" s="188" t="s">
        <v>115</v>
      </c>
      <c r="C27" s="189"/>
      <c r="D27" s="189"/>
      <c r="E27" s="190"/>
      <c r="F27" s="191" t="s">
        <v>147</v>
      </c>
      <c r="G27" s="191"/>
      <c r="H27" s="191"/>
      <c r="I27" s="195"/>
    </row>
    <row r="28" spans="1:9">
      <c r="A28" s="193" t="s">
        <v>116</v>
      </c>
      <c r="B28" s="188" t="s">
        <v>117</v>
      </c>
      <c r="C28" s="189"/>
      <c r="D28" s="189"/>
      <c r="E28" s="190"/>
      <c r="F28" s="191" t="s">
        <v>147</v>
      </c>
      <c r="G28" s="191"/>
      <c r="H28" s="191"/>
      <c r="I28" s="195"/>
    </row>
    <row r="29" spans="1:9">
      <c r="A29" s="193" t="s">
        <v>118</v>
      </c>
      <c r="B29" s="188" t="s">
        <v>119</v>
      </c>
      <c r="C29" s="189"/>
      <c r="D29" s="189"/>
      <c r="E29" s="190"/>
      <c r="F29" s="191" t="s">
        <v>147</v>
      </c>
      <c r="G29" s="191"/>
      <c r="H29" s="191"/>
      <c r="I29" s="195"/>
    </row>
    <row r="30" spans="1:9">
      <c r="A30" s="193" t="s">
        <v>120</v>
      </c>
      <c r="B30" s="188" t="s">
        <v>121</v>
      </c>
      <c r="C30" s="189"/>
      <c r="D30" s="189"/>
      <c r="E30" s="190"/>
      <c r="F30" s="191" t="s">
        <v>147</v>
      </c>
      <c r="G30" s="191"/>
      <c r="H30" s="191"/>
      <c r="I30" s="195"/>
    </row>
    <row r="31" spans="1:9">
      <c r="A31" s="193" t="s">
        <v>122</v>
      </c>
      <c r="B31" s="188" t="s">
        <v>123</v>
      </c>
      <c r="C31" s="189"/>
      <c r="D31" s="189"/>
      <c r="E31" s="190"/>
      <c r="F31" s="191" t="s">
        <v>147</v>
      </c>
      <c r="G31" s="191"/>
      <c r="H31" s="191"/>
      <c r="I31" s="195"/>
    </row>
    <row r="32" spans="1:9">
      <c r="A32" s="193" t="s">
        <v>124</v>
      </c>
      <c r="B32" s="188" t="s">
        <v>125</v>
      </c>
      <c r="C32" s="189"/>
      <c r="D32" s="189"/>
      <c r="E32" s="190"/>
      <c r="F32" s="191" t="s">
        <v>147</v>
      </c>
      <c r="G32" s="191"/>
      <c r="H32" s="191"/>
      <c r="I32" s="195"/>
    </row>
    <row r="33" spans="1:9">
      <c r="A33" s="193" t="s">
        <v>126</v>
      </c>
      <c r="B33" s="188" t="s">
        <v>127</v>
      </c>
      <c r="C33" s="189"/>
      <c r="D33" s="189"/>
      <c r="E33" s="190"/>
      <c r="F33" s="191" t="s">
        <v>147</v>
      </c>
      <c r="G33" s="191"/>
      <c r="H33" s="191"/>
      <c r="I33" s="195"/>
    </row>
    <row r="34" spans="1:9">
      <c r="A34" s="193" t="s">
        <v>128</v>
      </c>
      <c r="B34" s="188" t="s">
        <v>129</v>
      </c>
      <c r="C34" s="189"/>
      <c r="D34" s="189"/>
      <c r="E34" s="190"/>
      <c r="F34" s="191" t="s">
        <v>147</v>
      </c>
      <c r="G34" s="191"/>
      <c r="H34" s="191"/>
      <c r="I34" s="195"/>
    </row>
    <row r="35" spans="1:9">
      <c r="A35" s="193" t="s">
        <v>130</v>
      </c>
      <c r="B35" s="188" t="s">
        <v>131</v>
      </c>
      <c r="C35" s="189"/>
      <c r="D35" s="189"/>
      <c r="E35" s="190"/>
      <c r="F35" s="191" t="s">
        <v>147</v>
      </c>
      <c r="G35" s="191"/>
      <c r="H35" s="191"/>
      <c r="I35" s="195"/>
    </row>
    <row r="36" spans="1:9">
      <c r="A36" s="193" t="s">
        <v>132</v>
      </c>
      <c r="B36" s="188" t="s">
        <v>133</v>
      </c>
      <c r="C36" s="189"/>
      <c r="D36" s="189"/>
      <c r="E36" s="190"/>
      <c r="F36" s="191" t="s">
        <v>147</v>
      </c>
      <c r="G36" s="191"/>
      <c r="H36" s="191"/>
      <c r="I36" s="195"/>
    </row>
    <row r="37" spans="1:9">
      <c r="A37" s="193" t="s">
        <v>134</v>
      </c>
      <c r="B37" s="188" t="s">
        <v>135</v>
      </c>
      <c r="C37" s="189"/>
      <c r="D37" s="189"/>
      <c r="E37" s="190"/>
      <c r="F37" s="191" t="s">
        <v>147</v>
      </c>
      <c r="G37" s="191"/>
      <c r="H37" s="191"/>
      <c r="I37" s="195"/>
    </row>
    <row r="38" spans="1:9">
      <c r="A38" s="193" t="s">
        <v>136</v>
      </c>
      <c r="B38" s="188" t="s">
        <v>137</v>
      </c>
      <c r="C38" s="189"/>
      <c r="D38" s="189"/>
      <c r="E38" s="190"/>
      <c r="F38" s="191" t="s">
        <v>147</v>
      </c>
      <c r="G38" s="191"/>
      <c r="H38" s="191"/>
      <c r="I38" s="195"/>
    </row>
    <row r="39" spans="1:9">
      <c r="A39" s="193" t="s">
        <v>138</v>
      </c>
      <c r="B39" s="188" t="s">
        <v>139</v>
      </c>
      <c r="C39" s="189"/>
      <c r="D39" s="189"/>
      <c r="E39" s="190"/>
      <c r="F39" s="191" t="s">
        <v>148</v>
      </c>
      <c r="G39" s="191"/>
      <c r="H39" s="191"/>
      <c r="I39" s="195"/>
    </row>
    <row r="40" spans="1:9">
      <c r="A40" s="193" t="s">
        <v>140</v>
      </c>
      <c r="B40" s="188" t="s">
        <v>141</v>
      </c>
      <c r="C40" s="189"/>
      <c r="D40" s="189"/>
      <c r="E40" s="190"/>
      <c r="F40" s="191" t="s">
        <v>148</v>
      </c>
      <c r="G40" s="191"/>
      <c r="H40" s="191"/>
      <c r="I40" s="195"/>
    </row>
    <row r="41" spans="1:9">
      <c r="A41" s="193" t="s">
        <v>142</v>
      </c>
      <c r="B41" s="188" t="s">
        <v>143</v>
      </c>
      <c r="C41" s="189"/>
      <c r="D41" s="189"/>
      <c r="E41" s="190"/>
      <c r="F41" s="191" t="s">
        <v>148</v>
      </c>
      <c r="G41" s="191"/>
      <c r="H41" s="191"/>
      <c r="I41" s="195"/>
    </row>
    <row r="42" spans="1:9" ht="12" thickBot="1">
      <c r="A42" s="196"/>
      <c r="B42" s="197" t="s">
        <v>156</v>
      </c>
      <c r="C42" s="198"/>
      <c r="D42" s="198"/>
      <c r="E42" s="199"/>
      <c r="F42" s="200"/>
      <c r="G42" s="200"/>
      <c r="H42" s="200"/>
      <c r="I42" s="201">
        <f>SUM(I7:I41)</f>
        <v>0</v>
      </c>
    </row>
    <row r="43" spans="1:9">
      <c r="A43" s="18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1174"/>
  <sheetViews>
    <sheetView showGridLines="0" tabSelected="1" workbookViewId="0">
      <selection activeCell="AO10" sqref="AO10"/>
    </sheetView>
  </sheetViews>
  <sheetFormatPr defaultRowHeight="12.75" outlineLevelRow="1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style="244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>
      <c r="A1" s="293" t="s">
        <v>1423</v>
      </c>
      <c r="B1" s="293"/>
      <c r="C1" s="294"/>
      <c r="D1" s="293"/>
      <c r="E1" s="293"/>
      <c r="F1" s="293"/>
      <c r="G1" s="293"/>
      <c r="H1" s="126"/>
      <c r="I1" s="126"/>
      <c r="J1" s="126"/>
    </row>
    <row r="2" spans="1:60" ht="13.5" thickTop="1">
      <c r="A2" s="127" t="s">
        <v>57</v>
      </c>
      <c r="B2" s="128" t="s">
        <v>67</v>
      </c>
      <c r="C2" s="314" t="s">
        <v>68</v>
      </c>
      <c r="D2" s="295"/>
      <c r="E2" s="295"/>
      <c r="F2" s="295"/>
      <c r="G2" s="296"/>
      <c r="H2" s="126"/>
      <c r="I2" s="126"/>
      <c r="J2" s="126"/>
    </row>
    <row r="3" spans="1:60">
      <c r="A3" s="129" t="s">
        <v>58</v>
      </c>
      <c r="B3" s="130" t="s">
        <v>70</v>
      </c>
      <c r="C3" s="315" t="s">
        <v>71</v>
      </c>
      <c r="D3" s="297"/>
      <c r="E3" s="297"/>
      <c r="F3" s="297"/>
      <c r="G3" s="298"/>
      <c r="H3" s="126"/>
      <c r="I3" s="126"/>
      <c r="J3" s="126"/>
    </row>
    <row r="4" spans="1:60" ht="13.5" thickBot="1">
      <c r="A4" s="202" t="s">
        <v>59</v>
      </c>
      <c r="B4" s="203" t="s">
        <v>70</v>
      </c>
      <c r="C4" s="316" t="s">
        <v>72</v>
      </c>
      <c r="D4" s="317"/>
      <c r="E4" s="317"/>
      <c r="F4" s="317"/>
      <c r="G4" s="318"/>
      <c r="H4" s="126"/>
      <c r="I4" s="126"/>
      <c r="J4" s="126"/>
    </row>
    <row r="5" spans="1:60" ht="14.25" thickTop="1" thickBot="1">
      <c r="A5" s="126"/>
      <c r="B5" s="133"/>
      <c r="C5" s="134"/>
      <c r="D5" s="135"/>
      <c r="E5" s="236"/>
      <c r="F5" s="126"/>
      <c r="G5" s="126"/>
      <c r="H5" s="126"/>
      <c r="I5" s="126"/>
      <c r="J5" s="126"/>
    </row>
    <row r="6" spans="1:60" ht="14.25" thickTop="1" thickBot="1">
      <c r="A6" s="210" t="s">
        <v>60</v>
      </c>
      <c r="B6" s="211" t="s">
        <v>61</v>
      </c>
      <c r="C6" s="206" t="s">
        <v>62</v>
      </c>
      <c r="D6" s="207" t="s">
        <v>63</v>
      </c>
      <c r="E6" s="237" t="s">
        <v>64</v>
      </c>
      <c r="F6" s="208" t="s">
        <v>65</v>
      </c>
      <c r="G6" s="209" t="s">
        <v>66</v>
      </c>
      <c r="H6" s="126"/>
      <c r="I6" s="126"/>
      <c r="J6" s="126"/>
    </row>
    <row r="7" spans="1:60">
      <c r="A7" s="223" t="s">
        <v>157</v>
      </c>
      <c r="B7" s="224" t="s">
        <v>74</v>
      </c>
      <c r="C7" s="225" t="s">
        <v>75</v>
      </c>
      <c r="D7" s="204"/>
      <c r="E7" s="238"/>
      <c r="F7" s="319">
        <f>SUM(G8:G12)</f>
        <v>0</v>
      </c>
      <c r="G7" s="320"/>
      <c r="H7" s="126"/>
      <c r="I7" s="126"/>
      <c r="J7" s="126"/>
    </row>
    <row r="8" spans="1:60" outlineLevel="1">
      <c r="A8" s="220">
        <v>1</v>
      </c>
      <c r="B8" s="213" t="s">
        <v>158</v>
      </c>
      <c r="C8" s="231" t="s">
        <v>159</v>
      </c>
      <c r="D8" s="215"/>
      <c r="E8" s="239">
        <v>0</v>
      </c>
      <c r="F8" s="219"/>
      <c r="G8" s="222">
        <f>E8*F8</f>
        <v>0</v>
      </c>
      <c r="H8" s="205"/>
      <c r="I8" s="205"/>
      <c r="J8" s="20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</row>
    <row r="9" spans="1:60" outlineLevel="1">
      <c r="A9" s="220"/>
      <c r="B9" s="213"/>
      <c r="C9" s="307" t="s">
        <v>160</v>
      </c>
      <c r="D9" s="308"/>
      <c r="E9" s="309"/>
      <c r="F9" s="310"/>
      <c r="G9" s="311"/>
      <c r="H9" s="205"/>
      <c r="I9" s="205"/>
      <c r="J9" s="20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212" t="str">
        <f>C9</f>
        <v>Nedílnou součástí výkazu výměr ( soupisu prací ) je projektová dokumentace !!</v>
      </c>
      <c r="BB9" s="175"/>
      <c r="BC9" s="175"/>
      <c r="BD9" s="175"/>
      <c r="BE9" s="175"/>
      <c r="BF9" s="175"/>
      <c r="BG9" s="175"/>
      <c r="BH9" s="175"/>
    </row>
    <row r="10" spans="1:60" ht="22.5" outlineLevel="1">
      <c r="A10" s="220"/>
      <c r="B10" s="213"/>
      <c r="C10" s="307" t="s">
        <v>1419</v>
      </c>
      <c r="D10" s="308"/>
      <c r="E10" s="309"/>
      <c r="F10" s="310"/>
      <c r="G10" s="311"/>
      <c r="H10" s="205"/>
      <c r="I10" s="205"/>
      <c r="J10" s="20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212" t="str">
        <f>C10</f>
        <v>Zpracovatel nabídky  je povinen prověřit specifikace a výměry uvedené ve výkazu výměr.  V případě zjištěných</v>
      </c>
      <c r="BB10" s="175"/>
      <c r="BC10" s="175"/>
      <c r="BD10" s="175"/>
      <c r="BE10" s="175"/>
      <c r="BF10" s="175"/>
      <c r="BG10" s="175"/>
      <c r="BH10" s="175"/>
    </row>
    <row r="11" spans="1:60" ht="22.5" outlineLevel="1">
      <c r="A11" s="220"/>
      <c r="B11" s="213"/>
      <c r="C11" s="307" t="s">
        <v>1420</v>
      </c>
      <c r="D11" s="308"/>
      <c r="E11" s="309"/>
      <c r="F11" s="310"/>
      <c r="G11" s="311"/>
      <c r="H11" s="205"/>
      <c r="I11" s="205"/>
      <c r="J11" s="20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212" t="str">
        <f>C11</f>
        <v>rozdílů má na tyto rozdíly upozornit ve lhůtě pro podání nabídek prostřednictvím žádosti o dodatečné informace k zadávacím podmínkám.</v>
      </c>
      <c r="BB11" s="175"/>
      <c r="BC11" s="175"/>
      <c r="BD11" s="175"/>
      <c r="BE11" s="175"/>
      <c r="BF11" s="175"/>
      <c r="BG11" s="175"/>
      <c r="BH11" s="175"/>
    </row>
    <row r="12" spans="1:60" outlineLevel="1">
      <c r="A12" s="220"/>
      <c r="B12" s="213"/>
      <c r="C12" s="307" t="s">
        <v>161</v>
      </c>
      <c r="D12" s="308"/>
      <c r="E12" s="309"/>
      <c r="F12" s="310"/>
      <c r="G12" s="311"/>
      <c r="H12" s="205"/>
      <c r="I12" s="205"/>
      <c r="J12" s="20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212" t="str">
        <f>C12</f>
        <v>Následné změny výměr v průběhu realizace nebudou akceptovány.</v>
      </c>
      <c r="BB12" s="175"/>
      <c r="BC12" s="175"/>
      <c r="BD12" s="175"/>
      <c r="BE12" s="175"/>
      <c r="BF12" s="175"/>
      <c r="BG12" s="175"/>
      <c r="BH12" s="175"/>
    </row>
    <row r="13" spans="1:60">
      <c r="A13" s="221" t="s">
        <v>157</v>
      </c>
      <c r="B13" s="214" t="s">
        <v>76</v>
      </c>
      <c r="C13" s="232" t="s">
        <v>77</v>
      </c>
      <c r="D13" s="216"/>
      <c r="E13" s="240"/>
      <c r="F13" s="312">
        <f>SUM(G14:G145)</f>
        <v>0</v>
      </c>
      <c r="G13" s="313"/>
      <c r="H13" s="126"/>
      <c r="I13" s="126"/>
      <c r="J13" s="126"/>
    </row>
    <row r="14" spans="1:60" outlineLevel="1">
      <c r="A14" s="220">
        <v>2</v>
      </c>
      <c r="B14" s="213" t="s">
        <v>162</v>
      </c>
      <c r="C14" s="231" t="s">
        <v>163</v>
      </c>
      <c r="D14" s="215" t="s">
        <v>164</v>
      </c>
      <c r="E14" s="239">
        <v>2</v>
      </c>
      <c r="F14" s="219"/>
      <c r="G14" s="222">
        <f>E14*F14</f>
        <v>0</v>
      </c>
      <c r="H14" s="205"/>
      <c r="I14" s="205"/>
      <c r="J14" s="20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</row>
    <row r="15" spans="1:60" outlineLevel="1">
      <c r="A15" s="220"/>
      <c r="B15" s="213"/>
      <c r="C15" s="233" t="s">
        <v>165</v>
      </c>
      <c r="D15" s="217"/>
      <c r="E15" s="241">
        <v>2</v>
      </c>
      <c r="F15" s="219"/>
      <c r="G15" s="222"/>
      <c r="H15" s="205"/>
      <c r="I15" s="205"/>
      <c r="J15" s="20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</row>
    <row r="16" spans="1:60" outlineLevel="1">
      <c r="A16" s="220">
        <v>3</v>
      </c>
      <c r="B16" s="213" t="s">
        <v>166</v>
      </c>
      <c r="C16" s="231" t="s">
        <v>167</v>
      </c>
      <c r="D16" s="215" t="s">
        <v>164</v>
      </c>
      <c r="E16" s="239">
        <v>2</v>
      </c>
      <c r="F16" s="219"/>
      <c r="G16" s="222">
        <f>E16*F16</f>
        <v>0</v>
      </c>
      <c r="H16" s="205"/>
      <c r="I16" s="205"/>
      <c r="J16" s="20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</row>
    <row r="17" spans="1:60" outlineLevel="1">
      <c r="A17" s="220"/>
      <c r="B17" s="213"/>
      <c r="C17" s="233" t="s">
        <v>165</v>
      </c>
      <c r="D17" s="217"/>
      <c r="E17" s="241">
        <v>2</v>
      </c>
      <c r="F17" s="219"/>
      <c r="G17" s="222"/>
      <c r="H17" s="205"/>
      <c r="I17" s="205"/>
      <c r="J17" s="20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</row>
    <row r="18" spans="1:60" outlineLevel="1">
      <c r="A18" s="220">
        <v>4</v>
      </c>
      <c r="B18" s="213" t="s">
        <v>168</v>
      </c>
      <c r="C18" s="231" t="s">
        <v>169</v>
      </c>
      <c r="D18" s="215" t="s">
        <v>164</v>
      </c>
      <c r="E18" s="239">
        <v>2</v>
      </c>
      <c r="F18" s="219"/>
      <c r="G18" s="222">
        <f>E18*F18</f>
        <v>0</v>
      </c>
      <c r="H18" s="205"/>
      <c r="I18" s="205"/>
      <c r="J18" s="20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</row>
    <row r="19" spans="1:60" outlineLevel="1">
      <c r="A19" s="220"/>
      <c r="B19" s="213"/>
      <c r="C19" s="233" t="s">
        <v>165</v>
      </c>
      <c r="D19" s="217"/>
      <c r="E19" s="241">
        <v>2</v>
      </c>
      <c r="F19" s="219"/>
      <c r="G19" s="222"/>
      <c r="H19" s="205"/>
      <c r="I19" s="205"/>
      <c r="J19" s="20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</row>
    <row r="20" spans="1:60" outlineLevel="1">
      <c r="A20" s="220">
        <v>5</v>
      </c>
      <c r="B20" s="213" t="s">
        <v>170</v>
      </c>
      <c r="C20" s="231" t="s">
        <v>171</v>
      </c>
      <c r="D20" s="215" t="s">
        <v>172</v>
      </c>
      <c r="E20" s="239">
        <v>960</v>
      </c>
      <c r="F20" s="219"/>
      <c r="G20" s="222">
        <f>E20*F20</f>
        <v>0</v>
      </c>
      <c r="H20" s="205"/>
      <c r="I20" s="205"/>
      <c r="J20" s="20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</row>
    <row r="21" spans="1:60" outlineLevel="1">
      <c r="A21" s="220"/>
      <c r="B21" s="213"/>
      <c r="C21" s="307" t="s">
        <v>173</v>
      </c>
      <c r="D21" s="308"/>
      <c r="E21" s="309"/>
      <c r="F21" s="310"/>
      <c r="G21" s="311"/>
      <c r="H21" s="205"/>
      <c r="I21" s="205"/>
      <c r="J21" s="20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212" t="str">
        <f>C21</f>
        <v>60 dní po 8 hodinách - možné 2 čerpadla</v>
      </c>
      <c r="BB21" s="175"/>
      <c r="BC21" s="175"/>
      <c r="BD21" s="175"/>
      <c r="BE21" s="175"/>
      <c r="BF21" s="175"/>
      <c r="BG21" s="175"/>
      <c r="BH21" s="175"/>
    </row>
    <row r="22" spans="1:60" outlineLevel="1">
      <c r="A22" s="220"/>
      <c r="B22" s="213"/>
      <c r="C22" s="233" t="s">
        <v>174</v>
      </c>
      <c r="D22" s="217"/>
      <c r="E22" s="241">
        <v>960</v>
      </c>
      <c r="F22" s="219"/>
      <c r="G22" s="222"/>
      <c r="H22" s="205"/>
      <c r="I22" s="205"/>
      <c r="J22" s="20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</row>
    <row r="23" spans="1:60" outlineLevel="1">
      <c r="A23" s="220">
        <v>6</v>
      </c>
      <c r="B23" s="213" t="s">
        <v>175</v>
      </c>
      <c r="C23" s="231" t="s">
        <v>176</v>
      </c>
      <c r="D23" s="215" t="s">
        <v>177</v>
      </c>
      <c r="E23" s="239">
        <v>60</v>
      </c>
      <c r="F23" s="219"/>
      <c r="G23" s="222">
        <f>E23*F23</f>
        <v>0</v>
      </c>
      <c r="H23" s="205"/>
      <c r="I23" s="205"/>
      <c r="J23" s="20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</row>
    <row r="24" spans="1:60" outlineLevel="1">
      <c r="A24" s="220">
        <v>7</v>
      </c>
      <c r="B24" s="213" t="s">
        <v>178</v>
      </c>
      <c r="C24" s="231" t="s">
        <v>179</v>
      </c>
      <c r="D24" s="215" t="s">
        <v>180</v>
      </c>
      <c r="E24" s="239">
        <v>28</v>
      </c>
      <c r="F24" s="219"/>
      <c r="G24" s="222">
        <f>E24*F24</f>
        <v>0</v>
      </c>
      <c r="H24" s="205"/>
      <c r="I24" s="205"/>
      <c r="J24" s="20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</row>
    <row r="25" spans="1:60" outlineLevel="1">
      <c r="A25" s="220"/>
      <c r="B25" s="213"/>
      <c r="C25" s="233" t="s">
        <v>181</v>
      </c>
      <c r="D25" s="217"/>
      <c r="E25" s="241"/>
      <c r="F25" s="219"/>
      <c r="G25" s="222"/>
      <c r="H25" s="205"/>
      <c r="I25" s="205"/>
      <c r="J25" s="20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</row>
    <row r="26" spans="1:60" outlineLevel="1">
      <c r="A26" s="220"/>
      <c r="B26" s="213"/>
      <c r="C26" s="233" t="s">
        <v>182</v>
      </c>
      <c r="D26" s="217"/>
      <c r="E26" s="241">
        <v>28</v>
      </c>
      <c r="F26" s="219"/>
      <c r="G26" s="222"/>
      <c r="H26" s="205"/>
      <c r="I26" s="205"/>
      <c r="J26" s="20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</row>
    <row r="27" spans="1:60" outlineLevel="1">
      <c r="A27" s="220">
        <v>8</v>
      </c>
      <c r="B27" s="213" t="s">
        <v>183</v>
      </c>
      <c r="C27" s="231" t="s">
        <v>184</v>
      </c>
      <c r="D27" s="215" t="s">
        <v>180</v>
      </c>
      <c r="E27" s="239">
        <v>12</v>
      </c>
      <c r="F27" s="219"/>
      <c r="G27" s="222">
        <f>E27*F27</f>
        <v>0</v>
      </c>
      <c r="H27" s="205"/>
      <c r="I27" s="205"/>
      <c r="J27" s="20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</row>
    <row r="28" spans="1:60" outlineLevel="1">
      <c r="A28" s="220"/>
      <c r="B28" s="213"/>
      <c r="C28" s="233" t="s">
        <v>181</v>
      </c>
      <c r="D28" s="217"/>
      <c r="E28" s="241"/>
      <c r="F28" s="219"/>
      <c r="G28" s="222"/>
      <c r="H28" s="205"/>
      <c r="I28" s="205"/>
      <c r="J28" s="20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</row>
    <row r="29" spans="1:60" outlineLevel="1">
      <c r="A29" s="220"/>
      <c r="B29" s="213"/>
      <c r="C29" s="233" t="s">
        <v>185</v>
      </c>
      <c r="D29" s="217"/>
      <c r="E29" s="241">
        <v>12</v>
      </c>
      <c r="F29" s="219"/>
      <c r="G29" s="222"/>
      <c r="H29" s="205"/>
      <c r="I29" s="205"/>
      <c r="J29" s="20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</row>
    <row r="30" spans="1:60" outlineLevel="1">
      <c r="A30" s="220">
        <v>9</v>
      </c>
      <c r="B30" s="213" t="s">
        <v>186</v>
      </c>
      <c r="C30" s="231" t="s">
        <v>187</v>
      </c>
      <c r="D30" s="215" t="s">
        <v>188</v>
      </c>
      <c r="E30" s="239">
        <v>240</v>
      </c>
      <c r="F30" s="219"/>
      <c r="G30" s="222">
        <f>E30*F30</f>
        <v>0</v>
      </c>
      <c r="H30" s="205"/>
      <c r="I30" s="205"/>
      <c r="J30" s="20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</row>
    <row r="31" spans="1:60" outlineLevel="1">
      <c r="A31" s="220"/>
      <c r="B31" s="213"/>
      <c r="C31" s="233" t="s">
        <v>189</v>
      </c>
      <c r="D31" s="217"/>
      <c r="E31" s="241">
        <v>240</v>
      </c>
      <c r="F31" s="219"/>
      <c r="G31" s="222"/>
      <c r="H31" s="205"/>
      <c r="I31" s="205"/>
      <c r="J31" s="20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</row>
    <row r="32" spans="1:60" outlineLevel="1">
      <c r="A32" s="220">
        <v>10</v>
      </c>
      <c r="B32" s="213" t="s">
        <v>190</v>
      </c>
      <c r="C32" s="231" t="s">
        <v>191</v>
      </c>
      <c r="D32" s="215" t="s">
        <v>188</v>
      </c>
      <c r="E32" s="239">
        <v>632.51099999999997</v>
      </c>
      <c r="F32" s="219"/>
      <c r="G32" s="222">
        <f>E32*F32</f>
        <v>0</v>
      </c>
      <c r="H32" s="205"/>
      <c r="I32" s="205"/>
      <c r="J32" s="20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</row>
    <row r="33" spans="1:60" outlineLevel="1">
      <c r="A33" s="220"/>
      <c r="B33" s="213"/>
      <c r="C33" s="233" t="s">
        <v>192</v>
      </c>
      <c r="D33" s="217"/>
      <c r="E33" s="241"/>
      <c r="F33" s="219"/>
      <c r="G33" s="222"/>
      <c r="H33" s="205"/>
      <c r="I33" s="205"/>
      <c r="J33" s="20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</row>
    <row r="34" spans="1:60" outlineLevel="1">
      <c r="A34" s="220"/>
      <c r="B34" s="213"/>
      <c r="C34" s="233" t="s">
        <v>193</v>
      </c>
      <c r="D34" s="217"/>
      <c r="E34" s="241">
        <v>632.51099999999997</v>
      </c>
      <c r="F34" s="219"/>
      <c r="G34" s="222"/>
      <c r="H34" s="205"/>
      <c r="I34" s="205"/>
      <c r="J34" s="20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</row>
    <row r="35" spans="1:60" outlineLevel="1">
      <c r="A35" s="220">
        <v>11</v>
      </c>
      <c r="B35" s="213" t="s">
        <v>194</v>
      </c>
      <c r="C35" s="231" t="s">
        <v>195</v>
      </c>
      <c r="D35" s="215" t="s">
        <v>188</v>
      </c>
      <c r="E35" s="239">
        <v>2108.3725100000001</v>
      </c>
      <c r="F35" s="219"/>
      <c r="G35" s="222">
        <f>E35*F35</f>
        <v>0</v>
      </c>
      <c r="H35" s="205"/>
      <c r="I35" s="205"/>
      <c r="J35" s="20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</row>
    <row r="36" spans="1:60" outlineLevel="1">
      <c r="A36" s="220"/>
      <c r="B36" s="213"/>
      <c r="C36" s="233" t="s">
        <v>196</v>
      </c>
      <c r="D36" s="217"/>
      <c r="E36" s="241"/>
      <c r="F36" s="219"/>
      <c r="G36" s="222"/>
      <c r="H36" s="205"/>
      <c r="I36" s="205"/>
      <c r="J36" s="20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</row>
    <row r="37" spans="1:60" outlineLevel="1">
      <c r="A37" s="220"/>
      <c r="B37" s="213"/>
      <c r="C37" s="233" t="s">
        <v>197</v>
      </c>
      <c r="D37" s="217"/>
      <c r="E37" s="241">
        <v>270.68790000000001</v>
      </c>
      <c r="F37" s="219"/>
      <c r="G37" s="222"/>
      <c r="H37" s="205"/>
      <c r="I37" s="205"/>
      <c r="J37" s="20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</row>
    <row r="38" spans="1:60" outlineLevel="1">
      <c r="A38" s="220"/>
      <c r="B38" s="213"/>
      <c r="C38" s="233" t="s">
        <v>198</v>
      </c>
      <c r="D38" s="217"/>
      <c r="E38" s="241">
        <v>96.182100000000005</v>
      </c>
      <c r="F38" s="219"/>
      <c r="G38" s="222"/>
      <c r="H38" s="205"/>
      <c r="I38" s="205"/>
      <c r="J38" s="20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</row>
    <row r="39" spans="1:60" outlineLevel="1">
      <c r="A39" s="220"/>
      <c r="B39" s="213"/>
      <c r="C39" s="233" t="s">
        <v>199</v>
      </c>
      <c r="D39" s="217"/>
      <c r="E39" s="241"/>
      <c r="F39" s="219"/>
      <c r="G39" s="222"/>
      <c r="H39" s="205"/>
      <c r="I39" s="205"/>
      <c r="J39" s="20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</row>
    <row r="40" spans="1:60" outlineLevel="1">
      <c r="A40" s="220"/>
      <c r="B40" s="213"/>
      <c r="C40" s="233" t="s">
        <v>200</v>
      </c>
      <c r="D40" s="217"/>
      <c r="E40" s="241">
        <v>81.87</v>
      </c>
      <c r="F40" s="219"/>
      <c r="G40" s="222"/>
      <c r="H40" s="205"/>
      <c r="I40" s="205"/>
      <c r="J40" s="20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</row>
    <row r="41" spans="1:60" outlineLevel="1">
      <c r="A41" s="220"/>
      <c r="B41" s="213"/>
      <c r="C41" s="233" t="s">
        <v>201</v>
      </c>
      <c r="D41" s="217"/>
      <c r="E41" s="241"/>
      <c r="F41" s="219"/>
      <c r="G41" s="222"/>
      <c r="H41" s="205"/>
      <c r="I41" s="205"/>
      <c r="J41" s="20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</row>
    <row r="42" spans="1:60" outlineLevel="1">
      <c r="A42" s="220"/>
      <c r="B42" s="213"/>
      <c r="C42" s="233" t="s">
        <v>202</v>
      </c>
      <c r="D42" s="217"/>
      <c r="E42" s="241">
        <v>1069.56</v>
      </c>
      <c r="F42" s="219"/>
      <c r="G42" s="222"/>
      <c r="H42" s="205"/>
      <c r="I42" s="205"/>
      <c r="J42" s="20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</row>
    <row r="43" spans="1:60" outlineLevel="1">
      <c r="A43" s="220"/>
      <c r="B43" s="213"/>
      <c r="C43" s="233" t="s">
        <v>199</v>
      </c>
      <c r="D43" s="217"/>
      <c r="E43" s="241"/>
      <c r="F43" s="219"/>
      <c r="G43" s="222"/>
      <c r="H43" s="205"/>
      <c r="I43" s="205"/>
      <c r="J43" s="20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</row>
    <row r="44" spans="1:60" outlineLevel="1">
      <c r="A44" s="220"/>
      <c r="B44" s="213"/>
      <c r="C44" s="233" t="s">
        <v>203</v>
      </c>
      <c r="D44" s="217"/>
      <c r="E44" s="241">
        <v>279.10000000000002</v>
      </c>
      <c r="F44" s="219"/>
      <c r="G44" s="222"/>
      <c r="H44" s="205"/>
      <c r="I44" s="205"/>
      <c r="J44" s="20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</row>
    <row r="45" spans="1:60" outlineLevel="1">
      <c r="A45" s="220"/>
      <c r="B45" s="213"/>
      <c r="C45" s="233" t="s">
        <v>204</v>
      </c>
      <c r="D45" s="217"/>
      <c r="E45" s="241"/>
      <c r="F45" s="219"/>
      <c r="G45" s="222"/>
      <c r="H45" s="205"/>
      <c r="I45" s="205"/>
      <c r="J45" s="20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</row>
    <row r="46" spans="1:60" outlineLevel="1">
      <c r="A46" s="220"/>
      <c r="B46" s="213"/>
      <c r="C46" s="233" t="s">
        <v>205</v>
      </c>
      <c r="D46" s="217"/>
      <c r="E46" s="241">
        <v>162</v>
      </c>
      <c r="F46" s="219"/>
      <c r="G46" s="222"/>
      <c r="H46" s="205"/>
      <c r="I46" s="205"/>
      <c r="J46" s="20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</row>
    <row r="47" spans="1:60" outlineLevel="1">
      <c r="A47" s="220"/>
      <c r="B47" s="213"/>
      <c r="C47" s="233" t="s">
        <v>199</v>
      </c>
      <c r="D47" s="217"/>
      <c r="E47" s="241"/>
      <c r="F47" s="219"/>
      <c r="G47" s="222"/>
      <c r="H47" s="205"/>
      <c r="I47" s="205"/>
      <c r="J47" s="20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</row>
    <row r="48" spans="1:60" outlineLevel="1">
      <c r="A48" s="220"/>
      <c r="B48" s="213"/>
      <c r="C48" s="233" t="s">
        <v>206</v>
      </c>
      <c r="D48" s="217"/>
      <c r="E48" s="241">
        <v>102.4725</v>
      </c>
      <c r="F48" s="219"/>
      <c r="G48" s="222"/>
      <c r="H48" s="205"/>
      <c r="I48" s="205"/>
      <c r="J48" s="20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</row>
    <row r="49" spans="1:60" outlineLevel="1">
      <c r="A49" s="220"/>
      <c r="B49" s="213"/>
      <c r="C49" s="233" t="s">
        <v>207</v>
      </c>
      <c r="D49" s="217"/>
      <c r="E49" s="241">
        <v>46.5</v>
      </c>
      <c r="F49" s="219"/>
      <c r="G49" s="222"/>
      <c r="H49" s="205"/>
      <c r="I49" s="205"/>
      <c r="J49" s="20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</row>
    <row r="50" spans="1:60" outlineLevel="1">
      <c r="A50" s="220">
        <v>12</v>
      </c>
      <c r="B50" s="213" t="s">
        <v>208</v>
      </c>
      <c r="C50" s="231" t="s">
        <v>209</v>
      </c>
      <c r="D50" s="215" t="s">
        <v>188</v>
      </c>
      <c r="E50" s="239">
        <v>36.54175</v>
      </c>
      <c r="F50" s="219"/>
      <c r="G50" s="222">
        <f>E50*F50</f>
        <v>0</v>
      </c>
      <c r="H50" s="205"/>
      <c r="I50" s="205"/>
      <c r="J50" s="20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</row>
    <row r="51" spans="1:60" outlineLevel="1">
      <c r="A51" s="220"/>
      <c r="B51" s="213"/>
      <c r="C51" s="233" t="s">
        <v>210</v>
      </c>
      <c r="D51" s="217"/>
      <c r="E51" s="241"/>
      <c r="F51" s="219"/>
      <c r="G51" s="222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</row>
    <row r="52" spans="1:60" outlineLevel="1">
      <c r="A52" s="220"/>
      <c r="B52" s="213"/>
      <c r="C52" s="233" t="s">
        <v>211</v>
      </c>
      <c r="D52" s="217"/>
      <c r="E52" s="241">
        <v>36.541800000000002</v>
      </c>
      <c r="F52" s="219"/>
      <c r="G52" s="22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</row>
    <row r="53" spans="1:60" outlineLevel="1">
      <c r="A53" s="220">
        <v>13</v>
      </c>
      <c r="B53" s="213" t="s">
        <v>212</v>
      </c>
      <c r="C53" s="231" t="s">
        <v>213</v>
      </c>
      <c r="D53" s="215" t="s">
        <v>188</v>
      </c>
      <c r="E53" s="239">
        <v>10.962</v>
      </c>
      <c r="F53" s="219"/>
      <c r="G53" s="222">
        <f>E53*F53</f>
        <v>0</v>
      </c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</row>
    <row r="54" spans="1:60" outlineLevel="1">
      <c r="A54" s="220"/>
      <c r="B54" s="213"/>
      <c r="C54" s="233" t="s">
        <v>192</v>
      </c>
      <c r="D54" s="217"/>
      <c r="E54" s="241"/>
      <c r="F54" s="219"/>
      <c r="G54" s="222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</row>
    <row r="55" spans="1:60" outlineLevel="1">
      <c r="A55" s="220"/>
      <c r="B55" s="213"/>
      <c r="C55" s="233" t="s">
        <v>214</v>
      </c>
      <c r="D55" s="217"/>
      <c r="E55" s="241">
        <v>10.962</v>
      </c>
      <c r="F55" s="219"/>
      <c r="G55" s="222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</row>
    <row r="56" spans="1:60" outlineLevel="1">
      <c r="A56" s="220">
        <v>14</v>
      </c>
      <c r="B56" s="213" t="s">
        <v>215</v>
      </c>
      <c r="C56" s="231" t="s">
        <v>216</v>
      </c>
      <c r="D56" s="215" t="s">
        <v>188</v>
      </c>
      <c r="E56" s="239">
        <v>13.029</v>
      </c>
      <c r="F56" s="219"/>
      <c r="G56" s="222">
        <f>E56*F56</f>
        <v>0</v>
      </c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</row>
    <row r="57" spans="1:60" outlineLevel="1">
      <c r="A57" s="220"/>
      <c r="B57" s="213"/>
      <c r="C57" s="233" t="s">
        <v>192</v>
      </c>
      <c r="D57" s="217"/>
      <c r="E57" s="241"/>
      <c r="F57" s="219"/>
      <c r="G57" s="222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</row>
    <row r="58" spans="1:60" outlineLevel="1">
      <c r="A58" s="220"/>
      <c r="B58" s="213"/>
      <c r="C58" s="233" t="s">
        <v>217</v>
      </c>
      <c r="D58" s="217"/>
      <c r="E58" s="241">
        <v>13.029</v>
      </c>
      <c r="F58" s="219"/>
      <c r="G58" s="222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</row>
    <row r="59" spans="1:60" outlineLevel="1">
      <c r="A59" s="220">
        <v>15</v>
      </c>
      <c r="B59" s="213" t="s">
        <v>218</v>
      </c>
      <c r="C59" s="231" t="s">
        <v>219</v>
      </c>
      <c r="D59" s="215" t="s">
        <v>188</v>
      </c>
      <c r="E59" s="239">
        <v>43.424999999999997</v>
      </c>
      <c r="F59" s="219"/>
      <c r="G59" s="222">
        <f>E59*F59</f>
        <v>0</v>
      </c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</row>
    <row r="60" spans="1:60" outlineLevel="1">
      <c r="A60" s="220"/>
      <c r="B60" s="213"/>
      <c r="C60" s="233" t="s">
        <v>220</v>
      </c>
      <c r="D60" s="217"/>
      <c r="E60" s="241"/>
      <c r="F60" s="219"/>
      <c r="G60" s="222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</row>
    <row r="61" spans="1:60" outlineLevel="1">
      <c r="A61" s="220"/>
      <c r="B61" s="213"/>
      <c r="C61" s="233" t="s">
        <v>221</v>
      </c>
      <c r="D61" s="217"/>
      <c r="E61" s="241">
        <v>19.8</v>
      </c>
      <c r="F61" s="219"/>
      <c r="G61" s="222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</row>
    <row r="62" spans="1:60" outlineLevel="1">
      <c r="A62" s="220"/>
      <c r="B62" s="213"/>
      <c r="C62" s="233" t="s">
        <v>222</v>
      </c>
      <c r="D62" s="217"/>
      <c r="E62" s="241"/>
      <c r="F62" s="219"/>
      <c r="G62" s="222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</row>
    <row r="63" spans="1:60" outlineLevel="1">
      <c r="A63" s="220"/>
      <c r="B63" s="213"/>
      <c r="C63" s="233" t="s">
        <v>223</v>
      </c>
      <c r="D63" s="217"/>
      <c r="E63" s="241">
        <v>23.625</v>
      </c>
      <c r="F63" s="219"/>
      <c r="G63" s="222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</row>
    <row r="64" spans="1:60" outlineLevel="1">
      <c r="A64" s="220">
        <v>16</v>
      </c>
      <c r="B64" s="213" t="s">
        <v>224</v>
      </c>
      <c r="C64" s="231" t="s">
        <v>225</v>
      </c>
      <c r="D64" s="215" t="s">
        <v>188</v>
      </c>
      <c r="E64" s="239">
        <v>140.22</v>
      </c>
      <c r="F64" s="219"/>
      <c r="G64" s="222">
        <f>E64*F64</f>
        <v>0</v>
      </c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</row>
    <row r="65" spans="1:60" outlineLevel="1">
      <c r="A65" s="220"/>
      <c r="B65" s="213"/>
      <c r="C65" s="233" t="s">
        <v>226</v>
      </c>
      <c r="D65" s="217"/>
      <c r="E65" s="241"/>
      <c r="F65" s="219"/>
      <c r="G65" s="222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</row>
    <row r="66" spans="1:60" outlineLevel="1">
      <c r="A66" s="220"/>
      <c r="B66" s="213"/>
      <c r="C66" s="233" t="s">
        <v>227</v>
      </c>
      <c r="D66" s="217"/>
      <c r="E66" s="241">
        <v>2.64</v>
      </c>
      <c r="F66" s="219"/>
      <c r="G66" s="222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</row>
    <row r="67" spans="1:60" outlineLevel="1">
      <c r="A67" s="220"/>
      <c r="B67" s="213"/>
      <c r="C67" s="233" t="s">
        <v>228</v>
      </c>
      <c r="D67" s="217"/>
      <c r="E67" s="241">
        <v>5.58</v>
      </c>
      <c r="F67" s="219"/>
      <c r="G67" s="222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</row>
    <row r="68" spans="1:60" outlineLevel="1">
      <c r="A68" s="220"/>
      <c r="B68" s="213"/>
      <c r="C68" s="233" t="s">
        <v>229</v>
      </c>
      <c r="D68" s="217"/>
      <c r="E68" s="241">
        <v>6.5250000000000004</v>
      </c>
      <c r="F68" s="219"/>
      <c r="G68" s="222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</row>
    <row r="69" spans="1:60" outlineLevel="1">
      <c r="A69" s="220"/>
      <c r="B69" s="213"/>
      <c r="C69" s="233" t="s">
        <v>230</v>
      </c>
      <c r="D69" s="217"/>
      <c r="E69" s="241">
        <v>17.600000000000001</v>
      </c>
      <c r="F69" s="219"/>
      <c r="G69" s="222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</row>
    <row r="70" spans="1:60" outlineLevel="1">
      <c r="A70" s="220"/>
      <c r="B70" s="213"/>
      <c r="C70" s="233" t="s">
        <v>231</v>
      </c>
      <c r="D70" s="217"/>
      <c r="E70" s="241">
        <v>17.875</v>
      </c>
      <c r="F70" s="219"/>
      <c r="G70" s="222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</row>
    <row r="71" spans="1:60" outlineLevel="1">
      <c r="A71" s="220"/>
      <c r="B71" s="213"/>
      <c r="C71" s="233" t="s">
        <v>232</v>
      </c>
      <c r="D71" s="217"/>
      <c r="E71" s="241">
        <v>75</v>
      </c>
      <c r="F71" s="219"/>
      <c r="G71" s="222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</row>
    <row r="72" spans="1:60" outlineLevel="1">
      <c r="A72" s="220"/>
      <c r="B72" s="213"/>
      <c r="C72" s="233" t="s">
        <v>233</v>
      </c>
      <c r="D72" s="217"/>
      <c r="E72" s="241">
        <v>15</v>
      </c>
      <c r="F72" s="219"/>
      <c r="G72" s="222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</row>
    <row r="73" spans="1:60" outlineLevel="1">
      <c r="A73" s="220">
        <v>17</v>
      </c>
      <c r="B73" s="213" t="s">
        <v>234</v>
      </c>
      <c r="C73" s="231" t="s">
        <v>235</v>
      </c>
      <c r="D73" s="215" t="s">
        <v>164</v>
      </c>
      <c r="E73" s="239">
        <v>125.762</v>
      </c>
      <c r="F73" s="219"/>
      <c r="G73" s="222">
        <f>E73*F73</f>
        <v>0</v>
      </c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</row>
    <row r="74" spans="1:60" outlineLevel="1">
      <c r="A74" s="220"/>
      <c r="B74" s="213"/>
      <c r="C74" s="233" t="s">
        <v>220</v>
      </c>
      <c r="D74" s="217"/>
      <c r="E74" s="241"/>
      <c r="F74" s="219"/>
      <c r="G74" s="222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</row>
    <row r="75" spans="1:60" outlineLevel="1">
      <c r="A75" s="220"/>
      <c r="B75" s="213"/>
      <c r="C75" s="233" t="s">
        <v>236</v>
      </c>
      <c r="D75" s="217"/>
      <c r="E75" s="241">
        <v>44</v>
      </c>
      <c r="F75" s="219"/>
      <c r="G75" s="222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</row>
    <row r="76" spans="1:60" outlineLevel="1">
      <c r="A76" s="220"/>
      <c r="B76" s="213"/>
      <c r="C76" s="233" t="s">
        <v>222</v>
      </c>
      <c r="D76" s="217"/>
      <c r="E76" s="241"/>
      <c r="F76" s="219"/>
      <c r="G76" s="222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</row>
    <row r="77" spans="1:60" outlineLevel="1">
      <c r="A77" s="220"/>
      <c r="B77" s="213"/>
      <c r="C77" s="233" t="s">
        <v>237</v>
      </c>
      <c r="D77" s="217"/>
      <c r="E77" s="241">
        <v>40</v>
      </c>
      <c r="F77" s="219"/>
      <c r="G77" s="222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</row>
    <row r="78" spans="1:60" outlineLevel="1">
      <c r="A78" s="220"/>
      <c r="B78" s="213"/>
      <c r="C78" s="233" t="s">
        <v>210</v>
      </c>
      <c r="D78" s="217"/>
      <c r="E78" s="241"/>
      <c r="F78" s="219"/>
      <c r="G78" s="222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</row>
    <row r="79" spans="1:60" outlineLevel="1">
      <c r="A79" s="220"/>
      <c r="B79" s="213"/>
      <c r="C79" s="233" t="s">
        <v>238</v>
      </c>
      <c r="D79" s="217"/>
      <c r="E79" s="241">
        <v>41.762</v>
      </c>
      <c r="F79" s="219"/>
      <c r="G79" s="222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</row>
    <row r="80" spans="1:60" outlineLevel="1">
      <c r="A80" s="220">
        <v>18</v>
      </c>
      <c r="B80" s="213" t="s">
        <v>239</v>
      </c>
      <c r="C80" s="231" t="s">
        <v>240</v>
      </c>
      <c r="D80" s="215" t="s">
        <v>164</v>
      </c>
      <c r="E80" s="239">
        <v>125.76</v>
      </c>
      <c r="F80" s="219"/>
      <c r="G80" s="222">
        <f>E80*F80</f>
        <v>0</v>
      </c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</row>
    <row r="81" spans="1:60" outlineLevel="1">
      <c r="A81" s="220">
        <v>19</v>
      </c>
      <c r="B81" s="213" t="s">
        <v>241</v>
      </c>
      <c r="C81" s="231" t="s">
        <v>242</v>
      </c>
      <c r="D81" s="215" t="s">
        <v>164</v>
      </c>
      <c r="E81" s="239">
        <v>125.76</v>
      </c>
      <c r="F81" s="219"/>
      <c r="G81" s="222">
        <f>E81*F81</f>
        <v>0</v>
      </c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</row>
    <row r="82" spans="1:60" outlineLevel="1">
      <c r="A82" s="220">
        <v>20</v>
      </c>
      <c r="B82" s="213" t="s">
        <v>243</v>
      </c>
      <c r="C82" s="231" t="s">
        <v>244</v>
      </c>
      <c r="D82" s="215" t="s">
        <v>164</v>
      </c>
      <c r="E82" s="239">
        <v>125.76</v>
      </c>
      <c r="F82" s="219"/>
      <c r="G82" s="222">
        <f>E82*F82</f>
        <v>0</v>
      </c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</row>
    <row r="83" spans="1:60" outlineLevel="1">
      <c r="A83" s="220">
        <v>21</v>
      </c>
      <c r="B83" s="213" t="s">
        <v>245</v>
      </c>
      <c r="C83" s="231" t="s">
        <v>246</v>
      </c>
      <c r="D83" s="215" t="s">
        <v>164</v>
      </c>
      <c r="E83" s="239">
        <v>125.76</v>
      </c>
      <c r="F83" s="219"/>
      <c r="G83" s="222">
        <f>E83*F83</f>
        <v>0</v>
      </c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</row>
    <row r="84" spans="1:60" outlineLevel="1">
      <c r="A84" s="220">
        <v>22</v>
      </c>
      <c r="B84" s="213" t="s">
        <v>247</v>
      </c>
      <c r="C84" s="231" t="s">
        <v>248</v>
      </c>
      <c r="D84" s="215" t="s">
        <v>188</v>
      </c>
      <c r="E84" s="239">
        <v>21.43</v>
      </c>
      <c r="F84" s="219"/>
      <c r="G84" s="222">
        <f>E84*F84</f>
        <v>0</v>
      </c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</row>
    <row r="85" spans="1:60" outlineLevel="1">
      <c r="A85" s="220"/>
      <c r="B85" s="213"/>
      <c r="C85" s="233" t="s">
        <v>249</v>
      </c>
      <c r="D85" s="217"/>
      <c r="E85" s="241">
        <v>21.43</v>
      </c>
      <c r="F85" s="219"/>
      <c r="G85" s="222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</row>
    <row r="86" spans="1:60" outlineLevel="1">
      <c r="A86" s="220">
        <v>23</v>
      </c>
      <c r="B86" s="213" t="s">
        <v>250</v>
      </c>
      <c r="C86" s="231" t="s">
        <v>251</v>
      </c>
      <c r="D86" s="215" t="s">
        <v>188</v>
      </c>
      <c r="E86" s="239">
        <v>332.96615000000003</v>
      </c>
      <c r="F86" s="219"/>
      <c r="G86" s="222">
        <f>E86*F86</f>
        <v>0</v>
      </c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</row>
    <row r="87" spans="1:60" outlineLevel="1">
      <c r="A87" s="220"/>
      <c r="B87" s="213"/>
      <c r="C87" s="233" t="s">
        <v>252</v>
      </c>
      <c r="D87" s="217"/>
      <c r="E87" s="241">
        <v>296.42439999999999</v>
      </c>
      <c r="F87" s="219"/>
      <c r="G87" s="222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</row>
    <row r="88" spans="1:60" outlineLevel="1">
      <c r="A88" s="220"/>
      <c r="B88" s="213"/>
      <c r="C88" s="233" t="s">
        <v>210</v>
      </c>
      <c r="D88" s="217"/>
      <c r="E88" s="241"/>
      <c r="F88" s="219"/>
      <c r="G88" s="222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</row>
    <row r="89" spans="1:60" outlineLevel="1">
      <c r="A89" s="220"/>
      <c r="B89" s="213"/>
      <c r="C89" s="233" t="s">
        <v>211</v>
      </c>
      <c r="D89" s="217"/>
      <c r="E89" s="241">
        <v>36.541800000000002</v>
      </c>
      <c r="F89" s="219"/>
      <c r="G89" s="222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</row>
    <row r="90" spans="1:60" outlineLevel="1">
      <c r="A90" s="220">
        <v>24</v>
      </c>
      <c r="B90" s="213" t="s">
        <v>253</v>
      </c>
      <c r="C90" s="231" t="s">
        <v>254</v>
      </c>
      <c r="D90" s="215" t="s">
        <v>188</v>
      </c>
      <c r="E90" s="239">
        <v>2152.7800000000002</v>
      </c>
      <c r="F90" s="219"/>
      <c r="G90" s="222">
        <f>E90*F90</f>
        <v>0</v>
      </c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</row>
    <row r="91" spans="1:60" outlineLevel="1">
      <c r="A91" s="220"/>
      <c r="B91" s="213"/>
      <c r="C91" s="233" t="s">
        <v>255</v>
      </c>
      <c r="D91" s="217"/>
      <c r="E91" s="241"/>
      <c r="F91" s="219"/>
      <c r="G91" s="222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</row>
    <row r="92" spans="1:60" outlineLevel="1">
      <c r="A92" s="220"/>
      <c r="B92" s="213"/>
      <c r="C92" s="233" t="s">
        <v>256</v>
      </c>
      <c r="D92" s="217"/>
      <c r="E92" s="241">
        <v>2152.7800000000002</v>
      </c>
      <c r="F92" s="219"/>
      <c r="G92" s="222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</row>
    <row r="93" spans="1:60" ht="22.5" outlineLevel="1">
      <c r="A93" s="220">
        <v>25</v>
      </c>
      <c r="B93" s="213" t="s">
        <v>257</v>
      </c>
      <c r="C93" s="231" t="s">
        <v>258</v>
      </c>
      <c r="D93" s="215" t="s">
        <v>188</v>
      </c>
      <c r="E93" s="239">
        <v>1252.17</v>
      </c>
      <c r="F93" s="219"/>
      <c r="G93" s="222">
        <f>E93*F93</f>
        <v>0</v>
      </c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</row>
    <row r="94" spans="1:60" outlineLevel="1">
      <c r="A94" s="220"/>
      <c r="B94" s="213"/>
      <c r="C94" s="233" t="s">
        <v>259</v>
      </c>
      <c r="D94" s="217"/>
      <c r="E94" s="241">
        <v>2328.56</v>
      </c>
      <c r="F94" s="219"/>
      <c r="G94" s="222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</row>
    <row r="95" spans="1:60" outlineLevel="1">
      <c r="A95" s="220"/>
      <c r="B95" s="213"/>
      <c r="C95" s="233" t="s">
        <v>260</v>
      </c>
      <c r="D95" s="217"/>
      <c r="E95" s="241">
        <v>-1076.3900000000001</v>
      </c>
      <c r="F95" s="219"/>
      <c r="G95" s="222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</row>
    <row r="96" spans="1:60" outlineLevel="1">
      <c r="A96" s="220">
        <v>26</v>
      </c>
      <c r="B96" s="213" t="s">
        <v>261</v>
      </c>
      <c r="C96" s="231" t="s">
        <v>262</v>
      </c>
      <c r="D96" s="215" t="s">
        <v>188</v>
      </c>
      <c r="E96" s="239">
        <v>12521.7</v>
      </c>
      <c r="F96" s="219"/>
      <c r="G96" s="222">
        <f>E96*F96</f>
        <v>0</v>
      </c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</row>
    <row r="97" spans="1:60" outlineLevel="1">
      <c r="A97" s="220"/>
      <c r="B97" s="213"/>
      <c r="C97" s="233" t="s">
        <v>263</v>
      </c>
      <c r="D97" s="217"/>
      <c r="E97" s="241">
        <v>12521.7</v>
      </c>
      <c r="F97" s="219"/>
      <c r="G97" s="222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</row>
    <row r="98" spans="1:60" outlineLevel="1">
      <c r="A98" s="220">
        <v>27</v>
      </c>
      <c r="B98" s="213" t="s">
        <v>264</v>
      </c>
      <c r="C98" s="231" t="s">
        <v>265</v>
      </c>
      <c r="D98" s="215" t="s">
        <v>188</v>
      </c>
      <c r="E98" s="239">
        <v>1076.3900000000001</v>
      </c>
      <c r="F98" s="219"/>
      <c r="G98" s="222">
        <f>E98*F98</f>
        <v>0</v>
      </c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</row>
    <row r="99" spans="1:60" outlineLevel="1">
      <c r="A99" s="220"/>
      <c r="B99" s="213"/>
      <c r="C99" s="233" t="s">
        <v>266</v>
      </c>
      <c r="D99" s="217"/>
      <c r="E99" s="241"/>
      <c r="F99" s="219"/>
      <c r="G99" s="222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</row>
    <row r="100" spans="1:60" outlineLevel="1">
      <c r="A100" s="220"/>
      <c r="B100" s="213"/>
      <c r="C100" s="233" t="s">
        <v>267</v>
      </c>
      <c r="D100" s="217"/>
      <c r="E100" s="241">
        <v>1076.3900000000001</v>
      </c>
      <c r="F100" s="219"/>
      <c r="G100" s="222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</row>
    <row r="101" spans="1:60" ht="22.5" outlineLevel="1">
      <c r="A101" s="220">
        <v>28</v>
      </c>
      <c r="B101" s="213" t="s">
        <v>268</v>
      </c>
      <c r="C101" s="231" t="s">
        <v>269</v>
      </c>
      <c r="D101" s="215" t="s">
        <v>188</v>
      </c>
      <c r="E101" s="239">
        <v>2328.56</v>
      </c>
      <c r="F101" s="219"/>
      <c r="G101" s="222">
        <f>E101*F101</f>
        <v>0</v>
      </c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</row>
    <row r="102" spans="1:60" outlineLevel="1">
      <c r="A102" s="220"/>
      <c r="B102" s="213"/>
      <c r="C102" s="233" t="s">
        <v>270</v>
      </c>
      <c r="D102" s="217"/>
      <c r="E102" s="241">
        <v>1076.3900000000001</v>
      </c>
      <c r="F102" s="219"/>
      <c r="G102" s="222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</row>
    <row r="103" spans="1:60" outlineLevel="1">
      <c r="A103" s="220"/>
      <c r="B103" s="213"/>
      <c r="C103" s="233" t="s">
        <v>271</v>
      </c>
      <c r="D103" s="217"/>
      <c r="E103" s="241">
        <v>1252.17</v>
      </c>
      <c r="F103" s="219"/>
      <c r="G103" s="222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</row>
    <row r="104" spans="1:60" outlineLevel="1">
      <c r="A104" s="220">
        <v>29</v>
      </c>
      <c r="B104" s="213" t="s">
        <v>272</v>
      </c>
      <c r="C104" s="231" t="s">
        <v>273</v>
      </c>
      <c r="D104" s="215" t="s">
        <v>188</v>
      </c>
      <c r="E104" s="239">
        <v>1096.58258</v>
      </c>
      <c r="F104" s="219"/>
      <c r="G104" s="222">
        <f>E104*F104</f>
        <v>0</v>
      </c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</row>
    <row r="105" spans="1:60" outlineLevel="1">
      <c r="A105" s="220"/>
      <c r="B105" s="213"/>
      <c r="C105" s="307" t="s">
        <v>274</v>
      </c>
      <c r="D105" s="308"/>
      <c r="E105" s="309"/>
      <c r="F105" s="310"/>
      <c r="G105" s="311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212" t="str">
        <f>C105</f>
        <v>hutněno na 95 % PS</v>
      </c>
      <c r="BB105" s="175"/>
      <c r="BC105" s="175"/>
      <c r="BD105" s="175"/>
      <c r="BE105" s="175"/>
      <c r="BF105" s="175"/>
      <c r="BG105" s="175"/>
      <c r="BH105" s="175"/>
    </row>
    <row r="106" spans="1:60" outlineLevel="1">
      <c r="A106" s="220"/>
      <c r="B106" s="213"/>
      <c r="C106" s="233" t="s">
        <v>275</v>
      </c>
      <c r="D106" s="217"/>
      <c r="E106" s="241">
        <v>2173.13</v>
      </c>
      <c r="F106" s="219"/>
      <c r="G106" s="222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</row>
    <row r="107" spans="1:60" outlineLevel="1">
      <c r="A107" s="220"/>
      <c r="B107" s="213"/>
      <c r="C107" s="233" t="s">
        <v>276</v>
      </c>
      <c r="D107" s="217"/>
      <c r="E107" s="241">
        <v>-832</v>
      </c>
      <c r="F107" s="219"/>
      <c r="G107" s="222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</row>
    <row r="108" spans="1:60" outlineLevel="1">
      <c r="A108" s="220"/>
      <c r="B108" s="213"/>
      <c r="C108" s="233" t="s">
        <v>277</v>
      </c>
      <c r="D108" s="217"/>
      <c r="E108" s="241">
        <v>-215.048</v>
      </c>
      <c r="F108" s="219"/>
      <c r="G108" s="222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</row>
    <row r="109" spans="1:60" outlineLevel="1">
      <c r="A109" s="220"/>
      <c r="B109" s="213"/>
      <c r="C109" s="233" t="s">
        <v>278</v>
      </c>
      <c r="D109" s="217"/>
      <c r="E109" s="241">
        <v>-77.134399999999999</v>
      </c>
      <c r="F109" s="219"/>
      <c r="G109" s="222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</row>
    <row r="110" spans="1:60" outlineLevel="1">
      <c r="A110" s="220"/>
      <c r="B110" s="213"/>
      <c r="C110" s="233" t="s">
        <v>279</v>
      </c>
      <c r="D110" s="217"/>
      <c r="E110" s="241">
        <v>-40.64</v>
      </c>
      <c r="F110" s="219"/>
      <c r="G110" s="222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</row>
    <row r="111" spans="1:60" outlineLevel="1">
      <c r="A111" s="220"/>
      <c r="B111" s="213"/>
      <c r="C111" s="233" t="s">
        <v>280</v>
      </c>
      <c r="D111" s="217"/>
      <c r="E111" s="241">
        <v>-23.625</v>
      </c>
      <c r="F111" s="219"/>
      <c r="G111" s="222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</row>
    <row r="112" spans="1:60" outlineLevel="1">
      <c r="A112" s="220"/>
      <c r="B112" s="213"/>
      <c r="C112" s="234" t="s">
        <v>281</v>
      </c>
      <c r="D112" s="218"/>
      <c r="E112" s="242">
        <v>984.68259999999998</v>
      </c>
      <c r="F112" s="219"/>
      <c r="G112" s="222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</row>
    <row r="113" spans="1:60" outlineLevel="1">
      <c r="A113" s="220"/>
      <c r="B113" s="213"/>
      <c r="C113" s="233" t="s">
        <v>282</v>
      </c>
      <c r="D113" s="217"/>
      <c r="E113" s="241">
        <v>19.71</v>
      </c>
      <c r="F113" s="219"/>
      <c r="G113" s="222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</row>
    <row r="114" spans="1:60" outlineLevel="1">
      <c r="A114" s="220"/>
      <c r="B114" s="213"/>
      <c r="C114" s="233" t="s">
        <v>283</v>
      </c>
      <c r="D114" s="217"/>
      <c r="E114" s="241">
        <v>60</v>
      </c>
      <c r="F114" s="219"/>
      <c r="G114" s="222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</row>
    <row r="115" spans="1:60" outlineLevel="1">
      <c r="A115" s="220"/>
      <c r="B115" s="213"/>
      <c r="C115" s="233" t="s">
        <v>284</v>
      </c>
      <c r="D115" s="217"/>
      <c r="E115" s="241">
        <v>12</v>
      </c>
      <c r="F115" s="219"/>
      <c r="G115" s="222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</row>
    <row r="116" spans="1:60" outlineLevel="1">
      <c r="A116" s="220"/>
      <c r="B116" s="213"/>
      <c r="C116" s="234" t="s">
        <v>281</v>
      </c>
      <c r="D116" s="218"/>
      <c r="E116" s="242">
        <v>91.71</v>
      </c>
      <c r="F116" s="219"/>
      <c r="G116" s="222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</row>
    <row r="117" spans="1:60" outlineLevel="1">
      <c r="A117" s="220"/>
      <c r="B117" s="213"/>
      <c r="C117" s="233" t="s">
        <v>285</v>
      </c>
      <c r="D117" s="217"/>
      <c r="E117" s="241"/>
      <c r="F117" s="219"/>
      <c r="G117" s="222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</row>
    <row r="118" spans="1:60" outlineLevel="1">
      <c r="A118" s="220"/>
      <c r="B118" s="213"/>
      <c r="C118" s="233" t="s">
        <v>286</v>
      </c>
      <c r="D118" s="217"/>
      <c r="E118" s="241">
        <v>2.19</v>
      </c>
      <c r="F118" s="219"/>
      <c r="G118" s="222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</row>
    <row r="119" spans="1:60" outlineLevel="1">
      <c r="A119" s="220"/>
      <c r="B119" s="213"/>
      <c r="C119" s="233" t="s">
        <v>287</v>
      </c>
      <c r="D119" s="217"/>
      <c r="E119" s="241">
        <v>15</v>
      </c>
      <c r="F119" s="219"/>
      <c r="G119" s="222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</row>
    <row r="120" spans="1:60" outlineLevel="1">
      <c r="A120" s="220"/>
      <c r="B120" s="213"/>
      <c r="C120" s="233" t="s">
        <v>288</v>
      </c>
      <c r="D120" s="217"/>
      <c r="E120" s="241">
        <v>3</v>
      </c>
      <c r="F120" s="219"/>
      <c r="G120" s="222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</row>
    <row r="121" spans="1:60" outlineLevel="1">
      <c r="A121" s="220"/>
      <c r="B121" s="213"/>
      <c r="C121" s="234" t="s">
        <v>281</v>
      </c>
      <c r="D121" s="218"/>
      <c r="E121" s="242">
        <v>20.190000000000001</v>
      </c>
      <c r="F121" s="219"/>
      <c r="G121" s="222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</row>
    <row r="122" spans="1:60" outlineLevel="1">
      <c r="A122" s="220">
        <v>30</v>
      </c>
      <c r="B122" s="213" t="s">
        <v>289</v>
      </c>
      <c r="C122" s="231" t="s">
        <v>290</v>
      </c>
      <c r="D122" s="215" t="s">
        <v>188</v>
      </c>
      <c r="E122" s="239">
        <v>23.625</v>
      </c>
      <c r="F122" s="219"/>
      <c r="G122" s="222">
        <f>E122*F122</f>
        <v>0</v>
      </c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</row>
    <row r="123" spans="1:60" outlineLevel="1">
      <c r="A123" s="220"/>
      <c r="B123" s="213"/>
      <c r="C123" s="233" t="s">
        <v>222</v>
      </c>
      <c r="D123" s="217"/>
      <c r="E123" s="241"/>
      <c r="F123" s="219"/>
      <c r="G123" s="222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</row>
    <row r="124" spans="1:60" outlineLevel="1">
      <c r="A124" s="220"/>
      <c r="B124" s="213"/>
      <c r="C124" s="233" t="s">
        <v>223</v>
      </c>
      <c r="D124" s="217"/>
      <c r="E124" s="241">
        <v>23.625</v>
      </c>
      <c r="F124" s="219"/>
      <c r="G124" s="222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</row>
    <row r="125" spans="1:60" outlineLevel="1">
      <c r="A125" s="220">
        <v>31</v>
      </c>
      <c r="B125" s="213" t="s">
        <v>291</v>
      </c>
      <c r="C125" s="231" t="s">
        <v>292</v>
      </c>
      <c r="D125" s="215" t="s">
        <v>188</v>
      </c>
      <c r="E125" s="239">
        <v>21.57</v>
      </c>
      <c r="F125" s="219"/>
      <c r="G125" s="222">
        <f>E125*F125</f>
        <v>0</v>
      </c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</row>
    <row r="126" spans="1:60" outlineLevel="1">
      <c r="A126" s="220"/>
      <c r="B126" s="213"/>
      <c r="C126" s="233" t="s">
        <v>293</v>
      </c>
      <c r="D126" s="217"/>
      <c r="E126" s="241">
        <v>6.57</v>
      </c>
      <c r="F126" s="219"/>
      <c r="G126" s="222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</row>
    <row r="127" spans="1:60" outlineLevel="1">
      <c r="A127" s="220"/>
      <c r="B127" s="213"/>
      <c r="C127" s="233" t="s">
        <v>287</v>
      </c>
      <c r="D127" s="217"/>
      <c r="E127" s="241">
        <v>15</v>
      </c>
      <c r="F127" s="219"/>
      <c r="G127" s="222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</row>
    <row r="128" spans="1:60" outlineLevel="1">
      <c r="A128" s="220">
        <v>32</v>
      </c>
      <c r="B128" s="213" t="s">
        <v>294</v>
      </c>
      <c r="C128" s="231" t="s">
        <v>295</v>
      </c>
      <c r="D128" s="215" t="s">
        <v>164</v>
      </c>
      <c r="E128" s="239">
        <v>45</v>
      </c>
      <c r="F128" s="219"/>
      <c r="G128" s="222">
        <f>E128*F128</f>
        <v>0</v>
      </c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</row>
    <row r="129" spans="1:60" outlineLevel="1">
      <c r="A129" s="220"/>
      <c r="B129" s="213"/>
      <c r="C129" s="233" t="s">
        <v>222</v>
      </c>
      <c r="D129" s="217"/>
      <c r="E129" s="241"/>
      <c r="F129" s="219"/>
      <c r="G129" s="222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</row>
    <row r="130" spans="1:60" outlineLevel="1">
      <c r="A130" s="220"/>
      <c r="B130" s="213"/>
      <c r="C130" s="233" t="s">
        <v>296</v>
      </c>
      <c r="D130" s="217"/>
      <c r="E130" s="241">
        <v>45</v>
      </c>
      <c r="F130" s="219"/>
      <c r="G130" s="222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</row>
    <row r="131" spans="1:60" outlineLevel="1">
      <c r="A131" s="220">
        <v>33</v>
      </c>
      <c r="B131" s="213" t="s">
        <v>297</v>
      </c>
      <c r="C131" s="231" t="s">
        <v>298</v>
      </c>
      <c r="D131" s="215" t="s">
        <v>180</v>
      </c>
      <c r="E131" s="239">
        <v>44.7</v>
      </c>
      <c r="F131" s="219"/>
      <c r="G131" s="222">
        <f>E131*F131</f>
        <v>0</v>
      </c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</row>
    <row r="132" spans="1:60" outlineLevel="1">
      <c r="A132" s="220"/>
      <c r="B132" s="213"/>
      <c r="C132" s="233" t="s">
        <v>299</v>
      </c>
      <c r="D132" s="217"/>
      <c r="E132" s="241">
        <v>44.7</v>
      </c>
      <c r="F132" s="219"/>
      <c r="G132" s="222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</row>
    <row r="133" spans="1:60" outlineLevel="1">
      <c r="A133" s="220">
        <v>34</v>
      </c>
      <c r="B133" s="213" t="s">
        <v>300</v>
      </c>
      <c r="C133" s="231" t="s">
        <v>301</v>
      </c>
      <c r="D133" s="215" t="s">
        <v>180</v>
      </c>
      <c r="E133" s="239">
        <v>10</v>
      </c>
      <c r="F133" s="219"/>
      <c r="G133" s="222">
        <f>E133*F133</f>
        <v>0</v>
      </c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</row>
    <row r="134" spans="1:60" outlineLevel="1">
      <c r="A134" s="220"/>
      <c r="B134" s="213"/>
      <c r="C134" s="233" t="s">
        <v>302</v>
      </c>
      <c r="D134" s="217"/>
      <c r="E134" s="241">
        <v>10</v>
      </c>
      <c r="F134" s="219"/>
      <c r="G134" s="222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</row>
    <row r="135" spans="1:60" outlineLevel="1">
      <c r="A135" s="220">
        <v>35</v>
      </c>
      <c r="B135" s="213" t="s">
        <v>303</v>
      </c>
      <c r="C135" s="231" t="s">
        <v>304</v>
      </c>
      <c r="D135" s="215" t="s">
        <v>188</v>
      </c>
      <c r="E135" s="239">
        <v>1252.17</v>
      </c>
      <c r="F135" s="219"/>
      <c r="G135" s="222">
        <f>E135*F135</f>
        <v>0</v>
      </c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</row>
    <row r="136" spans="1:60" outlineLevel="1">
      <c r="A136" s="220">
        <v>36</v>
      </c>
      <c r="B136" s="213" t="s">
        <v>305</v>
      </c>
      <c r="C136" s="231" t="s">
        <v>306</v>
      </c>
      <c r="D136" s="215" t="s">
        <v>307</v>
      </c>
      <c r="E136" s="239">
        <v>30.142669999999999</v>
      </c>
      <c r="F136" s="219"/>
      <c r="G136" s="222">
        <f>E136*F136</f>
        <v>0</v>
      </c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</row>
    <row r="137" spans="1:60" outlineLevel="1">
      <c r="A137" s="220"/>
      <c r="B137" s="213"/>
      <c r="C137" s="233" t="s">
        <v>308</v>
      </c>
      <c r="D137" s="217"/>
      <c r="E137" s="241">
        <v>3.8401999999999998</v>
      </c>
      <c r="F137" s="219"/>
      <c r="G137" s="222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</row>
    <row r="138" spans="1:60" outlineLevel="1">
      <c r="A138" s="220"/>
      <c r="B138" s="213"/>
      <c r="C138" s="233" t="s">
        <v>309</v>
      </c>
      <c r="D138" s="217"/>
      <c r="E138" s="241">
        <v>26.302499999999998</v>
      </c>
      <c r="F138" s="219"/>
      <c r="G138" s="222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</row>
    <row r="139" spans="1:60" outlineLevel="1">
      <c r="A139" s="220">
        <v>37</v>
      </c>
      <c r="B139" s="213" t="s">
        <v>310</v>
      </c>
      <c r="C139" s="231" t="s">
        <v>311</v>
      </c>
      <c r="D139" s="215" t="s">
        <v>307</v>
      </c>
      <c r="E139" s="239">
        <v>45.371810000000004</v>
      </c>
      <c r="F139" s="219"/>
      <c r="G139" s="222">
        <f>E139*F139</f>
        <v>0</v>
      </c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</row>
    <row r="140" spans="1:60" outlineLevel="1">
      <c r="A140" s="220"/>
      <c r="B140" s="213"/>
      <c r="C140" s="233" t="s">
        <v>222</v>
      </c>
      <c r="D140" s="217"/>
      <c r="E140" s="241"/>
      <c r="F140" s="219"/>
      <c r="G140" s="222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</row>
    <row r="141" spans="1:60" outlineLevel="1">
      <c r="A141" s="220"/>
      <c r="B141" s="213"/>
      <c r="C141" s="233" t="s">
        <v>312</v>
      </c>
      <c r="D141" s="217"/>
      <c r="E141" s="241">
        <v>45.3718</v>
      </c>
      <c r="F141" s="219"/>
      <c r="G141" s="222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</row>
    <row r="142" spans="1:60" outlineLevel="1">
      <c r="A142" s="220">
        <v>38</v>
      </c>
      <c r="B142" s="213" t="s">
        <v>313</v>
      </c>
      <c r="C142" s="231" t="s">
        <v>314</v>
      </c>
      <c r="D142" s="215" t="s">
        <v>180</v>
      </c>
      <c r="E142" s="239">
        <v>101.5</v>
      </c>
      <c r="F142" s="219"/>
      <c r="G142" s="222">
        <f>E142*F142</f>
        <v>0</v>
      </c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</row>
    <row r="143" spans="1:60" outlineLevel="1">
      <c r="A143" s="220"/>
      <c r="B143" s="213"/>
      <c r="C143" s="233" t="s">
        <v>315</v>
      </c>
      <c r="D143" s="217"/>
      <c r="E143" s="241">
        <v>36.5</v>
      </c>
      <c r="F143" s="219"/>
      <c r="G143" s="222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</row>
    <row r="144" spans="1:60" outlineLevel="1">
      <c r="A144" s="220"/>
      <c r="B144" s="213"/>
      <c r="C144" s="233" t="s">
        <v>316</v>
      </c>
      <c r="D144" s="217"/>
      <c r="E144" s="241">
        <v>50</v>
      </c>
      <c r="F144" s="219"/>
      <c r="G144" s="222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</row>
    <row r="145" spans="1:60" outlineLevel="1">
      <c r="A145" s="220"/>
      <c r="B145" s="213"/>
      <c r="C145" s="233" t="s">
        <v>317</v>
      </c>
      <c r="D145" s="217"/>
      <c r="E145" s="241">
        <v>15</v>
      </c>
      <c r="F145" s="219"/>
      <c r="G145" s="222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</row>
    <row r="146" spans="1:60">
      <c r="A146" s="221" t="s">
        <v>157</v>
      </c>
      <c r="B146" s="214" t="s">
        <v>78</v>
      </c>
      <c r="C146" s="232" t="s">
        <v>79</v>
      </c>
      <c r="D146" s="216"/>
      <c r="E146" s="240"/>
      <c r="F146" s="312">
        <f>SUM(G147:G230)</f>
        <v>0</v>
      </c>
      <c r="G146" s="313"/>
    </row>
    <row r="147" spans="1:60" ht="33.75" outlineLevel="1">
      <c r="A147" s="220">
        <v>39</v>
      </c>
      <c r="B147" s="213" t="s">
        <v>318</v>
      </c>
      <c r="C147" s="231" t="s">
        <v>319</v>
      </c>
      <c r="D147" s="215" t="s">
        <v>188</v>
      </c>
      <c r="E147" s="239">
        <v>115.89208000000001</v>
      </c>
      <c r="F147" s="219"/>
      <c r="G147" s="222">
        <f>E147*F147</f>
        <v>0</v>
      </c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</row>
    <row r="148" spans="1:60" outlineLevel="1">
      <c r="A148" s="220"/>
      <c r="B148" s="213"/>
      <c r="C148" s="233" t="s">
        <v>320</v>
      </c>
      <c r="D148" s="217"/>
      <c r="E148" s="241"/>
      <c r="F148" s="219"/>
      <c r="G148" s="222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</row>
    <row r="149" spans="1:60" outlineLevel="1">
      <c r="A149" s="220"/>
      <c r="B149" s="213"/>
      <c r="C149" s="233" t="s">
        <v>321</v>
      </c>
      <c r="D149" s="217"/>
      <c r="E149" s="241">
        <v>87.481499999999997</v>
      </c>
      <c r="F149" s="219"/>
      <c r="G149" s="222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</row>
    <row r="150" spans="1:60" outlineLevel="1">
      <c r="A150" s="220"/>
      <c r="B150" s="213"/>
      <c r="C150" s="233" t="s">
        <v>322</v>
      </c>
      <c r="D150" s="217"/>
      <c r="E150" s="241">
        <v>4.1849999999999996</v>
      </c>
      <c r="F150" s="219"/>
      <c r="G150" s="222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</row>
    <row r="151" spans="1:60" outlineLevel="1">
      <c r="A151" s="220"/>
      <c r="B151" s="213"/>
      <c r="C151" s="233" t="s">
        <v>323</v>
      </c>
      <c r="D151" s="217"/>
      <c r="E151" s="241"/>
      <c r="F151" s="219"/>
      <c r="G151" s="222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</row>
    <row r="152" spans="1:60" outlineLevel="1">
      <c r="A152" s="220"/>
      <c r="B152" s="213"/>
      <c r="C152" s="233" t="s">
        <v>324</v>
      </c>
      <c r="D152" s="217"/>
      <c r="E152" s="241">
        <v>17.342600000000001</v>
      </c>
      <c r="F152" s="219"/>
      <c r="G152" s="222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</row>
    <row r="153" spans="1:60" outlineLevel="1">
      <c r="A153" s="220"/>
      <c r="B153" s="213"/>
      <c r="C153" s="233" t="s">
        <v>325</v>
      </c>
      <c r="D153" s="217"/>
      <c r="E153" s="241">
        <v>6.2205000000000004</v>
      </c>
      <c r="F153" s="219"/>
      <c r="G153" s="222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</row>
    <row r="154" spans="1:60" outlineLevel="1">
      <c r="A154" s="220"/>
      <c r="B154" s="213"/>
      <c r="C154" s="233" t="s">
        <v>326</v>
      </c>
      <c r="D154" s="217"/>
      <c r="E154" s="241"/>
      <c r="F154" s="219"/>
      <c r="G154" s="222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</row>
    <row r="155" spans="1:60" outlineLevel="1">
      <c r="A155" s="220"/>
      <c r="B155" s="213"/>
      <c r="C155" s="233" t="s">
        <v>327</v>
      </c>
      <c r="D155" s="217"/>
      <c r="E155" s="241">
        <v>0.66249999999999998</v>
      </c>
      <c r="F155" s="219"/>
      <c r="G155" s="222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</row>
    <row r="156" spans="1:60" outlineLevel="1">
      <c r="A156" s="220">
        <v>40</v>
      </c>
      <c r="B156" s="213" t="s">
        <v>328</v>
      </c>
      <c r="C156" s="231" t="s">
        <v>329</v>
      </c>
      <c r="D156" s="215" t="s">
        <v>164</v>
      </c>
      <c r="E156" s="239">
        <v>45.731819999999999</v>
      </c>
      <c r="F156" s="219"/>
      <c r="G156" s="222">
        <f>E156*F156</f>
        <v>0</v>
      </c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</row>
    <row r="157" spans="1:60" outlineLevel="1">
      <c r="A157" s="220"/>
      <c r="B157" s="213"/>
      <c r="C157" s="233" t="s">
        <v>320</v>
      </c>
      <c r="D157" s="217"/>
      <c r="E157" s="241"/>
      <c r="F157" s="219"/>
      <c r="G157" s="222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</row>
    <row r="158" spans="1:60" outlineLevel="1">
      <c r="A158" s="220"/>
      <c r="B158" s="213"/>
      <c r="C158" s="233" t="s">
        <v>330</v>
      </c>
      <c r="D158" s="217"/>
      <c r="E158" s="241">
        <v>32.520000000000003</v>
      </c>
      <c r="F158" s="219"/>
      <c r="G158" s="222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</row>
    <row r="159" spans="1:60" outlineLevel="1">
      <c r="A159" s="220"/>
      <c r="B159" s="213"/>
      <c r="C159" s="233" t="s">
        <v>331</v>
      </c>
      <c r="D159" s="217"/>
      <c r="E159" s="241">
        <v>3.12</v>
      </c>
      <c r="F159" s="219"/>
      <c r="G159" s="222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</row>
    <row r="160" spans="1:60" outlineLevel="1">
      <c r="A160" s="220"/>
      <c r="B160" s="213"/>
      <c r="C160" s="233" t="s">
        <v>323</v>
      </c>
      <c r="D160" s="217"/>
      <c r="E160" s="241"/>
      <c r="F160" s="219"/>
      <c r="G160" s="222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</row>
    <row r="161" spans="1:60" outlineLevel="1">
      <c r="A161" s="220"/>
      <c r="B161" s="213"/>
      <c r="C161" s="233" t="s">
        <v>332</v>
      </c>
      <c r="D161" s="217"/>
      <c r="E161" s="241">
        <v>4.5803000000000003</v>
      </c>
      <c r="F161" s="219"/>
      <c r="G161" s="222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</row>
    <row r="162" spans="1:60" outlineLevel="1">
      <c r="A162" s="220"/>
      <c r="B162" s="213"/>
      <c r="C162" s="233" t="s">
        <v>333</v>
      </c>
      <c r="D162" s="217"/>
      <c r="E162" s="241">
        <v>4.4196</v>
      </c>
      <c r="F162" s="219"/>
      <c r="G162" s="222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</row>
    <row r="163" spans="1:60" outlineLevel="1">
      <c r="A163" s="220"/>
      <c r="B163" s="213"/>
      <c r="C163" s="233" t="s">
        <v>326</v>
      </c>
      <c r="D163" s="217"/>
      <c r="E163" s="241"/>
      <c r="F163" s="219"/>
      <c r="G163" s="222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</row>
    <row r="164" spans="1:60" outlineLevel="1">
      <c r="A164" s="220"/>
      <c r="B164" s="213"/>
      <c r="C164" s="233" t="s">
        <v>334</v>
      </c>
      <c r="D164" s="217"/>
      <c r="E164" s="241">
        <v>1.0920000000000001</v>
      </c>
      <c r="F164" s="219"/>
      <c r="G164" s="222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</row>
    <row r="165" spans="1:60" ht="22.5" outlineLevel="1">
      <c r="A165" s="220">
        <v>41</v>
      </c>
      <c r="B165" s="213" t="s">
        <v>335</v>
      </c>
      <c r="C165" s="231" t="s">
        <v>336</v>
      </c>
      <c r="D165" s="215" t="s">
        <v>164</v>
      </c>
      <c r="E165" s="239">
        <v>5.7</v>
      </c>
      <c r="F165" s="219"/>
      <c r="G165" s="222">
        <f>E165*F165</f>
        <v>0</v>
      </c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</row>
    <row r="166" spans="1:60" outlineLevel="1">
      <c r="A166" s="220"/>
      <c r="B166" s="213"/>
      <c r="C166" s="233" t="s">
        <v>337</v>
      </c>
      <c r="D166" s="217"/>
      <c r="E166" s="241"/>
      <c r="F166" s="219"/>
      <c r="G166" s="222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</row>
    <row r="167" spans="1:60" outlineLevel="1">
      <c r="A167" s="220"/>
      <c r="B167" s="213"/>
      <c r="C167" s="233" t="s">
        <v>338</v>
      </c>
      <c r="D167" s="217"/>
      <c r="E167" s="241">
        <v>5.7</v>
      </c>
      <c r="F167" s="219"/>
      <c r="G167" s="222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</row>
    <row r="168" spans="1:60" outlineLevel="1">
      <c r="A168" s="220">
        <v>42</v>
      </c>
      <c r="B168" s="213" t="s">
        <v>339</v>
      </c>
      <c r="C168" s="231" t="s">
        <v>340</v>
      </c>
      <c r="D168" s="215" t="s">
        <v>164</v>
      </c>
      <c r="E168" s="239">
        <v>51.43</v>
      </c>
      <c r="F168" s="219"/>
      <c r="G168" s="222">
        <f>E168*F168</f>
        <v>0</v>
      </c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</row>
    <row r="169" spans="1:60" outlineLevel="1">
      <c r="A169" s="220"/>
      <c r="B169" s="213"/>
      <c r="C169" s="307" t="s">
        <v>341</v>
      </c>
      <c r="D169" s="308"/>
      <c r="E169" s="309"/>
      <c r="F169" s="310"/>
      <c r="G169" s="311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212" t="str">
        <f>C169</f>
        <v>Včetně očištění, vytřídění a uložení bedního materiálu.</v>
      </c>
      <c r="BB169" s="175"/>
      <c r="BC169" s="175"/>
      <c r="BD169" s="175"/>
      <c r="BE169" s="175"/>
      <c r="BF169" s="175"/>
      <c r="BG169" s="175"/>
      <c r="BH169" s="175"/>
    </row>
    <row r="170" spans="1:60" outlineLevel="1">
      <c r="A170" s="220"/>
      <c r="B170" s="213"/>
      <c r="C170" s="233" t="s">
        <v>342</v>
      </c>
      <c r="D170" s="217"/>
      <c r="E170" s="241">
        <v>51.43</v>
      </c>
      <c r="F170" s="219"/>
      <c r="G170" s="222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</row>
    <row r="171" spans="1:60" ht="22.5" outlineLevel="1">
      <c r="A171" s="220">
        <v>43</v>
      </c>
      <c r="B171" s="213" t="s">
        <v>343</v>
      </c>
      <c r="C171" s="231" t="s">
        <v>344</v>
      </c>
      <c r="D171" s="215" t="s">
        <v>345</v>
      </c>
      <c r="E171" s="239">
        <v>19.121849999999998</v>
      </c>
      <c r="F171" s="219"/>
      <c r="G171" s="222">
        <f>E171*F171</f>
        <v>0</v>
      </c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</row>
    <row r="172" spans="1:60" outlineLevel="1">
      <c r="A172" s="220"/>
      <c r="B172" s="213"/>
      <c r="C172" s="233" t="s">
        <v>346</v>
      </c>
      <c r="D172" s="217"/>
      <c r="E172" s="241">
        <v>19.1219</v>
      </c>
      <c r="F172" s="219"/>
      <c r="G172" s="222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</row>
    <row r="173" spans="1:60" outlineLevel="1">
      <c r="A173" s="220">
        <v>44</v>
      </c>
      <c r="B173" s="213" t="s">
        <v>347</v>
      </c>
      <c r="C173" s="231" t="s">
        <v>348</v>
      </c>
      <c r="D173" s="215" t="s">
        <v>188</v>
      </c>
      <c r="E173" s="239">
        <v>29.347390000000001</v>
      </c>
      <c r="F173" s="219"/>
      <c r="G173" s="222">
        <f>E173*F173</f>
        <v>0</v>
      </c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</row>
    <row r="174" spans="1:60" outlineLevel="1">
      <c r="A174" s="220"/>
      <c r="B174" s="213"/>
      <c r="C174" s="233" t="s">
        <v>349</v>
      </c>
      <c r="D174" s="217"/>
      <c r="E174" s="241"/>
      <c r="F174" s="219"/>
      <c r="G174" s="222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</row>
    <row r="175" spans="1:60" outlineLevel="1">
      <c r="A175" s="220"/>
      <c r="B175" s="213"/>
      <c r="C175" s="233" t="s">
        <v>350</v>
      </c>
      <c r="D175" s="217"/>
      <c r="E175" s="241">
        <v>18.644300000000001</v>
      </c>
      <c r="F175" s="219"/>
      <c r="G175" s="222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</row>
    <row r="176" spans="1:60" outlineLevel="1">
      <c r="A176" s="220"/>
      <c r="B176" s="213"/>
      <c r="C176" s="233" t="s">
        <v>351</v>
      </c>
      <c r="D176" s="217"/>
      <c r="E176" s="241">
        <v>10.703099999999999</v>
      </c>
      <c r="F176" s="219"/>
      <c r="G176" s="222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</row>
    <row r="177" spans="1:60" ht="33.75" outlineLevel="1">
      <c r="A177" s="220">
        <v>45</v>
      </c>
      <c r="B177" s="213" t="s">
        <v>352</v>
      </c>
      <c r="C177" s="231" t="s">
        <v>353</v>
      </c>
      <c r="D177" s="215" t="s">
        <v>188</v>
      </c>
      <c r="E177" s="239">
        <v>11.304080000000001</v>
      </c>
      <c r="F177" s="219"/>
      <c r="G177" s="222">
        <f>E177*F177</f>
        <v>0</v>
      </c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</row>
    <row r="178" spans="1:60" outlineLevel="1">
      <c r="A178" s="220"/>
      <c r="B178" s="213"/>
      <c r="C178" s="233" t="s">
        <v>323</v>
      </c>
      <c r="D178" s="217"/>
      <c r="E178" s="241"/>
      <c r="F178" s="219"/>
      <c r="G178" s="222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</row>
    <row r="179" spans="1:60" outlineLevel="1">
      <c r="A179" s="220"/>
      <c r="B179" s="213"/>
      <c r="C179" s="233" t="s">
        <v>354</v>
      </c>
      <c r="D179" s="217"/>
      <c r="E179" s="241">
        <v>7.7683999999999997</v>
      </c>
      <c r="F179" s="219"/>
      <c r="G179" s="222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</row>
    <row r="180" spans="1:60" outlineLevel="1">
      <c r="A180" s="220"/>
      <c r="B180" s="213"/>
      <c r="C180" s="233" t="s">
        <v>355</v>
      </c>
      <c r="D180" s="217"/>
      <c r="E180" s="241">
        <v>3.5356000000000001</v>
      </c>
      <c r="F180" s="219"/>
      <c r="G180" s="222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</row>
    <row r="181" spans="1:60" outlineLevel="1">
      <c r="A181" s="220">
        <v>46</v>
      </c>
      <c r="B181" s="213" t="s">
        <v>356</v>
      </c>
      <c r="C181" s="231" t="s">
        <v>357</v>
      </c>
      <c r="D181" s="215" t="s">
        <v>164</v>
      </c>
      <c r="E181" s="239">
        <v>105.50948</v>
      </c>
      <c r="F181" s="219"/>
      <c r="G181" s="222">
        <f>E181*F181</f>
        <v>0</v>
      </c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</row>
    <row r="182" spans="1:60" outlineLevel="1">
      <c r="A182" s="220"/>
      <c r="B182" s="213"/>
      <c r="C182" s="233" t="s">
        <v>358</v>
      </c>
      <c r="D182" s="217"/>
      <c r="E182" s="241">
        <v>66.031700000000001</v>
      </c>
      <c r="F182" s="219"/>
      <c r="G182" s="222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  <c r="BE182" s="175"/>
      <c r="BF182" s="175"/>
      <c r="BG182" s="175"/>
      <c r="BH182" s="175"/>
    </row>
    <row r="183" spans="1:60" outlineLevel="1">
      <c r="A183" s="220"/>
      <c r="B183" s="213"/>
      <c r="C183" s="233" t="s">
        <v>359</v>
      </c>
      <c r="D183" s="217"/>
      <c r="E183" s="241">
        <v>39.477699999999999</v>
      </c>
      <c r="F183" s="219"/>
      <c r="G183" s="222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</row>
    <row r="184" spans="1:60" outlineLevel="1">
      <c r="A184" s="220">
        <v>47</v>
      </c>
      <c r="B184" s="213" t="s">
        <v>360</v>
      </c>
      <c r="C184" s="231" t="s">
        <v>361</v>
      </c>
      <c r="D184" s="215" t="s">
        <v>164</v>
      </c>
      <c r="E184" s="239">
        <v>105.51</v>
      </c>
      <c r="F184" s="219"/>
      <c r="G184" s="222">
        <f>E184*F184</f>
        <v>0</v>
      </c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  <c r="AZ184" s="175"/>
      <c r="BA184" s="175"/>
      <c r="BB184" s="175"/>
      <c r="BC184" s="175"/>
      <c r="BD184" s="175"/>
      <c r="BE184" s="175"/>
      <c r="BF184" s="175"/>
      <c r="BG184" s="175"/>
      <c r="BH184" s="175"/>
    </row>
    <row r="185" spans="1:60" outlineLevel="1">
      <c r="A185" s="220"/>
      <c r="B185" s="213"/>
      <c r="C185" s="307" t="s">
        <v>362</v>
      </c>
      <c r="D185" s="308"/>
      <c r="E185" s="309"/>
      <c r="F185" s="310"/>
      <c r="G185" s="311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212" t="str">
        <f>C185</f>
        <v>Včetně očištění, vytřídění a uložení bednicího materiálu.Výkaz výměr viz předcházející položka.</v>
      </c>
      <c r="BB185" s="175"/>
      <c r="BC185" s="175"/>
      <c r="BD185" s="175"/>
      <c r="BE185" s="175"/>
      <c r="BF185" s="175"/>
      <c r="BG185" s="175"/>
      <c r="BH185" s="175"/>
    </row>
    <row r="186" spans="1:60" ht="22.5" outlineLevel="1">
      <c r="A186" s="220">
        <v>48</v>
      </c>
      <c r="B186" s="213" t="s">
        <v>363</v>
      </c>
      <c r="C186" s="231" t="s">
        <v>364</v>
      </c>
      <c r="D186" s="215" t="s">
        <v>345</v>
      </c>
      <c r="E186" s="239">
        <v>1.0169999999999999</v>
      </c>
      <c r="F186" s="219"/>
      <c r="G186" s="222">
        <f>E186*F186</f>
        <v>0</v>
      </c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</row>
    <row r="187" spans="1:60" outlineLevel="1">
      <c r="A187" s="220"/>
      <c r="B187" s="213"/>
      <c r="C187" s="307" t="s">
        <v>365</v>
      </c>
      <c r="D187" s="308"/>
      <c r="E187" s="309"/>
      <c r="F187" s="310"/>
      <c r="G187" s="311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212" t="str">
        <f>C187</f>
        <v>výpočet viz předcházející položka, množství viz konstr.část</v>
      </c>
      <c r="BB187" s="175"/>
      <c r="BC187" s="175"/>
      <c r="BD187" s="175"/>
      <c r="BE187" s="175"/>
      <c r="BF187" s="175"/>
      <c r="BG187" s="175"/>
      <c r="BH187" s="175"/>
    </row>
    <row r="188" spans="1:60" outlineLevel="1">
      <c r="A188" s="220"/>
      <c r="B188" s="213"/>
      <c r="C188" s="233" t="s">
        <v>366</v>
      </c>
      <c r="D188" s="217"/>
      <c r="E188" s="241">
        <v>1.0169999999999999</v>
      </c>
      <c r="F188" s="219"/>
      <c r="G188" s="222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</row>
    <row r="189" spans="1:60" ht="22.5" outlineLevel="1">
      <c r="A189" s="220">
        <v>49</v>
      </c>
      <c r="B189" s="213" t="s">
        <v>367</v>
      </c>
      <c r="C189" s="231" t="s">
        <v>368</v>
      </c>
      <c r="D189" s="215" t="s">
        <v>369</v>
      </c>
      <c r="E189" s="239">
        <v>76</v>
      </c>
      <c r="F189" s="219"/>
      <c r="G189" s="222">
        <f>E189*F189</f>
        <v>0</v>
      </c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</row>
    <row r="190" spans="1:60" outlineLevel="1">
      <c r="A190" s="220"/>
      <c r="B190" s="213"/>
      <c r="C190" s="233" t="s">
        <v>370</v>
      </c>
      <c r="D190" s="217"/>
      <c r="E190" s="241">
        <v>12</v>
      </c>
      <c r="F190" s="219"/>
      <c r="G190" s="222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</row>
    <row r="191" spans="1:60" outlineLevel="1">
      <c r="A191" s="220"/>
      <c r="B191" s="213"/>
      <c r="C191" s="233" t="s">
        <v>371</v>
      </c>
      <c r="D191" s="217"/>
      <c r="E191" s="241">
        <v>10</v>
      </c>
      <c r="F191" s="219"/>
      <c r="G191" s="222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</row>
    <row r="192" spans="1:60" outlineLevel="1">
      <c r="A192" s="220"/>
      <c r="B192" s="213"/>
      <c r="C192" s="233" t="s">
        <v>372</v>
      </c>
      <c r="D192" s="217"/>
      <c r="E192" s="241">
        <v>54</v>
      </c>
      <c r="F192" s="219"/>
      <c r="G192" s="222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</row>
    <row r="193" spans="1:60" outlineLevel="1">
      <c r="A193" s="220">
        <v>50</v>
      </c>
      <c r="B193" s="213" t="s">
        <v>313</v>
      </c>
      <c r="C193" s="231" t="s">
        <v>373</v>
      </c>
      <c r="D193" s="215" t="s">
        <v>180</v>
      </c>
      <c r="E193" s="239">
        <v>170.5</v>
      </c>
      <c r="F193" s="219"/>
      <c r="G193" s="222">
        <f>E193*F193</f>
        <v>0</v>
      </c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</row>
    <row r="194" spans="1:60" outlineLevel="1">
      <c r="A194" s="220"/>
      <c r="B194" s="213"/>
      <c r="C194" s="233" t="s">
        <v>374</v>
      </c>
      <c r="D194" s="217"/>
      <c r="E194" s="241">
        <v>110.5</v>
      </c>
      <c r="F194" s="219"/>
      <c r="G194" s="222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</row>
    <row r="195" spans="1:60" outlineLevel="1">
      <c r="A195" s="220"/>
      <c r="B195" s="213"/>
      <c r="C195" s="233" t="s">
        <v>375</v>
      </c>
      <c r="D195" s="217"/>
      <c r="E195" s="241">
        <v>28</v>
      </c>
      <c r="F195" s="219"/>
      <c r="G195" s="222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</row>
    <row r="196" spans="1:60" outlineLevel="1">
      <c r="A196" s="220"/>
      <c r="B196" s="213"/>
      <c r="C196" s="233" t="s">
        <v>376</v>
      </c>
      <c r="D196" s="217"/>
      <c r="E196" s="241">
        <v>32</v>
      </c>
      <c r="F196" s="219"/>
      <c r="G196" s="222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</row>
    <row r="197" spans="1:60" ht="22.5" outlineLevel="1">
      <c r="A197" s="220">
        <v>51</v>
      </c>
      <c r="B197" s="213" t="s">
        <v>377</v>
      </c>
      <c r="C197" s="231" t="s">
        <v>378</v>
      </c>
      <c r="D197" s="215" t="s">
        <v>180</v>
      </c>
      <c r="E197" s="239">
        <v>102.2</v>
      </c>
      <c r="F197" s="219"/>
      <c r="G197" s="222">
        <f>E197*F197</f>
        <v>0</v>
      </c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</row>
    <row r="198" spans="1:60" outlineLevel="1">
      <c r="A198" s="220"/>
      <c r="B198" s="213"/>
      <c r="C198" s="233" t="s">
        <v>379</v>
      </c>
      <c r="D198" s="217"/>
      <c r="E198" s="241">
        <v>11</v>
      </c>
      <c r="F198" s="219"/>
      <c r="G198" s="222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</row>
    <row r="199" spans="1:60" outlineLevel="1">
      <c r="A199" s="220"/>
      <c r="B199" s="213"/>
      <c r="C199" s="233" t="s">
        <v>380</v>
      </c>
      <c r="D199" s="217"/>
      <c r="E199" s="241">
        <v>37.200000000000003</v>
      </c>
      <c r="F199" s="219"/>
      <c r="G199" s="222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5"/>
      <c r="BH199" s="175"/>
    </row>
    <row r="200" spans="1:60" outlineLevel="1">
      <c r="A200" s="220"/>
      <c r="B200" s="213"/>
      <c r="C200" s="233" t="s">
        <v>372</v>
      </c>
      <c r="D200" s="217"/>
      <c r="E200" s="241">
        <v>54</v>
      </c>
      <c r="F200" s="219"/>
      <c r="G200" s="222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</row>
    <row r="201" spans="1:60" ht="22.5" outlineLevel="1">
      <c r="A201" s="220">
        <v>52</v>
      </c>
      <c r="B201" s="213" t="s">
        <v>381</v>
      </c>
      <c r="C201" s="231" t="s">
        <v>382</v>
      </c>
      <c r="D201" s="215" t="s">
        <v>180</v>
      </c>
      <c r="E201" s="239">
        <v>34.1</v>
      </c>
      <c r="F201" s="219"/>
      <c r="G201" s="222">
        <f>E201*F201</f>
        <v>0</v>
      </c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</row>
    <row r="202" spans="1:60" outlineLevel="1">
      <c r="A202" s="220"/>
      <c r="B202" s="213"/>
      <c r="C202" s="233" t="s">
        <v>383</v>
      </c>
      <c r="D202" s="217"/>
      <c r="E202" s="241">
        <v>7</v>
      </c>
      <c r="F202" s="219"/>
      <c r="G202" s="222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</row>
    <row r="203" spans="1:60" outlineLevel="1">
      <c r="A203" s="220"/>
      <c r="B203" s="213"/>
      <c r="C203" s="233" t="s">
        <v>384</v>
      </c>
      <c r="D203" s="217"/>
      <c r="E203" s="241">
        <v>6.3</v>
      </c>
      <c r="F203" s="219"/>
      <c r="G203" s="222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</row>
    <row r="204" spans="1:60" outlineLevel="1">
      <c r="A204" s="220"/>
      <c r="B204" s="213"/>
      <c r="C204" s="233" t="s">
        <v>385</v>
      </c>
      <c r="D204" s="217"/>
      <c r="E204" s="241">
        <v>20.8</v>
      </c>
      <c r="F204" s="219"/>
      <c r="G204" s="222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</row>
    <row r="205" spans="1:60" ht="22.5" outlineLevel="1">
      <c r="A205" s="220">
        <v>53</v>
      </c>
      <c r="B205" s="213" t="s">
        <v>386</v>
      </c>
      <c r="C205" s="231" t="s">
        <v>387</v>
      </c>
      <c r="D205" s="215" t="s">
        <v>180</v>
      </c>
      <c r="E205" s="239">
        <v>15</v>
      </c>
      <c r="F205" s="219"/>
      <c r="G205" s="222">
        <f>E205*F205</f>
        <v>0</v>
      </c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</row>
    <row r="206" spans="1:60" outlineLevel="1">
      <c r="A206" s="220"/>
      <c r="B206" s="213"/>
      <c r="C206" s="233" t="s">
        <v>388</v>
      </c>
      <c r="D206" s="217"/>
      <c r="E206" s="241">
        <v>15</v>
      </c>
      <c r="F206" s="219"/>
      <c r="G206" s="222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</row>
    <row r="207" spans="1:60" ht="22.5" outlineLevel="1">
      <c r="A207" s="220">
        <v>54</v>
      </c>
      <c r="B207" s="213" t="s">
        <v>389</v>
      </c>
      <c r="C207" s="231" t="s">
        <v>390</v>
      </c>
      <c r="D207" s="215" t="s">
        <v>369</v>
      </c>
      <c r="E207" s="239">
        <v>2</v>
      </c>
      <c r="F207" s="219"/>
      <c r="G207" s="222">
        <f>E207*F207</f>
        <v>0</v>
      </c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</row>
    <row r="208" spans="1:60" outlineLevel="1">
      <c r="A208" s="220"/>
      <c r="B208" s="213"/>
      <c r="C208" s="233" t="s">
        <v>391</v>
      </c>
      <c r="D208" s="217"/>
      <c r="E208" s="241">
        <v>2</v>
      </c>
      <c r="F208" s="219"/>
      <c r="G208" s="222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</row>
    <row r="209" spans="1:60" ht="22.5" outlineLevel="1">
      <c r="A209" s="220">
        <v>55</v>
      </c>
      <c r="B209" s="213" t="s">
        <v>392</v>
      </c>
      <c r="C209" s="231" t="s">
        <v>393</v>
      </c>
      <c r="D209" s="215" t="s">
        <v>369</v>
      </c>
      <c r="E209" s="239">
        <v>4</v>
      </c>
      <c r="F209" s="219"/>
      <c r="G209" s="222">
        <f>E209*F209</f>
        <v>0</v>
      </c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</row>
    <row r="210" spans="1:60" outlineLevel="1">
      <c r="A210" s="220"/>
      <c r="B210" s="213"/>
      <c r="C210" s="233" t="s">
        <v>394</v>
      </c>
      <c r="D210" s="217"/>
      <c r="E210" s="241">
        <v>4</v>
      </c>
      <c r="F210" s="219"/>
      <c r="G210" s="222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</row>
    <row r="211" spans="1:60" ht="22.5" outlineLevel="1">
      <c r="A211" s="220">
        <v>56</v>
      </c>
      <c r="B211" s="213" t="s">
        <v>395</v>
      </c>
      <c r="C211" s="231" t="s">
        <v>396</v>
      </c>
      <c r="D211" s="215" t="s">
        <v>369</v>
      </c>
      <c r="E211" s="239">
        <v>2</v>
      </c>
      <c r="F211" s="219"/>
      <c r="G211" s="222">
        <f>E211*F211</f>
        <v>0</v>
      </c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</row>
    <row r="212" spans="1:60" outlineLevel="1">
      <c r="A212" s="220"/>
      <c r="B212" s="213"/>
      <c r="C212" s="233" t="s">
        <v>391</v>
      </c>
      <c r="D212" s="217"/>
      <c r="E212" s="241">
        <v>2</v>
      </c>
      <c r="F212" s="219"/>
      <c r="G212" s="222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</row>
    <row r="213" spans="1:60" ht="22.5" outlineLevel="1">
      <c r="A213" s="220">
        <v>57</v>
      </c>
      <c r="B213" s="213" t="s">
        <v>395</v>
      </c>
      <c r="C213" s="231" t="s">
        <v>397</v>
      </c>
      <c r="D213" s="215" t="s">
        <v>369</v>
      </c>
      <c r="E213" s="239">
        <v>1</v>
      </c>
      <c r="F213" s="219"/>
      <c r="G213" s="222">
        <f>E213*F213</f>
        <v>0</v>
      </c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</row>
    <row r="214" spans="1:60" outlineLevel="1">
      <c r="A214" s="220"/>
      <c r="B214" s="213"/>
      <c r="C214" s="233" t="s">
        <v>398</v>
      </c>
      <c r="D214" s="217"/>
      <c r="E214" s="241">
        <v>1</v>
      </c>
      <c r="F214" s="219"/>
      <c r="G214" s="222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</row>
    <row r="215" spans="1:60" ht="22.5" outlineLevel="1">
      <c r="A215" s="220">
        <v>58</v>
      </c>
      <c r="B215" s="213" t="s">
        <v>399</v>
      </c>
      <c r="C215" s="231" t="s">
        <v>400</v>
      </c>
      <c r="D215" s="215" t="s">
        <v>180</v>
      </c>
      <c r="E215" s="239">
        <v>6.5</v>
      </c>
      <c r="F215" s="219"/>
      <c r="G215" s="222">
        <f>E215*F215</f>
        <v>0</v>
      </c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</row>
    <row r="216" spans="1:60" outlineLevel="1">
      <c r="A216" s="220"/>
      <c r="B216" s="213"/>
      <c r="C216" s="233" t="s">
        <v>401</v>
      </c>
      <c r="D216" s="217"/>
      <c r="E216" s="241">
        <v>6.5</v>
      </c>
      <c r="F216" s="219"/>
      <c r="G216" s="222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  <c r="AZ216" s="175"/>
      <c r="BA216" s="175"/>
      <c r="BB216" s="175"/>
      <c r="BC216" s="175"/>
      <c r="BD216" s="175"/>
      <c r="BE216" s="175"/>
      <c r="BF216" s="175"/>
      <c r="BG216" s="175"/>
      <c r="BH216" s="175"/>
    </row>
    <row r="217" spans="1:60" ht="22.5" outlineLevel="1">
      <c r="A217" s="220">
        <v>59</v>
      </c>
      <c r="B217" s="213" t="s">
        <v>402</v>
      </c>
      <c r="C217" s="231" t="s">
        <v>403</v>
      </c>
      <c r="D217" s="215" t="s">
        <v>180</v>
      </c>
      <c r="E217" s="239">
        <v>31</v>
      </c>
      <c r="F217" s="219"/>
      <c r="G217" s="222">
        <f>E217*F217</f>
        <v>0</v>
      </c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  <c r="AZ217" s="175"/>
      <c r="BA217" s="175"/>
      <c r="BB217" s="175"/>
      <c r="BC217" s="175"/>
      <c r="BD217" s="175"/>
      <c r="BE217" s="175"/>
      <c r="BF217" s="175"/>
      <c r="BG217" s="175"/>
      <c r="BH217" s="175"/>
    </row>
    <row r="218" spans="1:60" outlineLevel="1">
      <c r="A218" s="220"/>
      <c r="B218" s="213"/>
      <c r="C218" s="233" t="s">
        <v>404</v>
      </c>
      <c r="D218" s="217"/>
      <c r="E218" s="241">
        <v>31</v>
      </c>
      <c r="F218" s="219"/>
      <c r="G218" s="222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75"/>
      <c r="BB218" s="175"/>
      <c r="BC218" s="175"/>
      <c r="BD218" s="175"/>
      <c r="BE218" s="175"/>
      <c r="BF218" s="175"/>
      <c r="BG218" s="175"/>
      <c r="BH218" s="175"/>
    </row>
    <row r="219" spans="1:60" ht="22.5" outlineLevel="1">
      <c r="A219" s="220">
        <v>60</v>
      </c>
      <c r="B219" s="213" t="s">
        <v>402</v>
      </c>
      <c r="C219" s="231" t="s">
        <v>405</v>
      </c>
      <c r="D219" s="215" t="s">
        <v>180</v>
      </c>
      <c r="E219" s="239">
        <v>5</v>
      </c>
      <c r="F219" s="219"/>
      <c r="G219" s="222">
        <f>E219*F219</f>
        <v>0</v>
      </c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</row>
    <row r="220" spans="1:60" outlineLevel="1">
      <c r="A220" s="220"/>
      <c r="B220" s="213"/>
      <c r="C220" s="233" t="s">
        <v>406</v>
      </c>
      <c r="D220" s="217"/>
      <c r="E220" s="241">
        <v>5</v>
      </c>
      <c r="F220" s="219"/>
      <c r="G220" s="222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5"/>
      <c r="BB220" s="175"/>
      <c r="BC220" s="175"/>
      <c r="BD220" s="175"/>
      <c r="BE220" s="175"/>
      <c r="BF220" s="175"/>
      <c r="BG220" s="175"/>
      <c r="BH220" s="175"/>
    </row>
    <row r="221" spans="1:60" ht="33.75" outlineLevel="1">
      <c r="A221" s="220">
        <v>61</v>
      </c>
      <c r="B221" s="213" t="s">
        <v>407</v>
      </c>
      <c r="C221" s="231" t="s">
        <v>408</v>
      </c>
      <c r="D221" s="215" t="s">
        <v>369</v>
      </c>
      <c r="E221" s="239">
        <v>2</v>
      </c>
      <c r="F221" s="219"/>
      <c r="G221" s="222">
        <f>E221*F221</f>
        <v>0</v>
      </c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5"/>
      <c r="BG221" s="175"/>
      <c r="BH221" s="175"/>
    </row>
    <row r="222" spans="1:60" outlineLevel="1">
      <c r="A222" s="220"/>
      <c r="B222" s="213"/>
      <c r="C222" s="233" t="s">
        <v>409</v>
      </c>
      <c r="D222" s="217"/>
      <c r="E222" s="241">
        <v>2</v>
      </c>
      <c r="F222" s="219"/>
      <c r="G222" s="222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175"/>
    </row>
    <row r="223" spans="1:60" ht="22.5" outlineLevel="1">
      <c r="A223" s="220">
        <v>62</v>
      </c>
      <c r="B223" s="213" t="s">
        <v>410</v>
      </c>
      <c r="C223" s="231" t="s">
        <v>411</v>
      </c>
      <c r="D223" s="215" t="s">
        <v>188</v>
      </c>
      <c r="E223" s="239">
        <v>0.01</v>
      </c>
      <c r="F223" s="219"/>
      <c r="G223" s="222">
        <f>E223*F223</f>
        <v>0</v>
      </c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5"/>
      <c r="AY223" s="175"/>
      <c r="AZ223" s="175"/>
      <c r="BA223" s="175"/>
      <c r="BB223" s="175"/>
      <c r="BC223" s="175"/>
      <c r="BD223" s="175"/>
      <c r="BE223" s="175"/>
      <c r="BF223" s="175"/>
      <c r="BG223" s="175"/>
      <c r="BH223" s="175"/>
    </row>
    <row r="224" spans="1:60" outlineLevel="1">
      <c r="A224" s="220"/>
      <c r="B224" s="213"/>
      <c r="C224" s="233" t="s">
        <v>412</v>
      </c>
      <c r="D224" s="217"/>
      <c r="E224" s="241">
        <v>0.01</v>
      </c>
      <c r="F224" s="219"/>
      <c r="G224" s="222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  <c r="AW224" s="175"/>
      <c r="AX224" s="175"/>
      <c r="AY224" s="175"/>
      <c r="AZ224" s="175"/>
      <c r="BA224" s="175"/>
      <c r="BB224" s="175"/>
      <c r="BC224" s="175"/>
      <c r="BD224" s="175"/>
      <c r="BE224" s="175"/>
      <c r="BF224" s="175"/>
      <c r="BG224" s="175"/>
      <c r="BH224" s="175"/>
    </row>
    <row r="225" spans="1:60" ht="33.75" outlineLevel="1">
      <c r="A225" s="220">
        <v>63</v>
      </c>
      <c r="B225" s="213" t="s">
        <v>413</v>
      </c>
      <c r="C225" s="231" t="s">
        <v>414</v>
      </c>
      <c r="D225" s="215" t="s">
        <v>369</v>
      </c>
      <c r="E225" s="239">
        <v>1</v>
      </c>
      <c r="F225" s="219"/>
      <c r="G225" s="222">
        <f>E225*F225</f>
        <v>0</v>
      </c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</row>
    <row r="226" spans="1:60" outlineLevel="1">
      <c r="A226" s="220"/>
      <c r="B226" s="213"/>
      <c r="C226" s="233" t="s">
        <v>415</v>
      </c>
      <c r="D226" s="217"/>
      <c r="E226" s="241">
        <v>1</v>
      </c>
      <c r="F226" s="219"/>
      <c r="G226" s="222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5"/>
      <c r="AY226" s="175"/>
      <c r="AZ226" s="175"/>
      <c r="BA226" s="175"/>
      <c r="BB226" s="175"/>
      <c r="BC226" s="175"/>
      <c r="BD226" s="175"/>
      <c r="BE226" s="175"/>
      <c r="BF226" s="175"/>
      <c r="BG226" s="175"/>
      <c r="BH226" s="175"/>
    </row>
    <row r="227" spans="1:60" ht="22.5" outlineLevel="1">
      <c r="A227" s="220">
        <v>64</v>
      </c>
      <c r="B227" s="213" t="s">
        <v>413</v>
      </c>
      <c r="C227" s="231" t="s">
        <v>416</v>
      </c>
      <c r="D227" s="215" t="s">
        <v>369</v>
      </c>
      <c r="E227" s="239">
        <v>1</v>
      </c>
      <c r="F227" s="219"/>
      <c r="G227" s="222">
        <f>E227*F227</f>
        <v>0</v>
      </c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  <c r="AW227" s="175"/>
      <c r="AX227" s="175"/>
      <c r="AY227" s="175"/>
      <c r="AZ227" s="175"/>
      <c r="BA227" s="175"/>
      <c r="BB227" s="175"/>
      <c r="BC227" s="175"/>
      <c r="BD227" s="175"/>
      <c r="BE227" s="175"/>
      <c r="BF227" s="175"/>
      <c r="BG227" s="175"/>
      <c r="BH227" s="175"/>
    </row>
    <row r="228" spans="1:60" outlineLevel="1">
      <c r="A228" s="220">
        <v>65</v>
      </c>
      <c r="B228" s="213" t="s">
        <v>417</v>
      </c>
      <c r="C228" s="231" t="s">
        <v>418</v>
      </c>
      <c r="D228" s="215" t="s">
        <v>369</v>
      </c>
      <c r="E228" s="239">
        <v>3</v>
      </c>
      <c r="F228" s="219"/>
      <c r="G228" s="222">
        <f>E228*F228</f>
        <v>0</v>
      </c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</row>
    <row r="229" spans="1:60" outlineLevel="1">
      <c r="A229" s="220"/>
      <c r="B229" s="213"/>
      <c r="C229" s="233" t="s">
        <v>419</v>
      </c>
      <c r="D229" s="217"/>
      <c r="E229" s="241">
        <v>1</v>
      </c>
      <c r="F229" s="219"/>
      <c r="G229" s="222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5"/>
      <c r="AY229" s="175"/>
      <c r="AZ229" s="175"/>
      <c r="BA229" s="175"/>
      <c r="BB229" s="175"/>
      <c r="BC229" s="175"/>
      <c r="BD229" s="175"/>
      <c r="BE229" s="175"/>
      <c r="BF229" s="175"/>
      <c r="BG229" s="175"/>
      <c r="BH229" s="175"/>
    </row>
    <row r="230" spans="1:60" outlineLevel="1">
      <c r="A230" s="220"/>
      <c r="B230" s="213"/>
      <c r="C230" s="233" t="s">
        <v>420</v>
      </c>
      <c r="D230" s="217"/>
      <c r="E230" s="241">
        <v>2</v>
      </c>
      <c r="F230" s="219"/>
      <c r="G230" s="222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</row>
    <row r="231" spans="1:60">
      <c r="A231" s="221" t="s">
        <v>157</v>
      </c>
      <c r="B231" s="214" t="s">
        <v>80</v>
      </c>
      <c r="C231" s="232" t="s">
        <v>81</v>
      </c>
      <c r="D231" s="216"/>
      <c r="E231" s="240"/>
      <c r="F231" s="312">
        <f>SUM(G232:G242)</f>
        <v>0</v>
      </c>
      <c r="G231" s="313"/>
    </row>
    <row r="232" spans="1:60" outlineLevel="1">
      <c r="A232" s="220">
        <v>66</v>
      </c>
      <c r="B232" s="213" t="s">
        <v>421</v>
      </c>
      <c r="C232" s="231" t="s">
        <v>422</v>
      </c>
      <c r="D232" s="215" t="s">
        <v>188</v>
      </c>
      <c r="E232" s="239">
        <v>14.984999999999999</v>
      </c>
      <c r="F232" s="219"/>
      <c r="G232" s="222">
        <f>E232*F232</f>
        <v>0</v>
      </c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</row>
    <row r="233" spans="1:60" outlineLevel="1">
      <c r="A233" s="220"/>
      <c r="B233" s="213"/>
      <c r="C233" s="233" t="s">
        <v>423</v>
      </c>
      <c r="D233" s="217"/>
      <c r="E233" s="241">
        <v>14.984999999999999</v>
      </c>
      <c r="F233" s="219"/>
      <c r="G233" s="222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  <c r="BC233" s="175"/>
      <c r="BD233" s="175"/>
      <c r="BE233" s="175"/>
      <c r="BF233" s="175"/>
      <c r="BG233" s="175"/>
      <c r="BH233" s="175"/>
    </row>
    <row r="234" spans="1:60" ht="22.5" outlineLevel="1">
      <c r="A234" s="220">
        <v>67</v>
      </c>
      <c r="B234" s="213" t="s">
        <v>424</v>
      </c>
      <c r="C234" s="231" t="s">
        <v>425</v>
      </c>
      <c r="D234" s="215" t="s">
        <v>180</v>
      </c>
      <c r="E234" s="239">
        <v>55.5</v>
      </c>
      <c r="F234" s="219"/>
      <c r="G234" s="222">
        <f>E234*F234</f>
        <v>0</v>
      </c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</row>
    <row r="235" spans="1:60" outlineLevel="1">
      <c r="A235" s="220"/>
      <c r="B235" s="213"/>
      <c r="C235" s="233" t="s">
        <v>426</v>
      </c>
      <c r="D235" s="217"/>
      <c r="E235" s="241">
        <v>55.5</v>
      </c>
      <c r="F235" s="219"/>
      <c r="G235" s="222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5"/>
      <c r="BG235" s="175"/>
      <c r="BH235" s="175"/>
    </row>
    <row r="236" spans="1:60" ht="22.5" outlineLevel="1">
      <c r="A236" s="220">
        <v>68</v>
      </c>
      <c r="B236" s="213" t="s">
        <v>427</v>
      </c>
      <c r="C236" s="231" t="s">
        <v>428</v>
      </c>
      <c r="D236" s="215" t="s">
        <v>164</v>
      </c>
      <c r="E236" s="239">
        <v>166.5</v>
      </c>
      <c r="F236" s="219"/>
      <c r="G236" s="222">
        <f>E236*F236</f>
        <v>0</v>
      </c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</row>
    <row r="237" spans="1:60" outlineLevel="1">
      <c r="A237" s="220"/>
      <c r="B237" s="213"/>
      <c r="C237" s="233" t="s">
        <v>429</v>
      </c>
      <c r="D237" s="217"/>
      <c r="E237" s="241">
        <v>166.5</v>
      </c>
      <c r="F237" s="219"/>
      <c r="G237" s="222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</row>
    <row r="238" spans="1:60" outlineLevel="1">
      <c r="A238" s="220">
        <v>69</v>
      </c>
      <c r="B238" s="213" t="s">
        <v>430</v>
      </c>
      <c r="C238" s="231" t="s">
        <v>431</v>
      </c>
      <c r="D238" s="215" t="s">
        <v>369</v>
      </c>
      <c r="E238" s="239">
        <v>5</v>
      </c>
      <c r="F238" s="219"/>
      <c r="G238" s="222">
        <f>E238*F238</f>
        <v>0</v>
      </c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</row>
    <row r="239" spans="1:60" outlineLevel="1">
      <c r="A239" s="220">
        <v>70</v>
      </c>
      <c r="B239" s="213" t="s">
        <v>432</v>
      </c>
      <c r="C239" s="231" t="s">
        <v>433</v>
      </c>
      <c r="D239" s="215" t="s">
        <v>369</v>
      </c>
      <c r="E239" s="239">
        <v>1</v>
      </c>
      <c r="F239" s="219"/>
      <c r="G239" s="222">
        <f>E239*F239</f>
        <v>0</v>
      </c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</row>
    <row r="240" spans="1:60" ht="22.5" outlineLevel="1">
      <c r="A240" s="220">
        <v>71</v>
      </c>
      <c r="B240" s="213" t="s">
        <v>417</v>
      </c>
      <c r="C240" s="231" t="s">
        <v>434</v>
      </c>
      <c r="D240" s="215" t="s">
        <v>369</v>
      </c>
      <c r="E240" s="239">
        <v>1</v>
      </c>
      <c r="F240" s="219"/>
      <c r="G240" s="222">
        <f>E240*F240</f>
        <v>0</v>
      </c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</row>
    <row r="241" spans="1:60" ht="22.5" outlineLevel="1">
      <c r="A241" s="220">
        <v>72</v>
      </c>
      <c r="B241" s="213" t="s">
        <v>435</v>
      </c>
      <c r="C241" s="231" t="s">
        <v>436</v>
      </c>
      <c r="D241" s="215" t="s">
        <v>369</v>
      </c>
      <c r="E241" s="239">
        <v>1</v>
      </c>
      <c r="F241" s="219"/>
      <c r="G241" s="222">
        <f>E241*F241</f>
        <v>0</v>
      </c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</row>
    <row r="242" spans="1:60" ht="22.5" outlineLevel="1">
      <c r="A242" s="220">
        <v>73</v>
      </c>
      <c r="B242" s="213" t="s">
        <v>437</v>
      </c>
      <c r="C242" s="231" t="s">
        <v>438</v>
      </c>
      <c r="D242" s="215" t="s">
        <v>369</v>
      </c>
      <c r="E242" s="239">
        <v>3</v>
      </c>
      <c r="F242" s="219"/>
      <c r="G242" s="222">
        <f>E242*F242</f>
        <v>0</v>
      </c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</row>
    <row r="243" spans="1:60">
      <c r="A243" s="221" t="s">
        <v>157</v>
      </c>
      <c r="B243" s="214" t="s">
        <v>82</v>
      </c>
      <c r="C243" s="232" t="s">
        <v>83</v>
      </c>
      <c r="D243" s="216"/>
      <c r="E243" s="240"/>
      <c r="F243" s="312">
        <f>SUM(G244:G374)</f>
        <v>0</v>
      </c>
      <c r="G243" s="313"/>
    </row>
    <row r="244" spans="1:60" ht="22.5" outlineLevel="1">
      <c r="A244" s="220">
        <v>74</v>
      </c>
      <c r="B244" s="213" t="s">
        <v>439</v>
      </c>
      <c r="C244" s="231" t="s">
        <v>440</v>
      </c>
      <c r="D244" s="215" t="s">
        <v>164</v>
      </c>
      <c r="E244" s="239">
        <v>1.64</v>
      </c>
      <c r="F244" s="219"/>
      <c r="G244" s="222">
        <f>E244*F244</f>
        <v>0</v>
      </c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  <c r="BC244" s="175"/>
      <c r="BD244" s="175"/>
      <c r="BE244" s="175"/>
      <c r="BF244" s="175"/>
      <c r="BG244" s="175"/>
      <c r="BH244" s="175"/>
    </row>
    <row r="245" spans="1:60" outlineLevel="1">
      <c r="A245" s="220"/>
      <c r="B245" s="213"/>
      <c r="C245" s="233" t="s">
        <v>441</v>
      </c>
      <c r="D245" s="217"/>
      <c r="E245" s="241"/>
      <c r="F245" s="219"/>
      <c r="G245" s="222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/>
      <c r="BA245" s="175"/>
      <c r="BB245" s="175"/>
      <c r="BC245" s="175"/>
      <c r="BD245" s="175"/>
      <c r="BE245" s="175"/>
      <c r="BF245" s="175"/>
      <c r="BG245" s="175"/>
      <c r="BH245" s="175"/>
    </row>
    <row r="246" spans="1:60" outlineLevel="1">
      <c r="A246" s="220"/>
      <c r="B246" s="213"/>
      <c r="C246" s="233" t="s">
        <v>442</v>
      </c>
      <c r="D246" s="217"/>
      <c r="E246" s="241">
        <v>1.64</v>
      </c>
      <c r="F246" s="219"/>
      <c r="G246" s="222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  <c r="BC246" s="175"/>
      <c r="BD246" s="175"/>
      <c r="BE246" s="175"/>
      <c r="BF246" s="175"/>
      <c r="BG246" s="175"/>
      <c r="BH246" s="175"/>
    </row>
    <row r="247" spans="1:60" ht="22.5" outlineLevel="1">
      <c r="A247" s="220">
        <v>75</v>
      </c>
      <c r="B247" s="213" t="s">
        <v>443</v>
      </c>
      <c r="C247" s="231" t="s">
        <v>444</v>
      </c>
      <c r="D247" s="215" t="s">
        <v>164</v>
      </c>
      <c r="E247" s="239">
        <v>30.45</v>
      </c>
      <c r="F247" s="219"/>
      <c r="G247" s="222">
        <f>E247*F247</f>
        <v>0</v>
      </c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</row>
    <row r="248" spans="1:60" outlineLevel="1">
      <c r="A248" s="220"/>
      <c r="B248" s="213"/>
      <c r="C248" s="233" t="s">
        <v>441</v>
      </c>
      <c r="D248" s="217"/>
      <c r="E248" s="241"/>
      <c r="F248" s="219"/>
      <c r="G248" s="222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</row>
    <row r="249" spans="1:60" outlineLevel="1">
      <c r="A249" s="220"/>
      <c r="B249" s="213"/>
      <c r="C249" s="233" t="s">
        <v>445</v>
      </c>
      <c r="D249" s="217"/>
      <c r="E249" s="241">
        <v>36.25</v>
      </c>
      <c r="F249" s="219"/>
      <c r="G249" s="222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5"/>
      <c r="BG249" s="175"/>
      <c r="BH249" s="175"/>
    </row>
    <row r="250" spans="1:60" outlineLevel="1">
      <c r="A250" s="220"/>
      <c r="B250" s="213"/>
      <c r="C250" s="233" t="s">
        <v>446</v>
      </c>
      <c r="D250" s="217"/>
      <c r="E250" s="241">
        <v>-5.8</v>
      </c>
      <c r="F250" s="219"/>
      <c r="G250" s="222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  <c r="BC250" s="175"/>
      <c r="BD250" s="175"/>
      <c r="BE250" s="175"/>
      <c r="BF250" s="175"/>
      <c r="BG250" s="175"/>
      <c r="BH250" s="175"/>
    </row>
    <row r="251" spans="1:60" outlineLevel="1">
      <c r="A251" s="220">
        <v>76</v>
      </c>
      <c r="B251" s="213" t="s">
        <v>447</v>
      </c>
      <c r="C251" s="231" t="s">
        <v>448</v>
      </c>
      <c r="D251" s="215" t="s">
        <v>188</v>
      </c>
      <c r="E251" s="239">
        <v>28.8491</v>
      </c>
      <c r="F251" s="219"/>
      <c r="G251" s="222">
        <f>E251*F251</f>
        <v>0</v>
      </c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  <c r="BE251" s="175"/>
      <c r="BF251" s="175"/>
      <c r="BG251" s="175"/>
      <c r="BH251" s="175"/>
    </row>
    <row r="252" spans="1:60" outlineLevel="1">
      <c r="A252" s="220"/>
      <c r="B252" s="213"/>
      <c r="C252" s="307" t="s">
        <v>449</v>
      </c>
      <c r="D252" s="308"/>
      <c r="E252" s="309"/>
      <c r="F252" s="310"/>
      <c r="G252" s="311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212" t="str">
        <f>C252</f>
        <v>výpis viz D1.01.02-101,103</v>
      </c>
      <c r="BB252" s="175"/>
      <c r="BC252" s="175"/>
      <c r="BD252" s="175"/>
      <c r="BE252" s="175"/>
      <c r="BF252" s="175"/>
      <c r="BG252" s="175"/>
      <c r="BH252" s="175"/>
    </row>
    <row r="253" spans="1:60" outlineLevel="1">
      <c r="A253" s="220"/>
      <c r="B253" s="213"/>
      <c r="C253" s="233" t="s">
        <v>450</v>
      </c>
      <c r="D253" s="217"/>
      <c r="E253" s="241"/>
      <c r="F253" s="219"/>
      <c r="G253" s="222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</row>
    <row r="254" spans="1:60" outlineLevel="1">
      <c r="A254" s="220"/>
      <c r="B254" s="213"/>
      <c r="C254" s="233" t="s">
        <v>451</v>
      </c>
      <c r="D254" s="217"/>
      <c r="E254" s="241">
        <v>1.6475</v>
      </c>
      <c r="F254" s="219"/>
      <c r="G254" s="222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</row>
    <row r="255" spans="1:60" outlineLevel="1">
      <c r="A255" s="220"/>
      <c r="B255" s="213"/>
      <c r="C255" s="233" t="s">
        <v>441</v>
      </c>
      <c r="D255" s="217"/>
      <c r="E255" s="241"/>
      <c r="F255" s="219"/>
      <c r="G255" s="222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5"/>
      <c r="BG255" s="175"/>
      <c r="BH255" s="175"/>
    </row>
    <row r="256" spans="1:60" outlineLevel="1">
      <c r="A256" s="220"/>
      <c r="B256" s="213"/>
      <c r="C256" s="233" t="s">
        <v>452</v>
      </c>
      <c r="D256" s="217"/>
      <c r="E256" s="241">
        <v>3.9750000000000001</v>
      </c>
      <c r="F256" s="219"/>
      <c r="G256" s="222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</row>
    <row r="257" spans="1:60" outlineLevel="1">
      <c r="A257" s="220"/>
      <c r="B257" s="213"/>
      <c r="C257" s="233" t="s">
        <v>453</v>
      </c>
      <c r="D257" s="217"/>
      <c r="E257" s="241">
        <v>17.900200000000002</v>
      </c>
      <c r="F257" s="219"/>
      <c r="G257" s="222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  <c r="BC257" s="175"/>
      <c r="BD257" s="175"/>
      <c r="BE257" s="175"/>
      <c r="BF257" s="175"/>
      <c r="BG257" s="175"/>
      <c r="BH257" s="175"/>
    </row>
    <row r="258" spans="1:60" outlineLevel="1">
      <c r="A258" s="220"/>
      <c r="B258" s="213"/>
      <c r="C258" s="233" t="s">
        <v>454</v>
      </c>
      <c r="D258" s="217"/>
      <c r="E258" s="241">
        <v>5.3263999999999996</v>
      </c>
      <c r="F258" s="219"/>
      <c r="G258" s="222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  <c r="BC258" s="175"/>
      <c r="BD258" s="175"/>
      <c r="BE258" s="175"/>
      <c r="BF258" s="175"/>
      <c r="BG258" s="175"/>
      <c r="BH258" s="175"/>
    </row>
    <row r="259" spans="1:60" outlineLevel="1">
      <c r="A259" s="220">
        <v>77</v>
      </c>
      <c r="B259" s="213" t="s">
        <v>455</v>
      </c>
      <c r="C259" s="231" t="s">
        <v>456</v>
      </c>
      <c r="D259" s="215" t="s">
        <v>188</v>
      </c>
      <c r="E259" s="239">
        <v>6.3796999999999997</v>
      </c>
      <c r="F259" s="219"/>
      <c r="G259" s="222">
        <f>E259*F259</f>
        <v>0</v>
      </c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</row>
    <row r="260" spans="1:60" outlineLevel="1">
      <c r="A260" s="220"/>
      <c r="B260" s="213"/>
      <c r="C260" s="233" t="s">
        <v>457</v>
      </c>
      <c r="D260" s="217"/>
      <c r="E260" s="241"/>
      <c r="F260" s="219"/>
      <c r="G260" s="222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5"/>
      <c r="BD260" s="175"/>
      <c r="BE260" s="175"/>
      <c r="BF260" s="175"/>
      <c r="BG260" s="175"/>
      <c r="BH260" s="175"/>
    </row>
    <row r="261" spans="1:60" outlineLevel="1">
      <c r="A261" s="220"/>
      <c r="B261" s="213"/>
      <c r="C261" s="233" t="s">
        <v>458</v>
      </c>
      <c r="D261" s="217"/>
      <c r="E261" s="241">
        <v>6.3796999999999997</v>
      </c>
      <c r="F261" s="219"/>
      <c r="G261" s="222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  <c r="BC261" s="175"/>
      <c r="BD261" s="175"/>
      <c r="BE261" s="175"/>
      <c r="BF261" s="175"/>
      <c r="BG261" s="175"/>
      <c r="BH261" s="175"/>
    </row>
    <row r="262" spans="1:60" outlineLevel="1">
      <c r="A262" s="220">
        <v>78</v>
      </c>
      <c r="B262" s="213" t="s">
        <v>459</v>
      </c>
      <c r="C262" s="231" t="s">
        <v>460</v>
      </c>
      <c r="D262" s="215" t="s">
        <v>164</v>
      </c>
      <c r="E262" s="239">
        <v>836.91840000000002</v>
      </c>
      <c r="F262" s="219"/>
      <c r="G262" s="222">
        <f>E262*F262</f>
        <v>0</v>
      </c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</row>
    <row r="263" spans="1:60" outlineLevel="1">
      <c r="A263" s="220"/>
      <c r="B263" s="213"/>
      <c r="C263" s="307" t="s">
        <v>461</v>
      </c>
      <c r="D263" s="308"/>
      <c r="E263" s="309"/>
      <c r="F263" s="310"/>
      <c r="G263" s="311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212" t="str">
        <f>C263</f>
        <v>Pozor - část bednění v oblouku - zohlednit do ceny !!</v>
      </c>
      <c r="BB263" s="175"/>
      <c r="BC263" s="175"/>
      <c r="BD263" s="175"/>
      <c r="BE263" s="175"/>
      <c r="BF263" s="175"/>
      <c r="BG263" s="175"/>
      <c r="BH263" s="175"/>
    </row>
    <row r="264" spans="1:60" outlineLevel="1">
      <c r="A264" s="220"/>
      <c r="B264" s="213"/>
      <c r="C264" s="233" t="s">
        <v>462</v>
      </c>
      <c r="D264" s="217"/>
      <c r="E264" s="241"/>
      <c r="F264" s="219"/>
      <c r="G264" s="222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</row>
    <row r="265" spans="1:60" outlineLevel="1">
      <c r="A265" s="220"/>
      <c r="B265" s="213"/>
      <c r="C265" s="233" t="s">
        <v>463</v>
      </c>
      <c r="D265" s="217"/>
      <c r="E265" s="241">
        <v>287.85199999999998</v>
      </c>
      <c r="F265" s="219"/>
      <c r="G265" s="222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</row>
    <row r="266" spans="1:60" outlineLevel="1">
      <c r="A266" s="220"/>
      <c r="B266" s="213"/>
      <c r="C266" s="233" t="s">
        <v>464</v>
      </c>
      <c r="D266" s="217"/>
      <c r="E266" s="241">
        <v>177.59200000000001</v>
      </c>
      <c r="F266" s="219"/>
      <c r="G266" s="222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</row>
    <row r="267" spans="1:60" outlineLevel="1">
      <c r="A267" s="220"/>
      <c r="B267" s="213"/>
      <c r="C267" s="233" t="s">
        <v>465</v>
      </c>
      <c r="D267" s="217"/>
      <c r="E267" s="241"/>
      <c r="F267" s="219"/>
      <c r="G267" s="222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</row>
    <row r="268" spans="1:60" outlineLevel="1">
      <c r="A268" s="220"/>
      <c r="B268" s="213"/>
      <c r="C268" s="233" t="s">
        <v>466</v>
      </c>
      <c r="D268" s="217"/>
      <c r="E268" s="241">
        <v>119.74</v>
      </c>
      <c r="F268" s="219"/>
      <c r="G268" s="222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</row>
    <row r="269" spans="1:60" outlineLevel="1">
      <c r="A269" s="220"/>
      <c r="B269" s="213"/>
      <c r="C269" s="233" t="s">
        <v>467</v>
      </c>
      <c r="D269" s="217"/>
      <c r="E269" s="241">
        <v>32.64</v>
      </c>
      <c r="F269" s="219"/>
      <c r="G269" s="222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</row>
    <row r="270" spans="1:60" outlineLevel="1">
      <c r="A270" s="220"/>
      <c r="B270" s="213"/>
      <c r="C270" s="233" t="s">
        <v>441</v>
      </c>
      <c r="D270" s="217"/>
      <c r="E270" s="241"/>
      <c r="F270" s="219"/>
      <c r="G270" s="222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</row>
    <row r="271" spans="1:60" outlineLevel="1">
      <c r="A271" s="220"/>
      <c r="B271" s="213"/>
      <c r="C271" s="233" t="s">
        <v>326</v>
      </c>
      <c r="D271" s="217"/>
      <c r="E271" s="241"/>
      <c r="F271" s="219"/>
      <c r="G271" s="222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</row>
    <row r="272" spans="1:60" outlineLevel="1">
      <c r="A272" s="220"/>
      <c r="B272" s="213"/>
      <c r="C272" s="233" t="s">
        <v>468</v>
      </c>
      <c r="D272" s="217"/>
      <c r="E272" s="241">
        <v>5.8503999999999996</v>
      </c>
      <c r="F272" s="219"/>
      <c r="G272" s="222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</row>
    <row r="273" spans="1:60" outlineLevel="1">
      <c r="A273" s="220"/>
      <c r="B273" s="213"/>
      <c r="C273" s="233" t="s">
        <v>450</v>
      </c>
      <c r="D273" s="217"/>
      <c r="E273" s="241"/>
      <c r="F273" s="219"/>
      <c r="G273" s="222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</row>
    <row r="274" spans="1:60" ht="22.5" outlineLevel="1">
      <c r="A274" s="220"/>
      <c r="B274" s="213"/>
      <c r="C274" s="233" t="s">
        <v>469</v>
      </c>
      <c r="D274" s="217"/>
      <c r="E274" s="241">
        <v>19.399999999999999</v>
      </c>
      <c r="F274" s="219"/>
      <c r="G274" s="222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</row>
    <row r="275" spans="1:60" outlineLevel="1">
      <c r="A275" s="220"/>
      <c r="B275" s="213"/>
      <c r="C275" s="233" t="s">
        <v>441</v>
      </c>
      <c r="D275" s="217"/>
      <c r="E275" s="241"/>
      <c r="F275" s="219"/>
      <c r="G275" s="222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</row>
    <row r="276" spans="1:60" outlineLevel="1">
      <c r="A276" s="220"/>
      <c r="B276" s="213"/>
      <c r="C276" s="233" t="s">
        <v>470</v>
      </c>
      <c r="D276" s="217"/>
      <c r="E276" s="241">
        <v>39</v>
      </c>
      <c r="F276" s="219"/>
      <c r="G276" s="222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</row>
    <row r="277" spans="1:60" outlineLevel="1">
      <c r="A277" s="220"/>
      <c r="B277" s="213"/>
      <c r="C277" s="233" t="s">
        <v>471</v>
      </c>
      <c r="D277" s="217"/>
      <c r="E277" s="241">
        <v>119.3344</v>
      </c>
      <c r="F277" s="219"/>
      <c r="G277" s="222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</row>
    <row r="278" spans="1:60" outlineLevel="1">
      <c r="A278" s="220"/>
      <c r="B278" s="213"/>
      <c r="C278" s="233" t="s">
        <v>472</v>
      </c>
      <c r="D278" s="217"/>
      <c r="E278" s="241">
        <v>35.509599999999999</v>
      </c>
      <c r="F278" s="219"/>
      <c r="G278" s="222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</row>
    <row r="279" spans="1:60" ht="22.5" outlineLevel="1">
      <c r="A279" s="220">
        <v>79</v>
      </c>
      <c r="B279" s="213" t="s">
        <v>473</v>
      </c>
      <c r="C279" s="231" t="s">
        <v>474</v>
      </c>
      <c r="D279" s="215" t="s">
        <v>164</v>
      </c>
      <c r="E279" s="239">
        <v>836.92</v>
      </c>
      <c r="F279" s="219"/>
      <c r="G279" s="222">
        <f>E279*F279</f>
        <v>0</v>
      </c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</row>
    <row r="280" spans="1:60" outlineLevel="1">
      <c r="A280" s="220"/>
      <c r="B280" s="213"/>
      <c r="C280" s="307" t="s">
        <v>475</v>
      </c>
      <c r="D280" s="308"/>
      <c r="E280" s="309"/>
      <c r="F280" s="310"/>
      <c r="G280" s="311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212" t="str">
        <f>C280</f>
        <v>Výkaz výměr viz předcházející položka.</v>
      </c>
      <c r="BB280" s="175"/>
      <c r="BC280" s="175"/>
      <c r="BD280" s="175"/>
      <c r="BE280" s="175"/>
      <c r="BF280" s="175"/>
      <c r="BG280" s="175"/>
      <c r="BH280" s="175"/>
    </row>
    <row r="281" spans="1:60" ht="33.75" outlineLevel="1">
      <c r="A281" s="220">
        <v>80</v>
      </c>
      <c r="B281" s="213" t="s">
        <v>476</v>
      </c>
      <c r="C281" s="231" t="s">
        <v>477</v>
      </c>
      <c r="D281" s="215" t="s">
        <v>164</v>
      </c>
      <c r="E281" s="239">
        <v>162.489</v>
      </c>
      <c r="F281" s="219"/>
      <c r="G281" s="222">
        <f>E281*F281</f>
        <v>0</v>
      </c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</row>
    <row r="282" spans="1:60" outlineLevel="1">
      <c r="A282" s="220"/>
      <c r="B282" s="213"/>
      <c r="C282" s="233" t="s">
        <v>441</v>
      </c>
      <c r="D282" s="217"/>
      <c r="E282" s="241"/>
      <c r="F282" s="219"/>
      <c r="G282" s="222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</row>
    <row r="283" spans="1:60" outlineLevel="1">
      <c r="A283" s="220"/>
      <c r="B283" s="213"/>
      <c r="C283" s="233" t="s">
        <v>478</v>
      </c>
      <c r="D283" s="217"/>
      <c r="E283" s="241">
        <v>127.419</v>
      </c>
      <c r="F283" s="219"/>
      <c r="G283" s="222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</row>
    <row r="284" spans="1:60" outlineLevel="1">
      <c r="A284" s="220"/>
      <c r="B284" s="213"/>
      <c r="C284" s="233" t="s">
        <v>479</v>
      </c>
      <c r="D284" s="217"/>
      <c r="E284" s="241">
        <v>35.07</v>
      </c>
      <c r="F284" s="219"/>
      <c r="G284" s="222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</row>
    <row r="285" spans="1:60" ht="22.5" outlineLevel="1">
      <c r="A285" s="220">
        <v>81</v>
      </c>
      <c r="B285" s="213" t="s">
        <v>480</v>
      </c>
      <c r="C285" s="231" t="s">
        <v>474</v>
      </c>
      <c r="D285" s="215" t="s">
        <v>164</v>
      </c>
      <c r="E285" s="239">
        <v>162.49</v>
      </c>
      <c r="F285" s="219"/>
      <c r="G285" s="222">
        <f>E285*F285</f>
        <v>0</v>
      </c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</row>
    <row r="286" spans="1:60" ht="22.5" outlineLevel="1">
      <c r="A286" s="220">
        <v>82</v>
      </c>
      <c r="B286" s="213" t="s">
        <v>481</v>
      </c>
      <c r="C286" s="231" t="s">
        <v>482</v>
      </c>
      <c r="D286" s="215" t="s">
        <v>345</v>
      </c>
      <c r="E286" s="239">
        <v>21.190259999999999</v>
      </c>
      <c r="F286" s="219"/>
      <c r="G286" s="222">
        <f>E286*F286</f>
        <v>0</v>
      </c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</row>
    <row r="287" spans="1:60" outlineLevel="1">
      <c r="A287" s="220"/>
      <c r="B287" s="213"/>
      <c r="C287" s="307" t="s">
        <v>365</v>
      </c>
      <c r="D287" s="308"/>
      <c r="E287" s="309"/>
      <c r="F287" s="310"/>
      <c r="G287" s="311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212" t="str">
        <f>C287</f>
        <v>výpočet viz předcházející položka, množství viz konstr.část</v>
      </c>
      <c r="BB287" s="175"/>
      <c r="BC287" s="175"/>
      <c r="BD287" s="175"/>
      <c r="BE287" s="175"/>
      <c r="BF287" s="175"/>
      <c r="BG287" s="175"/>
      <c r="BH287" s="175"/>
    </row>
    <row r="288" spans="1:60" outlineLevel="1">
      <c r="A288" s="220"/>
      <c r="B288" s="213"/>
      <c r="C288" s="233" t="s">
        <v>483</v>
      </c>
      <c r="D288" s="217"/>
      <c r="E288" s="241">
        <v>19.5703</v>
      </c>
      <c r="F288" s="219"/>
      <c r="G288" s="222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</row>
    <row r="289" spans="1:60" outlineLevel="1">
      <c r="A289" s="220"/>
      <c r="B289" s="213"/>
      <c r="C289" s="233" t="s">
        <v>484</v>
      </c>
      <c r="D289" s="217"/>
      <c r="E289" s="241">
        <v>1.6198999999999999</v>
      </c>
      <c r="F289" s="219"/>
      <c r="G289" s="222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</row>
    <row r="290" spans="1:60" ht="22.5" outlineLevel="1">
      <c r="A290" s="220">
        <v>83</v>
      </c>
      <c r="B290" s="213" t="s">
        <v>485</v>
      </c>
      <c r="C290" s="231" t="s">
        <v>486</v>
      </c>
      <c r="D290" s="215" t="s">
        <v>369</v>
      </c>
      <c r="E290" s="239">
        <v>7</v>
      </c>
      <c r="F290" s="219"/>
      <c r="G290" s="222">
        <f>E290*F290</f>
        <v>0</v>
      </c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</row>
    <row r="291" spans="1:60" outlineLevel="1">
      <c r="A291" s="220"/>
      <c r="B291" s="213"/>
      <c r="C291" s="233" t="s">
        <v>487</v>
      </c>
      <c r="D291" s="217"/>
      <c r="E291" s="241"/>
      <c r="F291" s="219"/>
      <c r="G291" s="222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</row>
    <row r="292" spans="1:60" outlineLevel="1">
      <c r="A292" s="220"/>
      <c r="B292" s="213"/>
      <c r="C292" s="233" t="s">
        <v>488</v>
      </c>
      <c r="D292" s="217"/>
      <c r="E292" s="241">
        <v>6</v>
      </c>
      <c r="F292" s="219"/>
      <c r="G292" s="222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</row>
    <row r="293" spans="1:60" outlineLevel="1">
      <c r="A293" s="220"/>
      <c r="B293" s="213"/>
      <c r="C293" s="233" t="s">
        <v>489</v>
      </c>
      <c r="D293" s="217"/>
      <c r="E293" s="241"/>
      <c r="F293" s="219"/>
      <c r="G293" s="222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</row>
    <row r="294" spans="1:60" outlineLevel="1">
      <c r="A294" s="220"/>
      <c r="B294" s="213"/>
      <c r="C294" s="233" t="s">
        <v>490</v>
      </c>
      <c r="D294" s="217"/>
      <c r="E294" s="241">
        <v>1</v>
      </c>
      <c r="F294" s="219"/>
      <c r="G294" s="222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</row>
    <row r="295" spans="1:60" ht="22.5" outlineLevel="1">
      <c r="A295" s="220">
        <v>84</v>
      </c>
      <c r="B295" s="213" t="s">
        <v>491</v>
      </c>
      <c r="C295" s="231" t="s">
        <v>492</v>
      </c>
      <c r="D295" s="215" t="s">
        <v>369</v>
      </c>
      <c r="E295" s="239">
        <v>7</v>
      </c>
      <c r="F295" s="219"/>
      <c r="G295" s="222">
        <f>E295*F295</f>
        <v>0</v>
      </c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</row>
    <row r="296" spans="1:60" outlineLevel="1">
      <c r="A296" s="220"/>
      <c r="B296" s="213"/>
      <c r="C296" s="233" t="s">
        <v>493</v>
      </c>
      <c r="D296" s="217"/>
      <c r="E296" s="241"/>
      <c r="F296" s="219"/>
      <c r="G296" s="222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</row>
    <row r="297" spans="1:60" outlineLevel="1">
      <c r="A297" s="220"/>
      <c r="B297" s="213"/>
      <c r="C297" s="233" t="s">
        <v>494</v>
      </c>
      <c r="D297" s="217"/>
      <c r="E297" s="241">
        <v>2</v>
      </c>
      <c r="F297" s="219"/>
      <c r="G297" s="222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</row>
    <row r="298" spans="1:60" outlineLevel="1">
      <c r="A298" s="220"/>
      <c r="B298" s="213"/>
      <c r="C298" s="233" t="s">
        <v>495</v>
      </c>
      <c r="D298" s="217"/>
      <c r="E298" s="241">
        <v>5</v>
      </c>
      <c r="F298" s="219"/>
      <c r="G298" s="222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</row>
    <row r="299" spans="1:60" outlineLevel="1">
      <c r="A299" s="220">
        <v>85</v>
      </c>
      <c r="B299" s="213" t="s">
        <v>496</v>
      </c>
      <c r="C299" s="231" t="s">
        <v>497</v>
      </c>
      <c r="D299" s="215" t="s">
        <v>369</v>
      </c>
      <c r="E299" s="239">
        <v>3</v>
      </c>
      <c r="F299" s="219"/>
      <c r="G299" s="222">
        <f>E299*F299</f>
        <v>0</v>
      </c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</row>
    <row r="300" spans="1:60" outlineLevel="1">
      <c r="A300" s="220"/>
      <c r="B300" s="213"/>
      <c r="C300" s="307" t="s">
        <v>498</v>
      </c>
      <c r="D300" s="308"/>
      <c r="E300" s="309"/>
      <c r="F300" s="310"/>
      <c r="G300" s="311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212" t="str">
        <f>C300</f>
        <v>Včetně dodávky překladů.</v>
      </c>
      <c r="BB300" s="175"/>
      <c r="BC300" s="175"/>
      <c r="BD300" s="175"/>
      <c r="BE300" s="175"/>
      <c r="BF300" s="175"/>
      <c r="BG300" s="175"/>
      <c r="BH300" s="175"/>
    </row>
    <row r="301" spans="1:60" outlineLevel="1">
      <c r="A301" s="220"/>
      <c r="B301" s="213"/>
      <c r="C301" s="233" t="s">
        <v>499</v>
      </c>
      <c r="D301" s="217"/>
      <c r="E301" s="241">
        <v>3</v>
      </c>
      <c r="F301" s="219"/>
      <c r="G301" s="222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5"/>
      <c r="AY301" s="175"/>
      <c r="AZ301" s="175"/>
      <c r="BA301" s="175"/>
      <c r="BB301" s="175"/>
      <c r="BC301" s="175"/>
      <c r="BD301" s="175"/>
      <c r="BE301" s="175"/>
      <c r="BF301" s="175"/>
      <c r="BG301" s="175"/>
      <c r="BH301" s="175"/>
    </row>
    <row r="302" spans="1:60" outlineLevel="1">
      <c r="A302" s="220">
        <v>86</v>
      </c>
      <c r="B302" s="213" t="s">
        <v>500</v>
      </c>
      <c r="C302" s="231" t="s">
        <v>501</v>
      </c>
      <c r="D302" s="215" t="s">
        <v>369</v>
      </c>
      <c r="E302" s="239">
        <v>3</v>
      </c>
      <c r="F302" s="219"/>
      <c r="G302" s="222">
        <f>E302*F302</f>
        <v>0</v>
      </c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5"/>
      <c r="BC302" s="175"/>
      <c r="BD302" s="175"/>
      <c r="BE302" s="175"/>
      <c r="BF302" s="175"/>
      <c r="BG302" s="175"/>
      <c r="BH302" s="175"/>
    </row>
    <row r="303" spans="1:60" outlineLevel="1">
      <c r="A303" s="220"/>
      <c r="B303" s="213"/>
      <c r="C303" s="307" t="s">
        <v>498</v>
      </c>
      <c r="D303" s="308"/>
      <c r="E303" s="309"/>
      <c r="F303" s="310"/>
      <c r="G303" s="311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75"/>
      <c r="AX303" s="175"/>
      <c r="AY303" s="175"/>
      <c r="AZ303" s="175"/>
      <c r="BA303" s="212" t="str">
        <f>C303</f>
        <v>Včetně dodávky překladů.</v>
      </c>
      <c r="BB303" s="175"/>
      <c r="BC303" s="175"/>
      <c r="BD303" s="175"/>
      <c r="BE303" s="175"/>
      <c r="BF303" s="175"/>
      <c r="BG303" s="175"/>
      <c r="BH303" s="175"/>
    </row>
    <row r="304" spans="1:60" outlineLevel="1">
      <c r="A304" s="220"/>
      <c r="B304" s="213"/>
      <c r="C304" s="233" t="s">
        <v>502</v>
      </c>
      <c r="D304" s="217"/>
      <c r="E304" s="241">
        <v>3</v>
      </c>
      <c r="F304" s="219"/>
      <c r="G304" s="222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  <c r="AZ304" s="175"/>
      <c r="BA304" s="175"/>
      <c r="BB304" s="175"/>
      <c r="BC304" s="175"/>
      <c r="BD304" s="175"/>
      <c r="BE304" s="175"/>
      <c r="BF304" s="175"/>
      <c r="BG304" s="175"/>
      <c r="BH304" s="175"/>
    </row>
    <row r="305" spans="1:60" outlineLevel="1">
      <c r="A305" s="220">
        <v>87</v>
      </c>
      <c r="B305" s="213" t="s">
        <v>503</v>
      </c>
      <c r="C305" s="231" t="s">
        <v>504</v>
      </c>
      <c r="D305" s="215" t="s">
        <v>369</v>
      </c>
      <c r="E305" s="239">
        <v>3</v>
      </c>
      <c r="F305" s="219"/>
      <c r="G305" s="222">
        <f>E305*F305</f>
        <v>0</v>
      </c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  <c r="AZ305" s="175"/>
      <c r="BA305" s="175"/>
      <c r="BB305" s="175"/>
      <c r="BC305" s="175"/>
      <c r="BD305" s="175"/>
      <c r="BE305" s="175"/>
      <c r="BF305" s="175"/>
      <c r="BG305" s="175"/>
      <c r="BH305" s="175"/>
    </row>
    <row r="306" spans="1:60" outlineLevel="1">
      <c r="A306" s="220"/>
      <c r="B306" s="213"/>
      <c r="C306" s="307" t="s">
        <v>498</v>
      </c>
      <c r="D306" s="308"/>
      <c r="E306" s="309"/>
      <c r="F306" s="310"/>
      <c r="G306" s="311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  <c r="AZ306" s="175"/>
      <c r="BA306" s="212" t="str">
        <f>C306</f>
        <v>Včetně dodávky překladů.</v>
      </c>
      <c r="BB306" s="175"/>
      <c r="BC306" s="175"/>
      <c r="BD306" s="175"/>
      <c r="BE306" s="175"/>
      <c r="BF306" s="175"/>
      <c r="BG306" s="175"/>
      <c r="BH306" s="175"/>
    </row>
    <row r="307" spans="1:60" outlineLevel="1">
      <c r="A307" s="220"/>
      <c r="B307" s="213"/>
      <c r="C307" s="233" t="s">
        <v>505</v>
      </c>
      <c r="D307" s="217"/>
      <c r="E307" s="241">
        <v>3</v>
      </c>
      <c r="F307" s="219"/>
      <c r="G307" s="222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</row>
    <row r="308" spans="1:60" ht="22.5" outlineLevel="1">
      <c r="A308" s="220">
        <v>88</v>
      </c>
      <c r="B308" s="213" t="s">
        <v>506</v>
      </c>
      <c r="C308" s="231" t="s">
        <v>507</v>
      </c>
      <c r="D308" s="215" t="s">
        <v>345</v>
      </c>
      <c r="E308" s="239">
        <v>4.8169999999999998E-2</v>
      </c>
      <c r="F308" s="219"/>
      <c r="G308" s="222">
        <f>E308*F308</f>
        <v>0</v>
      </c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  <c r="AZ308" s="175"/>
      <c r="BA308" s="175"/>
      <c r="BB308" s="175"/>
      <c r="BC308" s="175"/>
      <c r="BD308" s="175"/>
      <c r="BE308" s="175"/>
      <c r="BF308" s="175"/>
      <c r="BG308" s="175"/>
      <c r="BH308" s="175"/>
    </row>
    <row r="309" spans="1:60" outlineLevel="1">
      <c r="A309" s="220"/>
      <c r="B309" s="213"/>
      <c r="C309" s="233" t="s">
        <v>508</v>
      </c>
      <c r="D309" s="217"/>
      <c r="E309" s="241"/>
      <c r="F309" s="219"/>
      <c r="G309" s="222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  <c r="BC309" s="175"/>
      <c r="BD309" s="175"/>
      <c r="BE309" s="175"/>
      <c r="BF309" s="175"/>
      <c r="BG309" s="175"/>
      <c r="BH309" s="175"/>
    </row>
    <row r="310" spans="1:60" outlineLevel="1">
      <c r="A310" s="220"/>
      <c r="B310" s="213"/>
      <c r="C310" s="233" t="s">
        <v>509</v>
      </c>
      <c r="D310" s="217"/>
      <c r="E310" s="241"/>
      <c r="F310" s="219"/>
      <c r="G310" s="222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  <c r="AZ310" s="175"/>
      <c r="BA310" s="175"/>
      <c r="BB310" s="175"/>
      <c r="BC310" s="175"/>
      <c r="BD310" s="175"/>
      <c r="BE310" s="175"/>
      <c r="BF310" s="175"/>
      <c r="BG310" s="175"/>
      <c r="BH310" s="175"/>
    </row>
    <row r="311" spans="1:60" outlineLevel="1">
      <c r="A311" s="220"/>
      <c r="B311" s="213"/>
      <c r="C311" s="233" t="s">
        <v>510</v>
      </c>
      <c r="D311" s="217"/>
      <c r="E311" s="241">
        <v>4.82E-2</v>
      </c>
      <c r="F311" s="219"/>
      <c r="G311" s="222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  <c r="BC311" s="175"/>
      <c r="BD311" s="175"/>
      <c r="BE311" s="175"/>
      <c r="BF311" s="175"/>
      <c r="BG311" s="175"/>
      <c r="BH311" s="175"/>
    </row>
    <row r="312" spans="1:60" ht="33.75" outlineLevel="1">
      <c r="A312" s="220">
        <v>89</v>
      </c>
      <c r="B312" s="213" t="s">
        <v>511</v>
      </c>
      <c r="C312" s="231" t="s">
        <v>512</v>
      </c>
      <c r="D312" s="215" t="s">
        <v>188</v>
      </c>
      <c r="E312" s="239">
        <v>2.9550000000000001</v>
      </c>
      <c r="F312" s="219"/>
      <c r="G312" s="222">
        <f>E312*F312</f>
        <v>0</v>
      </c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</row>
    <row r="313" spans="1:60" outlineLevel="1">
      <c r="A313" s="220"/>
      <c r="B313" s="213"/>
      <c r="C313" s="233" t="s">
        <v>513</v>
      </c>
      <c r="D313" s="217"/>
      <c r="E313" s="241"/>
      <c r="F313" s="219"/>
      <c r="G313" s="222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</row>
    <row r="314" spans="1:60" outlineLevel="1">
      <c r="A314" s="220"/>
      <c r="B314" s="213"/>
      <c r="C314" s="233" t="s">
        <v>514</v>
      </c>
      <c r="D314" s="217"/>
      <c r="E314" s="241">
        <v>2.9550000000000001</v>
      </c>
      <c r="F314" s="219"/>
      <c r="G314" s="222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</row>
    <row r="315" spans="1:60" ht="22.5" outlineLevel="1">
      <c r="A315" s="220">
        <v>90</v>
      </c>
      <c r="B315" s="213" t="s">
        <v>515</v>
      </c>
      <c r="C315" s="231" t="s">
        <v>516</v>
      </c>
      <c r="D315" s="215" t="s">
        <v>164</v>
      </c>
      <c r="E315" s="239">
        <v>19.399999999999999</v>
      </c>
      <c r="F315" s="219"/>
      <c r="G315" s="222">
        <f>E315*F315</f>
        <v>0</v>
      </c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</row>
    <row r="316" spans="1:60" outlineLevel="1">
      <c r="A316" s="220"/>
      <c r="B316" s="213"/>
      <c r="C316" s="233" t="s">
        <v>513</v>
      </c>
      <c r="D316" s="217"/>
      <c r="E316" s="241"/>
      <c r="F316" s="219"/>
      <c r="G316" s="222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</row>
    <row r="317" spans="1:60" outlineLevel="1">
      <c r="A317" s="220"/>
      <c r="B317" s="213"/>
      <c r="C317" s="233" t="s">
        <v>517</v>
      </c>
      <c r="D317" s="217"/>
      <c r="E317" s="241">
        <v>19.399999999999999</v>
      </c>
      <c r="F317" s="219"/>
      <c r="G317" s="222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</row>
    <row r="318" spans="1:60" outlineLevel="1">
      <c r="A318" s="220">
        <v>91</v>
      </c>
      <c r="B318" s="213" t="s">
        <v>518</v>
      </c>
      <c r="C318" s="231" t="s">
        <v>519</v>
      </c>
      <c r="D318" s="215" t="s">
        <v>164</v>
      </c>
      <c r="E318" s="239">
        <v>19.399999999999999</v>
      </c>
      <c r="F318" s="219"/>
      <c r="G318" s="222">
        <f>E318*F318</f>
        <v>0</v>
      </c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</row>
    <row r="319" spans="1:60" outlineLevel="1">
      <c r="A319" s="220">
        <v>92</v>
      </c>
      <c r="B319" s="213" t="s">
        <v>520</v>
      </c>
      <c r="C319" s="231" t="s">
        <v>521</v>
      </c>
      <c r="D319" s="215" t="s">
        <v>345</v>
      </c>
      <c r="E319" s="239">
        <v>0.29549999999999998</v>
      </c>
      <c r="F319" s="219"/>
      <c r="G319" s="222">
        <f>E319*F319</f>
        <v>0</v>
      </c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</row>
    <row r="320" spans="1:60" outlineLevel="1">
      <c r="A320" s="220"/>
      <c r="B320" s="213"/>
      <c r="C320" s="233" t="s">
        <v>522</v>
      </c>
      <c r="D320" s="217"/>
      <c r="E320" s="241">
        <v>0.29549999999999998</v>
      </c>
      <c r="F320" s="219"/>
      <c r="G320" s="222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  <c r="BC320" s="175"/>
      <c r="BD320" s="175"/>
      <c r="BE320" s="175"/>
      <c r="BF320" s="175"/>
      <c r="BG320" s="175"/>
      <c r="BH320" s="175"/>
    </row>
    <row r="321" spans="1:60" outlineLevel="1">
      <c r="A321" s="220">
        <v>93</v>
      </c>
      <c r="B321" s="213" t="s">
        <v>523</v>
      </c>
      <c r="C321" s="231" t="s">
        <v>524</v>
      </c>
      <c r="D321" s="215" t="s">
        <v>188</v>
      </c>
      <c r="E321" s="239">
        <v>1.5</v>
      </c>
      <c r="F321" s="219"/>
      <c r="G321" s="222">
        <f>E321*F321</f>
        <v>0</v>
      </c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  <c r="BC321" s="175"/>
      <c r="BD321" s="175"/>
      <c r="BE321" s="175"/>
      <c r="BF321" s="175"/>
      <c r="BG321" s="175"/>
      <c r="BH321" s="175"/>
    </row>
    <row r="322" spans="1:60" outlineLevel="1">
      <c r="A322" s="220"/>
      <c r="B322" s="213"/>
      <c r="C322" s="307" t="s">
        <v>525</v>
      </c>
      <c r="D322" s="308"/>
      <c r="E322" s="309"/>
      <c r="F322" s="310"/>
      <c r="G322" s="311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212" t="str">
        <f>C322</f>
        <v>Zkosení viditelných hran 15 x 15 mm - výpis viz D1.01.02-201 - beton XC 1.</v>
      </c>
      <c r="BB322" s="175"/>
      <c r="BC322" s="175"/>
      <c r="BD322" s="175"/>
      <c r="BE322" s="175"/>
      <c r="BF322" s="175"/>
      <c r="BG322" s="175"/>
      <c r="BH322" s="175"/>
    </row>
    <row r="323" spans="1:60" outlineLevel="1">
      <c r="A323" s="220"/>
      <c r="B323" s="213"/>
      <c r="C323" s="233" t="s">
        <v>526</v>
      </c>
      <c r="D323" s="217"/>
      <c r="E323" s="241">
        <v>1.5</v>
      </c>
      <c r="F323" s="219"/>
      <c r="G323" s="222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</row>
    <row r="324" spans="1:60" outlineLevel="1">
      <c r="A324" s="220">
        <v>94</v>
      </c>
      <c r="B324" s="213" t="s">
        <v>527</v>
      </c>
      <c r="C324" s="231" t="s">
        <v>528</v>
      </c>
      <c r="D324" s="215" t="s">
        <v>164</v>
      </c>
      <c r="E324" s="239">
        <v>19.2</v>
      </c>
      <c r="F324" s="219"/>
      <c r="G324" s="222">
        <f>E324*F324</f>
        <v>0</v>
      </c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</row>
    <row r="325" spans="1:60" outlineLevel="1">
      <c r="A325" s="220"/>
      <c r="B325" s="213"/>
      <c r="C325" s="233" t="s">
        <v>529</v>
      </c>
      <c r="D325" s="217"/>
      <c r="E325" s="241">
        <v>19.2</v>
      </c>
      <c r="F325" s="219"/>
      <c r="G325" s="222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5"/>
      <c r="AY325" s="175"/>
      <c r="AZ325" s="175"/>
      <c r="BA325" s="175"/>
      <c r="BB325" s="175"/>
      <c r="BC325" s="175"/>
      <c r="BD325" s="175"/>
      <c r="BE325" s="175"/>
      <c r="BF325" s="175"/>
      <c r="BG325" s="175"/>
      <c r="BH325" s="175"/>
    </row>
    <row r="326" spans="1:60" ht="22.5" outlineLevel="1">
      <c r="A326" s="220">
        <v>95</v>
      </c>
      <c r="B326" s="213" t="s">
        <v>530</v>
      </c>
      <c r="C326" s="231" t="s">
        <v>531</v>
      </c>
      <c r="D326" s="215" t="s">
        <v>164</v>
      </c>
      <c r="E326" s="239">
        <v>19.2</v>
      </c>
      <c r="F326" s="219"/>
      <c r="G326" s="222">
        <f>E326*F326</f>
        <v>0</v>
      </c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</row>
    <row r="327" spans="1:60" outlineLevel="1">
      <c r="A327" s="220"/>
      <c r="B327" s="213"/>
      <c r="C327" s="307" t="s">
        <v>475</v>
      </c>
      <c r="D327" s="308"/>
      <c r="E327" s="309"/>
      <c r="F327" s="310"/>
      <c r="G327" s="311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  <c r="AZ327" s="175"/>
      <c r="BA327" s="212" t="str">
        <f>C327</f>
        <v>Výkaz výměr viz předcházející položka.</v>
      </c>
      <c r="BB327" s="175"/>
      <c r="BC327" s="175"/>
      <c r="BD327" s="175"/>
      <c r="BE327" s="175"/>
      <c r="BF327" s="175"/>
      <c r="BG327" s="175"/>
      <c r="BH327" s="175"/>
    </row>
    <row r="328" spans="1:60" outlineLevel="1">
      <c r="A328" s="220">
        <v>96</v>
      </c>
      <c r="B328" s="213" t="s">
        <v>532</v>
      </c>
      <c r="C328" s="231" t="s">
        <v>533</v>
      </c>
      <c r="D328" s="215" t="s">
        <v>345</v>
      </c>
      <c r="E328" s="239">
        <v>0.23250000000000001</v>
      </c>
      <c r="F328" s="219"/>
      <c r="G328" s="222">
        <f>E328*F328</f>
        <v>0</v>
      </c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5"/>
      <c r="AY328" s="175"/>
      <c r="AZ328" s="175"/>
      <c r="BA328" s="175"/>
      <c r="BB328" s="175"/>
      <c r="BC328" s="175"/>
      <c r="BD328" s="175"/>
      <c r="BE328" s="175"/>
      <c r="BF328" s="175"/>
      <c r="BG328" s="175"/>
      <c r="BH328" s="175"/>
    </row>
    <row r="329" spans="1:60" outlineLevel="1">
      <c r="A329" s="220"/>
      <c r="B329" s="213"/>
      <c r="C329" s="233" t="s">
        <v>534</v>
      </c>
      <c r="D329" s="217"/>
      <c r="E329" s="241">
        <v>0.23250000000000001</v>
      </c>
      <c r="F329" s="219"/>
      <c r="G329" s="222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5"/>
      <c r="AY329" s="175"/>
      <c r="AZ329" s="175"/>
      <c r="BA329" s="175"/>
      <c r="BB329" s="175"/>
      <c r="BC329" s="175"/>
      <c r="BD329" s="175"/>
      <c r="BE329" s="175"/>
      <c r="BF329" s="175"/>
      <c r="BG329" s="175"/>
      <c r="BH329" s="175"/>
    </row>
    <row r="330" spans="1:60" outlineLevel="1">
      <c r="A330" s="220">
        <v>97</v>
      </c>
      <c r="B330" s="213" t="s">
        <v>535</v>
      </c>
      <c r="C330" s="231" t="s">
        <v>536</v>
      </c>
      <c r="D330" s="215" t="s">
        <v>164</v>
      </c>
      <c r="E330" s="239">
        <v>14.25</v>
      </c>
      <c r="F330" s="219"/>
      <c r="G330" s="222">
        <f>E330*F330</f>
        <v>0</v>
      </c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5"/>
      <c r="AY330" s="175"/>
      <c r="AZ330" s="175"/>
      <c r="BA330" s="175"/>
      <c r="BB330" s="175"/>
      <c r="BC330" s="175"/>
      <c r="BD330" s="175"/>
      <c r="BE330" s="175"/>
      <c r="BF330" s="175"/>
      <c r="BG330" s="175"/>
      <c r="BH330" s="175"/>
    </row>
    <row r="331" spans="1:60" outlineLevel="1">
      <c r="A331" s="220"/>
      <c r="B331" s="213"/>
      <c r="C331" s="233" t="s">
        <v>441</v>
      </c>
      <c r="D331" s="217"/>
      <c r="E331" s="241"/>
      <c r="F331" s="219"/>
      <c r="G331" s="222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</row>
    <row r="332" spans="1:60" outlineLevel="1">
      <c r="A332" s="220"/>
      <c r="B332" s="213"/>
      <c r="C332" s="233" t="s">
        <v>537</v>
      </c>
      <c r="D332" s="217"/>
      <c r="E332" s="241">
        <v>14.25</v>
      </c>
      <c r="F332" s="219"/>
      <c r="G332" s="222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  <c r="BC332" s="175"/>
      <c r="BD332" s="175"/>
      <c r="BE332" s="175"/>
      <c r="BF332" s="175"/>
      <c r="BG332" s="175"/>
      <c r="BH332" s="175"/>
    </row>
    <row r="333" spans="1:60" outlineLevel="1">
      <c r="A333" s="220">
        <v>98</v>
      </c>
      <c r="B333" s="213" t="s">
        <v>538</v>
      </c>
      <c r="C333" s="231" t="s">
        <v>539</v>
      </c>
      <c r="D333" s="215" t="s">
        <v>164</v>
      </c>
      <c r="E333" s="239">
        <v>112.22</v>
      </c>
      <c r="F333" s="219"/>
      <c r="G333" s="222">
        <f>E333*F333</f>
        <v>0</v>
      </c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</row>
    <row r="334" spans="1:60" outlineLevel="1">
      <c r="A334" s="220"/>
      <c r="B334" s="213"/>
      <c r="C334" s="233" t="s">
        <v>540</v>
      </c>
      <c r="D334" s="217"/>
      <c r="E334" s="241"/>
      <c r="F334" s="219"/>
      <c r="G334" s="222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</row>
    <row r="335" spans="1:60" outlineLevel="1">
      <c r="A335" s="220"/>
      <c r="B335" s="213"/>
      <c r="C335" s="233" t="s">
        <v>541</v>
      </c>
      <c r="D335" s="217"/>
      <c r="E335" s="241">
        <v>16.465</v>
      </c>
      <c r="F335" s="219"/>
      <c r="G335" s="222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  <c r="BC335" s="175"/>
      <c r="BD335" s="175"/>
      <c r="BE335" s="175"/>
      <c r="BF335" s="175"/>
      <c r="BG335" s="175"/>
      <c r="BH335" s="175"/>
    </row>
    <row r="336" spans="1:60" outlineLevel="1">
      <c r="A336" s="220"/>
      <c r="B336" s="213"/>
      <c r="C336" s="233" t="s">
        <v>441</v>
      </c>
      <c r="D336" s="217"/>
      <c r="E336" s="241"/>
      <c r="F336" s="219"/>
      <c r="G336" s="222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</row>
    <row r="337" spans="1:60" outlineLevel="1">
      <c r="A337" s="220"/>
      <c r="B337" s="213"/>
      <c r="C337" s="233" t="s">
        <v>542</v>
      </c>
      <c r="D337" s="217"/>
      <c r="E337" s="241">
        <v>8.2550000000000008</v>
      </c>
      <c r="F337" s="219"/>
      <c r="G337" s="222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</row>
    <row r="338" spans="1:60" outlineLevel="1">
      <c r="A338" s="220"/>
      <c r="B338" s="213"/>
      <c r="C338" s="233" t="s">
        <v>543</v>
      </c>
      <c r="D338" s="217"/>
      <c r="E338" s="241">
        <v>99.2</v>
      </c>
      <c r="F338" s="219"/>
      <c r="G338" s="222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</row>
    <row r="339" spans="1:60" outlineLevel="1">
      <c r="A339" s="220"/>
      <c r="B339" s="213"/>
      <c r="C339" s="233" t="s">
        <v>544</v>
      </c>
      <c r="D339" s="217"/>
      <c r="E339" s="241">
        <v>-11.7</v>
      </c>
      <c r="F339" s="219"/>
      <c r="G339" s="222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</row>
    <row r="340" spans="1:60" outlineLevel="1">
      <c r="A340" s="220">
        <v>99</v>
      </c>
      <c r="B340" s="213" t="s">
        <v>545</v>
      </c>
      <c r="C340" s="231" t="s">
        <v>546</v>
      </c>
      <c r="D340" s="215" t="s">
        <v>180</v>
      </c>
      <c r="E340" s="239">
        <v>11</v>
      </c>
      <c r="F340" s="219"/>
      <c r="G340" s="222">
        <f>E340*F340</f>
        <v>0</v>
      </c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</row>
    <row r="341" spans="1:60" outlineLevel="1">
      <c r="A341" s="220"/>
      <c r="B341" s="213"/>
      <c r="C341" s="233" t="s">
        <v>441</v>
      </c>
      <c r="D341" s="217"/>
      <c r="E341" s="241"/>
      <c r="F341" s="219"/>
      <c r="G341" s="222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</row>
    <row r="342" spans="1:60" outlineLevel="1">
      <c r="A342" s="220"/>
      <c r="B342" s="213"/>
      <c r="C342" s="233" t="s">
        <v>547</v>
      </c>
      <c r="D342" s="217"/>
      <c r="E342" s="241">
        <v>11</v>
      </c>
      <c r="F342" s="219"/>
      <c r="G342" s="222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  <c r="BC342" s="175"/>
      <c r="BD342" s="175"/>
      <c r="BE342" s="175"/>
      <c r="BF342" s="175"/>
      <c r="BG342" s="175"/>
      <c r="BH342" s="175"/>
    </row>
    <row r="343" spans="1:60" outlineLevel="1">
      <c r="A343" s="220">
        <v>100</v>
      </c>
      <c r="B343" s="213" t="s">
        <v>548</v>
      </c>
      <c r="C343" s="231" t="s">
        <v>549</v>
      </c>
      <c r="D343" s="215" t="s">
        <v>180</v>
      </c>
      <c r="E343" s="239">
        <v>95.31</v>
      </c>
      <c r="F343" s="219"/>
      <c r="G343" s="222">
        <f>E343*F343</f>
        <v>0</v>
      </c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  <c r="BC343" s="175"/>
      <c r="BD343" s="175"/>
      <c r="BE343" s="175"/>
      <c r="BF343" s="175"/>
      <c r="BG343" s="175"/>
      <c r="BH343" s="175"/>
    </row>
    <row r="344" spans="1:60" outlineLevel="1">
      <c r="A344" s="220"/>
      <c r="B344" s="213"/>
      <c r="C344" s="233" t="s">
        <v>540</v>
      </c>
      <c r="D344" s="217"/>
      <c r="E344" s="241"/>
      <c r="F344" s="219"/>
      <c r="G344" s="222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</row>
    <row r="345" spans="1:60" outlineLevel="1">
      <c r="A345" s="220"/>
      <c r="B345" s="213"/>
      <c r="C345" s="233" t="s">
        <v>550</v>
      </c>
      <c r="D345" s="217"/>
      <c r="E345" s="241">
        <v>24.01</v>
      </c>
      <c r="F345" s="219"/>
      <c r="G345" s="222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</row>
    <row r="346" spans="1:60" outlineLevel="1">
      <c r="A346" s="220"/>
      <c r="B346" s="213"/>
      <c r="C346" s="233" t="s">
        <v>441</v>
      </c>
      <c r="D346" s="217"/>
      <c r="E346" s="241"/>
      <c r="F346" s="219"/>
      <c r="G346" s="222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  <c r="BC346" s="175"/>
      <c r="BD346" s="175"/>
      <c r="BE346" s="175"/>
      <c r="BF346" s="175"/>
      <c r="BG346" s="175"/>
      <c r="BH346" s="175"/>
    </row>
    <row r="347" spans="1:60" outlineLevel="1">
      <c r="A347" s="220"/>
      <c r="B347" s="213"/>
      <c r="C347" s="233" t="s">
        <v>551</v>
      </c>
      <c r="D347" s="217"/>
      <c r="E347" s="241">
        <v>7.3</v>
      </c>
      <c r="F347" s="219"/>
      <c r="G347" s="222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  <c r="AZ347" s="175"/>
      <c r="BA347" s="175"/>
      <c r="BB347" s="175"/>
      <c r="BC347" s="175"/>
      <c r="BD347" s="175"/>
      <c r="BE347" s="175"/>
      <c r="BF347" s="175"/>
      <c r="BG347" s="175"/>
      <c r="BH347" s="175"/>
    </row>
    <row r="348" spans="1:60" outlineLevel="1">
      <c r="A348" s="220"/>
      <c r="B348" s="213"/>
      <c r="C348" s="233" t="s">
        <v>552</v>
      </c>
      <c r="D348" s="217"/>
      <c r="E348" s="241">
        <v>64</v>
      </c>
      <c r="F348" s="219"/>
      <c r="G348" s="222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  <c r="AZ348" s="175"/>
      <c r="BA348" s="175"/>
      <c r="BB348" s="175"/>
      <c r="BC348" s="175"/>
      <c r="BD348" s="175"/>
      <c r="BE348" s="175"/>
      <c r="BF348" s="175"/>
      <c r="BG348" s="175"/>
      <c r="BH348" s="175"/>
    </row>
    <row r="349" spans="1:60" ht="22.5" outlineLevel="1">
      <c r="A349" s="220">
        <v>101</v>
      </c>
      <c r="B349" s="213" t="s">
        <v>553</v>
      </c>
      <c r="C349" s="231" t="s">
        <v>554</v>
      </c>
      <c r="D349" s="215" t="s">
        <v>180</v>
      </c>
      <c r="E349" s="239">
        <v>81</v>
      </c>
      <c r="F349" s="219"/>
      <c r="G349" s="222">
        <f>E349*F349</f>
        <v>0</v>
      </c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</row>
    <row r="350" spans="1:60" ht="33.75" outlineLevel="1">
      <c r="A350" s="220"/>
      <c r="B350" s="213"/>
      <c r="C350" s="307" t="s">
        <v>555</v>
      </c>
      <c r="D350" s="308"/>
      <c r="E350" s="309"/>
      <c r="F350" s="310"/>
      <c r="G350" s="311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  <c r="AZ350" s="175"/>
      <c r="BA350" s="212" t="str">
        <f>C350</f>
        <v>V položce je zakalkulováno vyvrtání a vyčištění otvoru požadovaného průměru D 18 mm a hloubky 1 m, vyplnění otvoru chemickou maltou  pomocí aplikační pistole z patrony o obsahu 330 ml a zasunutí betonářské výztuže D 8 mm.</v>
      </c>
      <c r="BB350" s="175"/>
      <c r="BC350" s="175"/>
      <c r="BD350" s="175"/>
      <c r="BE350" s="175"/>
      <c r="BF350" s="175"/>
      <c r="BG350" s="175"/>
      <c r="BH350" s="175"/>
    </row>
    <row r="351" spans="1:60" outlineLevel="1">
      <c r="A351" s="220"/>
      <c r="B351" s="213"/>
      <c r="C351" s="233" t="s">
        <v>556</v>
      </c>
      <c r="D351" s="217"/>
      <c r="E351" s="241">
        <v>81</v>
      </c>
      <c r="F351" s="219"/>
      <c r="G351" s="222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5"/>
      <c r="AY351" s="175"/>
      <c r="AZ351" s="175"/>
      <c r="BA351" s="175"/>
      <c r="BB351" s="175"/>
      <c r="BC351" s="175"/>
      <c r="BD351" s="175"/>
      <c r="BE351" s="175"/>
      <c r="BF351" s="175"/>
      <c r="BG351" s="175"/>
      <c r="BH351" s="175"/>
    </row>
    <row r="352" spans="1:60" ht="22.5" outlineLevel="1">
      <c r="A352" s="220">
        <v>102</v>
      </c>
      <c r="B352" s="213" t="s">
        <v>557</v>
      </c>
      <c r="C352" s="231" t="s">
        <v>558</v>
      </c>
      <c r="D352" s="215" t="s">
        <v>559</v>
      </c>
      <c r="E352" s="239">
        <v>16</v>
      </c>
      <c r="F352" s="219"/>
      <c r="G352" s="222">
        <f>E352*F352</f>
        <v>0</v>
      </c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5"/>
      <c r="AY352" s="175"/>
      <c r="AZ352" s="175"/>
      <c r="BA352" s="175"/>
      <c r="BB352" s="175"/>
      <c r="BC352" s="175"/>
      <c r="BD352" s="175"/>
      <c r="BE352" s="175"/>
      <c r="BF352" s="175"/>
      <c r="BG352" s="175"/>
      <c r="BH352" s="175"/>
    </row>
    <row r="353" spans="1:60" outlineLevel="1">
      <c r="A353" s="220"/>
      <c r="B353" s="213"/>
      <c r="C353" s="307" t="s">
        <v>560</v>
      </c>
      <c r="D353" s="308"/>
      <c r="E353" s="309"/>
      <c r="F353" s="310"/>
      <c r="G353" s="311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5"/>
      <c r="AY353" s="175"/>
      <c r="AZ353" s="175"/>
      <c r="BA353" s="212" t="str">
        <f>C353</f>
        <v>Včetně osazení, přesného zaměření, zajištění v předepsané poloze a dodávky veškerého materiálu.</v>
      </c>
      <c r="BB353" s="175"/>
      <c r="BC353" s="175"/>
      <c r="BD353" s="175"/>
      <c r="BE353" s="175"/>
      <c r="BF353" s="175"/>
      <c r="BG353" s="175"/>
      <c r="BH353" s="175"/>
    </row>
    <row r="354" spans="1:60" outlineLevel="1">
      <c r="A354" s="220"/>
      <c r="B354" s="213"/>
      <c r="C354" s="233" t="s">
        <v>561</v>
      </c>
      <c r="D354" s="217"/>
      <c r="E354" s="241"/>
      <c r="F354" s="219"/>
      <c r="G354" s="222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5"/>
      <c r="AY354" s="175"/>
      <c r="AZ354" s="175"/>
      <c r="BA354" s="175"/>
      <c r="BB354" s="175"/>
      <c r="BC354" s="175"/>
      <c r="BD354" s="175"/>
      <c r="BE354" s="175"/>
      <c r="BF354" s="175"/>
      <c r="BG354" s="175"/>
      <c r="BH354" s="175"/>
    </row>
    <row r="355" spans="1:60" outlineLevel="1">
      <c r="A355" s="220"/>
      <c r="B355" s="213"/>
      <c r="C355" s="233" t="s">
        <v>562</v>
      </c>
      <c r="D355" s="217"/>
      <c r="E355" s="241">
        <v>4</v>
      </c>
      <c r="F355" s="219"/>
      <c r="G355" s="222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</row>
    <row r="356" spans="1:60" outlineLevel="1">
      <c r="A356" s="220"/>
      <c r="B356" s="213"/>
      <c r="C356" s="233" t="s">
        <v>563</v>
      </c>
      <c r="D356" s="217"/>
      <c r="E356" s="241">
        <v>12</v>
      </c>
      <c r="F356" s="219"/>
      <c r="G356" s="222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5"/>
      <c r="AY356" s="175"/>
      <c r="AZ356" s="175"/>
      <c r="BA356" s="175"/>
      <c r="BB356" s="175"/>
      <c r="BC356" s="175"/>
      <c r="BD356" s="175"/>
      <c r="BE356" s="175"/>
      <c r="BF356" s="175"/>
      <c r="BG356" s="175"/>
      <c r="BH356" s="175"/>
    </row>
    <row r="357" spans="1:60" ht="22.5" outlineLevel="1">
      <c r="A357" s="220">
        <v>103</v>
      </c>
      <c r="B357" s="213" t="s">
        <v>564</v>
      </c>
      <c r="C357" s="231" t="s">
        <v>565</v>
      </c>
      <c r="D357" s="215" t="s">
        <v>559</v>
      </c>
      <c r="E357" s="239">
        <v>72.27</v>
      </c>
      <c r="F357" s="219"/>
      <c r="G357" s="222">
        <f>E357*F357</f>
        <v>0</v>
      </c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  <c r="AZ357" s="175"/>
      <c r="BA357" s="175"/>
      <c r="BB357" s="175"/>
      <c r="BC357" s="175"/>
      <c r="BD357" s="175"/>
      <c r="BE357" s="175"/>
      <c r="BF357" s="175"/>
      <c r="BG357" s="175"/>
      <c r="BH357" s="175"/>
    </row>
    <row r="358" spans="1:60" outlineLevel="1">
      <c r="A358" s="220"/>
      <c r="B358" s="213"/>
      <c r="C358" s="307" t="s">
        <v>560</v>
      </c>
      <c r="D358" s="308"/>
      <c r="E358" s="309"/>
      <c r="F358" s="310"/>
      <c r="G358" s="311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5"/>
      <c r="AY358" s="175"/>
      <c r="AZ358" s="175"/>
      <c r="BA358" s="212" t="str">
        <f>C358</f>
        <v>Včetně osazení, přesného zaměření, zajištění v předepsané poloze a dodávky veškerého materiálu.</v>
      </c>
      <c r="BB358" s="175"/>
      <c r="BC358" s="175"/>
      <c r="BD358" s="175"/>
      <c r="BE358" s="175"/>
      <c r="BF358" s="175"/>
      <c r="BG358" s="175"/>
      <c r="BH358" s="175"/>
    </row>
    <row r="359" spans="1:60" outlineLevel="1">
      <c r="A359" s="220"/>
      <c r="B359" s="213"/>
      <c r="C359" s="233" t="s">
        <v>566</v>
      </c>
      <c r="D359" s="217"/>
      <c r="E359" s="241">
        <v>18</v>
      </c>
      <c r="F359" s="219"/>
      <c r="G359" s="222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  <c r="AZ359" s="175"/>
      <c r="BA359" s="175"/>
      <c r="BB359" s="175"/>
      <c r="BC359" s="175"/>
      <c r="BD359" s="175"/>
      <c r="BE359" s="175"/>
      <c r="BF359" s="175"/>
      <c r="BG359" s="175"/>
      <c r="BH359" s="175"/>
    </row>
    <row r="360" spans="1:60" outlineLevel="1">
      <c r="A360" s="220"/>
      <c r="B360" s="213"/>
      <c r="C360" s="233" t="s">
        <v>567</v>
      </c>
      <c r="D360" s="217"/>
      <c r="E360" s="241">
        <v>54.27</v>
      </c>
      <c r="F360" s="219"/>
      <c r="G360" s="222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5"/>
      <c r="AY360" s="175"/>
      <c r="AZ360" s="175"/>
      <c r="BA360" s="175"/>
      <c r="BB360" s="175"/>
      <c r="BC360" s="175"/>
      <c r="BD360" s="175"/>
      <c r="BE360" s="175"/>
      <c r="BF360" s="175"/>
      <c r="BG360" s="175"/>
      <c r="BH360" s="175"/>
    </row>
    <row r="361" spans="1:60" ht="22.5" outlineLevel="1">
      <c r="A361" s="220">
        <v>104</v>
      </c>
      <c r="B361" s="213" t="s">
        <v>568</v>
      </c>
      <c r="C361" s="231" t="s">
        <v>569</v>
      </c>
      <c r="D361" s="215" t="s">
        <v>188</v>
      </c>
      <c r="E361" s="239">
        <v>126.47703</v>
      </c>
      <c r="F361" s="219"/>
      <c r="G361" s="222">
        <f>E361*F361</f>
        <v>0</v>
      </c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5"/>
      <c r="AY361" s="175"/>
      <c r="AZ361" s="175"/>
      <c r="BA361" s="175"/>
      <c r="BB361" s="175"/>
      <c r="BC361" s="175"/>
      <c r="BD361" s="175"/>
      <c r="BE361" s="175"/>
      <c r="BF361" s="175"/>
      <c r="BG361" s="175"/>
      <c r="BH361" s="175"/>
    </row>
    <row r="362" spans="1:60" outlineLevel="1">
      <c r="A362" s="220"/>
      <c r="B362" s="213"/>
      <c r="C362" s="307" t="s">
        <v>449</v>
      </c>
      <c r="D362" s="308"/>
      <c r="E362" s="309"/>
      <c r="F362" s="310"/>
      <c r="G362" s="311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  <c r="AZ362" s="175"/>
      <c r="BA362" s="212" t="str">
        <f>C362</f>
        <v>výpis viz D1.01.02-101,103</v>
      </c>
      <c r="BB362" s="175"/>
      <c r="BC362" s="175"/>
      <c r="BD362" s="175"/>
      <c r="BE362" s="175"/>
      <c r="BF362" s="175"/>
      <c r="BG362" s="175"/>
      <c r="BH362" s="175"/>
    </row>
    <row r="363" spans="1:60" outlineLevel="1">
      <c r="A363" s="220"/>
      <c r="B363" s="213"/>
      <c r="C363" s="233" t="s">
        <v>462</v>
      </c>
      <c r="D363" s="217"/>
      <c r="E363" s="241"/>
      <c r="F363" s="219"/>
      <c r="G363" s="222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5"/>
      <c r="AY363" s="175"/>
      <c r="AZ363" s="175"/>
      <c r="BA363" s="175"/>
      <c r="BB363" s="175"/>
      <c r="BC363" s="175"/>
      <c r="BD363" s="175"/>
      <c r="BE363" s="175"/>
      <c r="BF363" s="175"/>
      <c r="BG363" s="175"/>
      <c r="BH363" s="175"/>
    </row>
    <row r="364" spans="1:60" outlineLevel="1">
      <c r="A364" s="220"/>
      <c r="B364" s="213"/>
      <c r="C364" s="233" t="s">
        <v>570</v>
      </c>
      <c r="D364" s="217"/>
      <c r="E364" s="241">
        <v>50.891300000000001</v>
      </c>
      <c r="F364" s="219"/>
      <c r="G364" s="222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  <c r="AZ364" s="175"/>
      <c r="BA364" s="175"/>
      <c r="BB364" s="175"/>
      <c r="BC364" s="175"/>
      <c r="BD364" s="175"/>
      <c r="BE364" s="175"/>
      <c r="BF364" s="175"/>
      <c r="BG364" s="175"/>
      <c r="BH364" s="175"/>
    </row>
    <row r="365" spans="1:60" outlineLevel="1">
      <c r="A365" s="220"/>
      <c r="B365" s="213"/>
      <c r="C365" s="233" t="s">
        <v>571</v>
      </c>
      <c r="D365" s="217"/>
      <c r="E365" s="241">
        <v>39.958199999999998</v>
      </c>
      <c r="F365" s="219"/>
      <c r="G365" s="222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5"/>
      <c r="AY365" s="175"/>
      <c r="AZ365" s="175"/>
      <c r="BA365" s="175"/>
      <c r="BB365" s="175"/>
      <c r="BC365" s="175"/>
      <c r="BD365" s="175"/>
      <c r="BE365" s="175"/>
      <c r="BF365" s="175"/>
      <c r="BG365" s="175"/>
      <c r="BH365" s="175"/>
    </row>
    <row r="366" spans="1:60" outlineLevel="1">
      <c r="A366" s="220"/>
      <c r="B366" s="213"/>
      <c r="C366" s="233" t="s">
        <v>465</v>
      </c>
      <c r="D366" s="217"/>
      <c r="E366" s="241"/>
      <c r="F366" s="219"/>
      <c r="G366" s="222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5"/>
      <c r="AY366" s="175"/>
      <c r="AZ366" s="175"/>
      <c r="BA366" s="175"/>
      <c r="BB366" s="175"/>
      <c r="BC366" s="175"/>
      <c r="BD366" s="175"/>
      <c r="BE366" s="175"/>
      <c r="BF366" s="175"/>
      <c r="BG366" s="175"/>
      <c r="BH366" s="175"/>
    </row>
    <row r="367" spans="1:60" outlineLevel="1">
      <c r="A367" s="220"/>
      <c r="B367" s="213"/>
      <c r="C367" s="233" t="s">
        <v>572</v>
      </c>
      <c r="D367" s="217"/>
      <c r="E367" s="241">
        <v>17.960999999999999</v>
      </c>
      <c r="F367" s="219"/>
      <c r="G367" s="222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  <c r="AZ367" s="175"/>
      <c r="BA367" s="175"/>
      <c r="BB367" s="175"/>
      <c r="BC367" s="175"/>
      <c r="BD367" s="175"/>
      <c r="BE367" s="175"/>
      <c r="BF367" s="175"/>
      <c r="BG367" s="175"/>
      <c r="BH367" s="175"/>
    </row>
    <row r="368" spans="1:60" outlineLevel="1">
      <c r="A368" s="220"/>
      <c r="B368" s="213"/>
      <c r="C368" s="233" t="s">
        <v>573</v>
      </c>
      <c r="D368" s="217"/>
      <c r="E368" s="241">
        <v>4.8959999999999999</v>
      </c>
      <c r="F368" s="219"/>
      <c r="G368" s="222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  <c r="AW368" s="175"/>
      <c r="AX368" s="175"/>
      <c r="AY368" s="175"/>
      <c r="AZ368" s="175"/>
      <c r="BA368" s="175"/>
      <c r="BB368" s="175"/>
      <c r="BC368" s="175"/>
      <c r="BD368" s="175"/>
      <c r="BE368" s="175"/>
      <c r="BF368" s="175"/>
      <c r="BG368" s="175"/>
      <c r="BH368" s="175"/>
    </row>
    <row r="369" spans="1:60" outlineLevel="1">
      <c r="A369" s="220"/>
      <c r="B369" s="213"/>
      <c r="C369" s="233" t="s">
        <v>441</v>
      </c>
      <c r="D369" s="217"/>
      <c r="E369" s="241"/>
      <c r="F369" s="219"/>
      <c r="G369" s="222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5"/>
      <c r="AT369" s="175"/>
      <c r="AU369" s="175"/>
      <c r="AV369" s="175"/>
      <c r="AW369" s="175"/>
      <c r="AX369" s="175"/>
      <c r="AY369" s="175"/>
      <c r="AZ369" s="175"/>
      <c r="BA369" s="175"/>
      <c r="BB369" s="175"/>
      <c r="BC369" s="175"/>
      <c r="BD369" s="175"/>
      <c r="BE369" s="175"/>
      <c r="BF369" s="175"/>
      <c r="BG369" s="175"/>
      <c r="BH369" s="175"/>
    </row>
    <row r="370" spans="1:60" outlineLevel="1">
      <c r="A370" s="220"/>
      <c r="B370" s="213"/>
      <c r="C370" s="233" t="s">
        <v>574</v>
      </c>
      <c r="D370" s="217"/>
      <c r="E370" s="241">
        <v>9.5564</v>
      </c>
      <c r="F370" s="219"/>
      <c r="G370" s="222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5"/>
      <c r="AT370" s="175"/>
      <c r="AU370" s="175"/>
      <c r="AV370" s="175"/>
      <c r="AW370" s="175"/>
      <c r="AX370" s="175"/>
      <c r="AY370" s="175"/>
      <c r="AZ370" s="175"/>
      <c r="BA370" s="175"/>
      <c r="BB370" s="175"/>
      <c r="BC370" s="175"/>
      <c r="BD370" s="175"/>
      <c r="BE370" s="175"/>
      <c r="BF370" s="175"/>
      <c r="BG370" s="175"/>
      <c r="BH370" s="175"/>
    </row>
    <row r="371" spans="1:60" outlineLevel="1">
      <c r="A371" s="220"/>
      <c r="B371" s="213"/>
      <c r="C371" s="233" t="s">
        <v>575</v>
      </c>
      <c r="D371" s="217"/>
      <c r="E371" s="241">
        <v>2.6303000000000001</v>
      </c>
      <c r="F371" s="219"/>
      <c r="G371" s="222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  <c r="AW371" s="175"/>
      <c r="AX371" s="175"/>
      <c r="AY371" s="175"/>
      <c r="AZ371" s="175"/>
      <c r="BA371" s="175"/>
      <c r="BB371" s="175"/>
      <c r="BC371" s="175"/>
      <c r="BD371" s="175"/>
      <c r="BE371" s="175"/>
      <c r="BF371" s="175"/>
      <c r="BG371" s="175"/>
      <c r="BH371" s="175"/>
    </row>
    <row r="372" spans="1:60" outlineLevel="1">
      <c r="A372" s="220"/>
      <c r="B372" s="213"/>
      <c r="C372" s="233" t="s">
        <v>326</v>
      </c>
      <c r="D372" s="217"/>
      <c r="E372" s="241"/>
      <c r="F372" s="219"/>
      <c r="G372" s="222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  <c r="AW372" s="175"/>
      <c r="AX372" s="175"/>
      <c r="AY372" s="175"/>
      <c r="AZ372" s="175"/>
      <c r="BA372" s="175"/>
      <c r="BB372" s="175"/>
      <c r="BC372" s="175"/>
      <c r="BD372" s="175"/>
      <c r="BE372" s="175"/>
      <c r="BF372" s="175"/>
      <c r="BG372" s="175"/>
      <c r="BH372" s="175"/>
    </row>
    <row r="373" spans="1:60" outlineLevel="1">
      <c r="A373" s="220"/>
      <c r="B373" s="213"/>
      <c r="C373" s="233" t="s">
        <v>576</v>
      </c>
      <c r="D373" s="217"/>
      <c r="E373" s="241">
        <v>0.58389999999999997</v>
      </c>
      <c r="F373" s="219"/>
      <c r="G373" s="222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  <c r="AZ373" s="175"/>
      <c r="BA373" s="175"/>
      <c r="BB373" s="175"/>
      <c r="BC373" s="175"/>
      <c r="BD373" s="175"/>
      <c r="BE373" s="175"/>
      <c r="BF373" s="175"/>
      <c r="BG373" s="175"/>
      <c r="BH373" s="175"/>
    </row>
    <row r="374" spans="1:60" ht="22.5" outlineLevel="1">
      <c r="A374" s="220">
        <v>105</v>
      </c>
      <c r="B374" s="213" t="s">
        <v>430</v>
      </c>
      <c r="C374" s="231" t="s">
        <v>577</v>
      </c>
      <c r="D374" s="215" t="s">
        <v>369</v>
      </c>
      <c r="E374" s="239">
        <v>5</v>
      </c>
      <c r="F374" s="219"/>
      <c r="G374" s="222">
        <f>E374*F374</f>
        <v>0</v>
      </c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  <c r="AZ374" s="175"/>
      <c r="BA374" s="175"/>
      <c r="BB374" s="175"/>
      <c r="BC374" s="175"/>
      <c r="BD374" s="175"/>
      <c r="BE374" s="175"/>
      <c r="BF374" s="175"/>
      <c r="BG374" s="175"/>
      <c r="BH374" s="175"/>
    </row>
    <row r="375" spans="1:60">
      <c r="A375" s="221" t="s">
        <v>157</v>
      </c>
      <c r="B375" s="214" t="s">
        <v>84</v>
      </c>
      <c r="C375" s="232" t="s">
        <v>85</v>
      </c>
      <c r="D375" s="216"/>
      <c r="E375" s="240"/>
      <c r="F375" s="312">
        <f>SUM(G376:G394)</f>
        <v>0</v>
      </c>
      <c r="G375" s="313"/>
    </row>
    <row r="376" spans="1:60" ht="22.5" outlineLevel="1">
      <c r="A376" s="220">
        <v>106</v>
      </c>
      <c r="B376" s="213" t="s">
        <v>578</v>
      </c>
      <c r="C376" s="231" t="s">
        <v>579</v>
      </c>
      <c r="D376" s="215" t="s">
        <v>164</v>
      </c>
      <c r="E376" s="239">
        <v>22.17</v>
      </c>
      <c r="F376" s="219"/>
      <c r="G376" s="222">
        <f>E376*F376</f>
        <v>0</v>
      </c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  <c r="AZ376" s="175"/>
      <c r="BA376" s="175"/>
      <c r="BB376" s="175"/>
      <c r="BC376" s="175"/>
      <c r="BD376" s="175"/>
      <c r="BE376" s="175"/>
      <c r="BF376" s="175"/>
      <c r="BG376" s="175"/>
      <c r="BH376" s="175"/>
    </row>
    <row r="377" spans="1:60" outlineLevel="1">
      <c r="A377" s="220"/>
      <c r="B377" s="213"/>
      <c r="C377" s="233" t="s">
        <v>441</v>
      </c>
      <c r="D377" s="217"/>
      <c r="E377" s="241"/>
      <c r="F377" s="219"/>
      <c r="G377" s="222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  <c r="AZ377" s="175"/>
      <c r="BA377" s="175"/>
      <c r="BB377" s="175"/>
      <c r="BC377" s="175"/>
      <c r="BD377" s="175"/>
      <c r="BE377" s="175"/>
      <c r="BF377" s="175"/>
      <c r="BG377" s="175"/>
      <c r="BH377" s="175"/>
    </row>
    <row r="378" spans="1:60" outlineLevel="1">
      <c r="A378" s="220"/>
      <c r="B378" s="213"/>
      <c r="C378" s="233" t="s">
        <v>580</v>
      </c>
      <c r="D378" s="217"/>
      <c r="E378" s="241">
        <v>20.97</v>
      </c>
      <c r="F378" s="219"/>
      <c r="G378" s="222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5"/>
      <c r="AY378" s="175"/>
      <c r="AZ378" s="175"/>
      <c r="BA378" s="175"/>
      <c r="BB378" s="175"/>
      <c r="BC378" s="175"/>
      <c r="BD378" s="175"/>
      <c r="BE378" s="175"/>
      <c r="BF378" s="175"/>
      <c r="BG378" s="175"/>
      <c r="BH378" s="175"/>
    </row>
    <row r="379" spans="1:60" outlineLevel="1">
      <c r="A379" s="220"/>
      <c r="B379" s="213"/>
      <c r="C379" s="233" t="s">
        <v>581</v>
      </c>
      <c r="D379" s="217"/>
      <c r="E379" s="241">
        <v>1.2</v>
      </c>
      <c r="F379" s="219"/>
      <c r="G379" s="222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  <c r="AZ379" s="175"/>
      <c r="BA379" s="175"/>
      <c r="BB379" s="175"/>
      <c r="BC379" s="175"/>
      <c r="BD379" s="175"/>
      <c r="BE379" s="175"/>
      <c r="BF379" s="175"/>
      <c r="BG379" s="175"/>
      <c r="BH379" s="175"/>
    </row>
    <row r="380" spans="1:60" ht="22.5" outlineLevel="1">
      <c r="A380" s="220">
        <v>107</v>
      </c>
      <c r="B380" s="213" t="s">
        <v>582</v>
      </c>
      <c r="C380" s="231" t="s">
        <v>583</v>
      </c>
      <c r="D380" s="215" t="s">
        <v>164</v>
      </c>
      <c r="E380" s="239">
        <v>6.87</v>
      </c>
      <c r="F380" s="219"/>
      <c r="G380" s="222">
        <f>E380*F380</f>
        <v>0</v>
      </c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  <c r="BC380" s="175"/>
      <c r="BD380" s="175"/>
      <c r="BE380" s="175"/>
      <c r="BF380" s="175"/>
      <c r="BG380" s="175"/>
      <c r="BH380" s="175"/>
    </row>
    <row r="381" spans="1:60" outlineLevel="1">
      <c r="A381" s="220"/>
      <c r="B381" s="213"/>
      <c r="C381" s="233" t="s">
        <v>441</v>
      </c>
      <c r="D381" s="217"/>
      <c r="E381" s="241"/>
      <c r="F381" s="219"/>
      <c r="G381" s="222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  <c r="BC381" s="175"/>
      <c r="BD381" s="175"/>
      <c r="BE381" s="175"/>
      <c r="BF381" s="175"/>
      <c r="BG381" s="175"/>
      <c r="BH381" s="175"/>
    </row>
    <row r="382" spans="1:60" outlineLevel="1">
      <c r="A382" s="220"/>
      <c r="B382" s="213"/>
      <c r="C382" s="233" t="s">
        <v>584</v>
      </c>
      <c r="D382" s="217"/>
      <c r="E382" s="241">
        <v>6.87</v>
      </c>
      <c r="F382" s="219"/>
      <c r="G382" s="222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</row>
    <row r="383" spans="1:60" outlineLevel="1">
      <c r="A383" s="220">
        <v>108</v>
      </c>
      <c r="B383" s="213" t="s">
        <v>585</v>
      </c>
      <c r="C383" s="231" t="s">
        <v>586</v>
      </c>
      <c r="D383" s="215" t="s">
        <v>369</v>
      </c>
      <c r="E383" s="239">
        <v>3</v>
      </c>
      <c r="F383" s="219"/>
      <c r="G383" s="222">
        <f>E383*F383</f>
        <v>0</v>
      </c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</row>
    <row r="384" spans="1:60" outlineLevel="1">
      <c r="A384" s="220">
        <v>109</v>
      </c>
      <c r="B384" s="213" t="s">
        <v>587</v>
      </c>
      <c r="C384" s="231" t="s">
        <v>588</v>
      </c>
      <c r="D384" s="215" t="s">
        <v>164</v>
      </c>
      <c r="E384" s="239">
        <v>29.04</v>
      </c>
      <c r="F384" s="219"/>
      <c r="G384" s="222">
        <f>E384*F384</f>
        <v>0</v>
      </c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  <c r="BC384" s="175"/>
      <c r="BD384" s="175"/>
      <c r="BE384" s="175"/>
      <c r="BF384" s="175"/>
      <c r="BG384" s="175"/>
      <c r="BH384" s="175"/>
    </row>
    <row r="385" spans="1:60" outlineLevel="1">
      <c r="A385" s="220"/>
      <c r="B385" s="213"/>
      <c r="C385" s="307" t="s">
        <v>589</v>
      </c>
      <c r="D385" s="308"/>
      <c r="E385" s="309"/>
      <c r="F385" s="310"/>
      <c r="G385" s="311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212" t="str">
        <f>C385</f>
        <v xml:space="preserve"> výkaz výměr viz předcházející položka</v>
      </c>
      <c r="BB385" s="175"/>
      <c r="BC385" s="175"/>
      <c r="BD385" s="175"/>
      <c r="BE385" s="175"/>
      <c r="BF385" s="175"/>
      <c r="BG385" s="175"/>
      <c r="BH385" s="175"/>
    </row>
    <row r="386" spans="1:60" outlineLevel="1">
      <c r="A386" s="220"/>
      <c r="B386" s="213"/>
      <c r="C386" s="233" t="s">
        <v>590</v>
      </c>
      <c r="D386" s="217"/>
      <c r="E386" s="241">
        <v>29.04</v>
      </c>
      <c r="F386" s="219"/>
      <c r="G386" s="222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175"/>
      <c r="AZ386" s="175"/>
      <c r="BA386" s="175"/>
      <c r="BB386" s="175"/>
      <c r="BC386" s="175"/>
      <c r="BD386" s="175"/>
      <c r="BE386" s="175"/>
      <c r="BF386" s="175"/>
      <c r="BG386" s="175"/>
      <c r="BH386" s="175"/>
    </row>
    <row r="387" spans="1:60" outlineLevel="1">
      <c r="A387" s="220">
        <v>110</v>
      </c>
      <c r="B387" s="213" t="s">
        <v>591</v>
      </c>
      <c r="C387" s="231" t="s">
        <v>592</v>
      </c>
      <c r="D387" s="215" t="s">
        <v>164</v>
      </c>
      <c r="E387" s="239">
        <v>11.64</v>
      </c>
      <c r="F387" s="219"/>
      <c r="G387" s="222">
        <f>E387*F387</f>
        <v>0</v>
      </c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5"/>
      <c r="AY387" s="175"/>
      <c r="AZ387" s="175"/>
      <c r="BA387" s="175"/>
      <c r="BB387" s="175"/>
      <c r="BC387" s="175"/>
      <c r="BD387" s="175"/>
      <c r="BE387" s="175"/>
      <c r="BF387" s="175"/>
      <c r="BG387" s="175"/>
      <c r="BH387" s="175"/>
    </row>
    <row r="388" spans="1:60" outlineLevel="1">
      <c r="A388" s="220"/>
      <c r="B388" s="213"/>
      <c r="C388" s="233" t="s">
        <v>441</v>
      </c>
      <c r="D388" s="217"/>
      <c r="E388" s="241"/>
      <c r="F388" s="219"/>
      <c r="G388" s="222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  <c r="AW388" s="175"/>
      <c r="AX388" s="175"/>
      <c r="AY388" s="175"/>
      <c r="AZ388" s="175"/>
      <c r="BA388" s="175"/>
      <c r="BB388" s="175"/>
      <c r="BC388" s="175"/>
      <c r="BD388" s="175"/>
      <c r="BE388" s="175"/>
      <c r="BF388" s="175"/>
      <c r="BG388" s="175"/>
      <c r="BH388" s="175"/>
    </row>
    <row r="389" spans="1:60" outlineLevel="1">
      <c r="A389" s="220"/>
      <c r="B389" s="213"/>
      <c r="C389" s="233" t="s">
        <v>593</v>
      </c>
      <c r="D389" s="217"/>
      <c r="E389" s="241">
        <v>10.44</v>
      </c>
      <c r="F389" s="219"/>
      <c r="G389" s="222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5"/>
      <c r="AY389" s="175"/>
      <c r="AZ389" s="175"/>
      <c r="BA389" s="175"/>
      <c r="BB389" s="175"/>
      <c r="BC389" s="175"/>
      <c r="BD389" s="175"/>
      <c r="BE389" s="175"/>
      <c r="BF389" s="175"/>
      <c r="BG389" s="175"/>
      <c r="BH389" s="175"/>
    </row>
    <row r="390" spans="1:60" outlineLevel="1">
      <c r="A390" s="220"/>
      <c r="B390" s="213"/>
      <c r="C390" s="233" t="s">
        <v>581</v>
      </c>
      <c r="D390" s="217"/>
      <c r="E390" s="241">
        <v>1.2</v>
      </c>
      <c r="F390" s="219"/>
      <c r="G390" s="222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  <c r="AZ390" s="175"/>
      <c r="BA390" s="175"/>
      <c r="BB390" s="175"/>
      <c r="BC390" s="175"/>
      <c r="BD390" s="175"/>
      <c r="BE390" s="175"/>
      <c r="BF390" s="175"/>
      <c r="BG390" s="175"/>
      <c r="BH390" s="175"/>
    </row>
    <row r="391" spans="1:60" outlineLevel="1">
      <c r="A391" s="220">
        <v>111</v>
      </c>
      <c r="B391" s="213" t="s">
        <v>594</v>
      </c>
      <c r="C391" s="231" t="s">
        <v>595</v>
      </c>
      <c r="D391" s="215" t="s">
        <v>369</v>
      </c>
      <c r="E391" s="239">
        <v>3</v>
      </c>
      <c r="F391" s="219"/>
      <c r="G391" s="222">
        <f>E391*F391</f>
        <v>0</v>
      </c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</row>
    <row r="392" spans="1:60" outlineLevel="1">
      <c r="A392" s="220"/>
      <c r="B392" s="213"/>
      <c r="C392" s="233" t="s">
        <v>596</v>
      </c>
      <c r="D392" s="217"/>
      <c r="E392" s="241">
        <v>3</v>
      </c>
      <c r="F392" s="219"/>
      <c r="G392" s="222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5"/>
      <c r="AY392" s="175"/>
      <c r="AZ392" s="175"/>
      <c r="BA392" s="175"/>
      <c r="BB392" s="175"/>
      <c r="BC392" s="175"/>
      <c r="BD392" s="175"/>
      <c r="BE392" s="175"/>
      <c r="BF392" s="175"/>
      <c r="BG392" s="175"/>
      <c r="BH392" s="175"/>
    </row>
    <row r="393" spans="1:60" ht="22.5" outlineLevel="1">
      <c r="A393" s="220">
        <v>112</v>
      </c>
      <c r="B393" s="213" t="s">
        <v>597</v>
      </c>
      <c r="C393" s="231" t="s">
        <v>598</v>
      </c>
      <c r="D393" s="215" t="s">
        <v>164</v>
      </c>
      <c r="E393" s="239">
        <v>13.64</v>
      </c>
      <c r="F393" s="219"/>
      <c r="G393" s="222">
        <f>E393*F393</f>
        <v>0</v>
      </c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  <c r="AZ393" s="175"/>
      <c r="BA393" s="175"/>
      <c r="BB393" s="175"/>
      <c r="BC393" s="175"/>
      <c r="BD393" s="175"/>
      <c r="BE393" s="175"/>
      <c r="BF393" s="175"/>
      <c r="BG393" s="175"/>
      <c r="BH393" s="175"/>
    </row>
    <row r="394" spans="1:60" outlineLevel="1">
      <c r="A394" s="220"/>
      <c r="B394" s="213"/>
      <c r="C394" s="233" t="s">
        <v>599</v>
      </c>
      <c r="D394" s="217"/>
      <c r="E394" s="241">
        <v>13.64</v>
      </c>
      <c r="F394" s="219"/>
      <c r="G394" s="222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5"/>
      <c r="BB394" s="175"/>
      <c r="BC394" s="175"/>
      <c r="BD394" s="175"/>
      <c r="BE394" s="175"/>
      <c r="BF394" s="175"/>
      <c r="BG394" s="175"/>
      <c r="BH394" s="175"/>
    </row>
    <row r="395" spans="1:60">
      <c r="A395" s="221" t="s">
        <v>157</v>
      </c>
      <c r="B395" s="214" t="s">
        <v>86</v>
      </c>
      <c r="C395" s="232" t="s">
        <v>87</v>
      </c>
      <c r="D395" s="216"/>
      <c r="E395" s="240"/>
      <c r="F395" s="312">
        <f>SUM(G396:G454)</f>
        <v>0</v>
      </c>
      <c r="G395" s="313"/>
    </row>
    <row r="396" spans="1:60" outlineLevel="1">
      <c r="A396" s="220">
        <v>113</v>
      </c>
      <c r="B396" s="213" t="s">
        <v>600</v>
      </c>
      <c r="C396" s="231" t="s">
        <v>601</v>
      </c>
      <c r="D396" s="215" t="s">
        <v>188</v>
      </c>
      <c r="E396" s="239">
        <v>80.838179999999994</v>
      </c>
      <c r="F396" s="219"/>
      <c r="G396" s="222">
        <f>E396*F396</f>
        <v>0</v>
      </c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  <c r="BC396" s="175"/>
      <c r="BD396" s="175"/>
      <c r="BE396" s="175"/>
      <c r="BF396" s="175"/>
      <c r="BG396" s="175"/>
      <c r="BH396" s="175"/>
    </row>
    <row r="397" spans="1:60" outlineLevel="1">
      <c r="A397" s="220"/>
      <c r="B397" s="213"/>
      <c r="C397" s="307" t="s">
        <v>602</v>
      </c>
      <c r="D397" s="308"/>
      <c r="E397" s="309"/>
      <c r="F397" s="310"/>
      <c r="G397" s="311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  <c r="AZ397" s="175"/>
      <c r="BA397" s="212" t="str">
        <f>C397</f>
        <v>výpis viz D1.01.02-103 - XC 1</v>
      </c>
      <c r="BB397" s="175"/>
      <c r="BC397" s="175"/>
      <c r="BD397" s="175"/>
      <c r="BE397" s="175"/>
      <c r="BF397" s="175"/>
      <c r="BG397" s="175"/>
      <c r="BH397" s="175"/>
    </row>
    <row r="398" spans="1:60" outlineLevel="1">
      <c r="A398" s="220"/>
      <c r="B398" s="213"/>
      <c r="C398" s="233" t="s">
        <v>603</v>
      </c>
      <c r="D398" s="217"/>
      <c r="E398" s="241"/>
      <c r="F398" s="219"/>
      <c r="G398" s="222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  <c r="AZ398" s="175"/>
      <c r="BA398" s="175"/>
      <c r="BB398" s="175"/>
      <c r="BC398" s="175"/>
      <c r="BD398" s="175"/>
      <c r="BE398" s="175"/>
      <c r="BF398" s="175"/>
      <c r="BG398" s="175"/>
      <c r="BH398" s="175"/>
    </row>
    <row r="399" spans="1:60" outlineLevel="1">
      <c r="A399" s="220"/>
      <c r="B399" s="213"/>
      <c r="C399" s="233" t="s">
        <v>604</v>
      </c>
      <c r="D399" s="217"/>
      <c r="E399" s="241">
        <v>3.0225</v>
      </c>
      <c r="F399" s="219"/>
      <c r="G399" s="222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  <c r="AZ399" s="175"/>
      <c r="BA399" s="175"/>
      <c r="BB399" s="175"/>
      <c r="BC399" s="175"/>
      <c r="BD399" s="175"/>
      <c r="BE399" s="175"/>
      <c r="BF399" s="175"/>
      <c r="BG399" s="175"/>
      <c r="BH399" s="175"/>
    </row>
    <row r="400" spans="1:60" outlineLevel="1">
      <c r="A400" s="220"/>
      <c r="B400" s="213"/>
      <c r="C400" s="233" t="s">
        <v>605</v>
      </c>
      <c r="D400" s="217"/>
      <c r="E400" s="241"/>
      <c r="F400" s="219"/>
      <c r="G400" s="222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  <c r="AZ400" s="175"/>
      <c r="BA400" s="175"/>
      <c r="BB400" s="175"/>
      <c r="BC400" s="175"/>
      <c r="BD400" s="175"/>
      <c r="BE400" s="175"/>
      <c r="BF400" s="175"/>
      <c r="BG400" s="175"/>
      <c r="BH400" s="175"/>
    </row>
    <row r="401" spans="1:60" outlineLevel="1">
      <c r="A401" s="220"/>
      <c r="B401" s="213"/>
      <c r="C401" s="233" t="s">
        <v>606</v>
      </c>
      <c r="D401" s="217"/>
      <c r="E401" s="241">
        <v>77.153199999999998</v>
      </c>
      <c r="F401" s="219"/>
      <c r="G401" s="222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  <c r="AZ401" s="175"/>
      <c r="BA401" s="175"/>
      <c r="BB401" s="175"/>
      <c r="BC401" s="175"/>
      <c r="BD401" s="175"/>
      <c r="BE401" s="175"/>
      <c r="BF401" s="175"/>
      <c r="BG401" s="175"/>
      <c r="BH401" s="175"/>
    </row>
    <row r="402" spans="1:60" outlineLevel="1">
      <c r="A402" s="220"/>
      <c r="B402" s="213"/>
      <c r="C402" s="233" t="s">
        <v>326</v>
      </c>
      <c r="D402" s="217"/>
      <c r="E402" s="241"/>
      <c r="F402" s="219"/>
      <c r="G402" s="222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  <c r="AW402" s="175"/>
      <c r="AX402" s="175"/>
      <c r="AY402" s="175"/>
      <c r="AZ402" s="175"/>
      <c r="BA402" s="175"/>
      <c r="BB402" s="175"/>
      <c r="BC402" s="175"/>
      <c r="BD402" s="175"/>
      <c r="BE402" s="175"/>
      <c r="BF402" s="175"/>
      <c r="BG402" s="175"/>
      <c r="BH402" s="175"/>
    </row>
    <row r="403" spans="1:60" outlineLevel="1">
      <c r="A403" s="220"/>
      <c r="B403" s="213"/>
      <c r="C403" s="233" t="s">
        <v>327</v>
      </c>
      <c r="D403" s="217"/>
      <c r="E403" s="241">
        <v>0.66249999999999998</v>
      </c>
      <c r="F403" s="219"/>
      <c r="G403" s="222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  <c r="AW403" s="175"/>
      <c r="AX403" s="175"/>
      <c r="AY403" s="175"/>
      <c r="AZ403" s="175"/>
      <c r="BA403" s="175"/>
      <c r="BB403" s="175"/>
      <c r="BC403" s="175"/>
      <c r="BD403" s="175"/>
      <c r="BE403" s="175"/>
      <c r="BF403" s="175"/>
      <c r="BG403" s="175"/>
      <c r="BH403" s="175"/>
    </row>
    <row r="404" spans="1:60" ht="22.5" outlineLevel="1">
      <c r="A404" s="220">
        <v>114</v>
      </c>
      <c r="B404" s="213" t="s">
        <v>607</v>
      </c>
      <c r="C404" s="231" t="s">
        <v>608</v>
      </c>
      <c r="D404" s="215" t="s">
        <v>164</v>
      </c>
      <c r="E404" s="239">
        <v>33.932200000000002</v>
      </c>
      <c r="F404" s="219"/>
      <c r="G404" s="222">
        <f>E404*F404</f>
        <v>0</v>
      </c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  <c r="AZ404" s="175"/>
      <c r="BA404" s="175"/>
      <c r="BB404" s="175"/>
      <c r="BC404" s="175"/>
      <c r="BD404" s="175"/>
      <c r="BE404" s="175"/>
      <c r="BF404" s="175"/>
      <c r="BG404" s="175"/>
      <c r="BH404" s="175"/>
    </row>
    <row r="405" spans="1:60" outlineLevel="1">
      <c r="A405" s="220"/>
      <c r="B405" s="213"/>
      <c r="C405" s="233" t="s">
        <v>609</v>
      </c>
      <c r="D405" s="217"/>
      <c r="E405" s="241"/>
      <c r="F405" s="219"/>
      <c r="G405" s="222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  <c r="AW405" s="175"/>
      <c r="AX405" s="175"/>
      <c r="AY405" s="175"/>
      <c r="AZ405" s="175"/>
      <c r="BA405" s="175"/>
      <c r="BB405" s="175"/>
      <c r="BC405" s="175"/>
      <c r="BD405" s="175"/>
      <c r="BE405" s="175"/>
      <c r="BF405" s="175"/>
      <c r="BG405" s="175"/>
      <c r="BH405" s="175"/>
    </row>
    <row r="406" spans="1:60" outlineLevel="1">
      <c r="A406" s="220"/>
      <c r="B406" s="213"/>
      <c r="C406" s="233" t="s">
        <v>603</v>
      </c>
      <c r="D406" s="217"/>
      <c r="E406" s="241"/>
      <c r="F406" s="219"/>
      <c r="G406" s="222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  <c r="AZ406" s="175"/>
      <c r="BA406" s="175"/>
      <c r="BB406" s="175"/>
      <c r="BC406" s="175"/>
      <c r="BD406" s="175"/>
      <c r="BE406" s="175"/>
      <c r="BF406" s="175"/>
      <c r="BG406" s="175"/>
      <c r="BH406" s="175"/>
    </row>
    <row r="407" spans="1:60" outlineLevel="1">
      <c r="A407" s="220"/>
      <c r="B407" s="213"/>
      <c r="C407" s="233" t="s">
        <v>610</v>
      </c>
      <c r="D407" s="217"/>
      <c r="E407" s="241">
        <v>4.9000000000000004</v>
      </c>
      <c r="F407" s="219"/>
      <c r="G407" s="222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  <c r="AZ407" s="175"/>
      <c r="BA407" s="175"/>
      <c r="BB407" s="175"/>
      <c r="BC407" s="175"/>
      <c r="BD407" s="175"/>
      <c r="BE407" s="175"/>
      <c r="BF407" s="175"/>
      <c r="BG407" s="175"/>
      <c r="BH407" s="175"/>
    </row>
    <row r="408" spans="1:60" outlineLevel="1">
      <c r="A408" s="220"/>
      <c r="B408" s="213"/>
      <c r="C408" s="233" t="s">
        <v>605</v>
      </c>
      <c r="D408" s="217"/>
      <c r="E408" s="241"/>
      <c r="F408" s="219"/>
      <c r="G408" s="222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  <c r="AZ408" s="175"/>
      <c r="BA408" s="175"/>
      <c r="BB408" s="175"/>
      <c r="BC408" s="175"/>
      <c r="BD408" s="175"/>
      <c r="BE408" s="175"/>
      <c r="BF408" s="175"/>
      <c r="BG408" s="175"/>
      <c r="BH408" s="175"/>
    </row>
    <row r="409" spans="1:60" outlineLevel="1">
      <c r="A409" s="220"/>
      <c r="B409" s="213"/>
      <c r="C409" s="233" t="s">
        <v>611</v>
      </c>
      <c r="D409" s="217"/>
      <c r="E409" s="241">
        <v>25.690200000000001</v>
      </c>
      <c r="F409" s="219"/>
      <c r="G409" s="222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  <c r="AZ409" s="175"/>
      <c r="BA409" s="175"/>
      <c r="BB409" s="175"/>
      <c r="BC409" s="175"/>
      <c r="BD409" s="175"/>
      <c r="BE409" s="175"/>
      <c r="BF409" s="175"/>
      <c r="BG409" s="175"/>
      <c r="BH409" s="175"/>
    </row>
    <row r="410" spans="1:60" outlineLevel="1">
      <c r="A410" s="220"/>
      <c r="B410" s="213"/>
      <c r="C410" s="233" t="s">
        <v>326</v>
      </c>
      <c r="D410" s="217"/>
      <c r="E410" s="241"/>
      <c r="F410" s="219"/>
      <c r="G410" s="222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  <c r="BC410" s="175"/>
      <c r="BD410" s="175"/>
      <c r="BE410" s="175"/>
      <c r="BF410" s="175"/>
      <c r="BG410" s="175"/>
      <c r="BH410" s="175"/>
    </row>
    <row r="411" spans="1:60" outlineLevel="1">
      <c r="A411" s="220"/>
      <c r="B411" s="213"/>
      <c r="C411" s="233" t="s">
        <v>612</v>
      </c>
      <c r="D411" s="217"/>
      <c r="E411" s="241">
        <v>3.3420000000000001</v>
      </c>
      <c r="F411" s="219"/>
      <c r="G411" s="222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  <c r="BC411" s="175"/>
      <c r="BD411" s="175"/>
      <c r="BE411" s="175"/>
      <c r="BF411" s="175"/>
      <c r="BG411" s="175"/>
      <c r="BH411" s="175"/>
    </row>
    <row r="412" spans="1:60" ht="22.5" outlineLevel="1">
      <c r="A412" s="220">
        <v>115</v>
      </c>
      <c r="B412" s="213" t="s">
        <v>613</v>
      </c>
      <c r="C412" s="231" t="s">
        <v>614</v>
      </c>
      <c r="D412" s="215" t="s">
        <v>164</v>
      </c>
      <c r="E412" s="239">
        <v>122.1777</v>
      </c>
      <c r="F412" s="219"/>
      <c r="G412" s="222">
        <f>E412*F412</f>
        <v>0</v>
      </c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  <c r="BC412" s="175"/>
      <c r="BD412" s="175"/>
      <c r="BE412" s="175"/>
      <c r="BF412" s="175"/>
      <c r="BG412" s="175"/>
      <c r="BH412" s="175"/>
    </row>
    <row r="413" spans="1:60" outlineLevel="1">
      <c r="A413" s="220"/>
      <c r="B413" s="213"/>
      <c r="C413" s="233" t="s">
        <v>603</v>
      </c>
      <c r="D413" s="217"/>
      <c r="E413" s="241"/>
      <c r="F413" s="219"/>
      <c r="G413" s="222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  <c r="BC413" s="175"/>
      <c r="BD413" s="175"/>
      <c r="BE413" s="175"/>
      <c r="BF413" s="175"/>
      <c r="BG413" s="175"/>
      <c r="BH413" s="175"/>
    </row>
    <row r="414" spans="1:60" outlineLevel="1">
      <c r="A414" s="220"/>
      <c r="B414" s="213"/>
      <c r="C414" s="233" t="s">
        <v>615</v>
      </c>
      <c r="D414" s="217"/>
      <c r="E414" s="241">
        <v>19.170000000000002</v>
      </c>
      <c r="F414" s="219"/>
      <c r="G414" s="222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  <c r="AZ414" s="175"/>
      <c r="BA414" s="175"/>
      <c r="BB414" s="175"/>
      <c r="BC414" s="175"/>
      <c r="BD414" s="175"/>
      <c r="BE414" s="175"/>
      <c r="BF414" s="175"/>
      <c r="BG414" s="175"/>
      <c r="BH414" s="175"/>
    </row>
    <row r="415" spans="1:60" outlineLevel="1">
      <c r="A415" s="220"/>
      <c r="B415" s="213"/>
      <c r="C415" s="233" t="s">
        <v>605</v>
      </c>
      <c r="D415" s="217"/>
      <c r="E415" s="241"/>
      <c r="F415" s="219"/>
      <c r="G415" s="222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  <c r="AZ415" s="175"/>
      <c r="BA415" s="175"/>
      <c r="BB415" s="175"/>
      <c r="BC415" s="175"/>
      <c r="BD415" s="175"/>
      <c r="BE415" s="175"/>
      <c r="BF415" s="175"/>
      <c r="BG415" s="175"/>
      <c r="BH415" s="175"/>
    </row>
    <row r="416" spans="1:60" outlineLevel="1">
      <c r="A416" s="220"/>
      <c r="B416" s="213"/>
      <c r="C416" s="233" t="s">
        <v>616</v>
      </c>
      <c r="D416" s="217"/>
      <c r="E416" s="241">
        <v>103.0077</v>
      </c>
      <c r="F416" s="219"/>
      <c r="G416" s="222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  <c r="AZ416" s="175"/>
      <c r="BA416" s="175"/>
      <c r="BB416" s="175"/>
      <c r="BC416" s="175"/>
      <c r="BD416" s="175"/>
      <c r="BE416" s="175"/>
      <c r="BF416" s="175"/>
      <c r="BG416" s="175"/>
      <c r="BH416" s="175"/>
    </row>
    <row r="417" spans="1:60" ht="22.5" outlineLevel="1">
      <c r="A417" s="220">
        <v>116</v>
      </c>
      <c r="B417" s="213" t="s">
        <v>617</v>
      </c>
      <c r="C417" s="231" t="s">
        <v>618</v>
      </c>
      <c r="D417" s="215" t="s">
        <v>164</v>
      </c>
      <c r="E417" s="239">
        <v>157.41</v>
      </c>
      <c r="F417" s="219"/>
      <c r="G417" s="222">
        <f>E417*F417</f>
        <v>0</v>
      </c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  <c r="AW417" s="175"/>
      <c r="AX417" s="175"/>
      <c r="AY417" s="175"/>
      <c r="AZ417" s="175"/>
      <c r="BA417" s="175"/>
      <c r="BB417" s="175"/>
      <c r="BC417" s="175"/>
      <c r="BD417" s="175"/>
      <c r="BE417" s="175"/>
      <c r="BF417" s="175"/>
      <c r="BG417" s="175"/>
      <c r="BH417" s="175"/>
    </row>
    <row r="418" spans="1:60" outlineLevel="1">
      <c r="A418" s="220"/>
      <c r="B418" s="213"/>
      <c r="C418" s="233" t="s">
        <v>605</v>
      </c>
      <c r="D418" s="217"/>
      <c r="E418" s="241"/>
      <c r="F418" s="219"/>
      <c r="G418" s="222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  <c r="AW418" s="175"/>
      <c r="AX418" s="175"/>
      <c r="AY418" s="175"/>
      <c r="AZ418" s="175"/>
      <c r="BA418" s="175"/>
      <c r="BB418" s="175"/>
      <c r="BC418" s="175"/>
      <c r="BD418" s="175"/>
      <c r="BE418" s="175"/>
      <c r="BF418" s="175"/>
      <c r="BG418" s="175"/>
      <c r="BH418" s="175"/>
    </row>
    <row r="419" spans="1:60" outlineLevel="1">
      <c r="A419" s="220"/>
      <c r="B419" s="213"/>
      <c r="C419" s="233" t="s">
        <v>619</v>
      </c>
      <c r="D419" s="217"/>
      <c r="E419" s="241">
        <v>157.41</v>
      </c>
      <c r="F419" s="219"/>
      <c r="G419" s="222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5"/>
      <c r="AV419" s="175"/>
      <c r="AW419" s="175"/>
      <c r="AX419" s="175"/>
      <c r="AY419" s="175"/>
      <c r="AZ419" s="175"/>
      <c r="BA419" s="175"/>
      <c r="BB419" s="175"/>
      <c r="BC419" s="175"/>
      <c r="BD419" s="175"/>
      <c r="BE419" s="175"/>
      <c r="BF419" s="175"/>
      <c r="BG419" s="175"/>
      <c r="BH419" s="175"/>
    </row>
    <row r="420" spans="1:60" outlineLevel="1">
      <c r="A420" s="220">
        <v>117</v>
      </c>
      <c r="B420" s="213" t="s">
        <v>620</v>
      </c>
      <c r="C420" s="231" t="s">
        <v>621</v>
      </c>
      <c r="D420" s="215" t="s">
        <v>164</v>
      </c>
      <c r="E420" s="239">
        <v>313.52</v>
      </c>
      <c r="F420" s="219"/>
      <c r="G420" s="222">
        <f>E420*F420</f>
        <v>0</v>
      </c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5"/>
      <c r="AV420" s="175"/>
      <c r="AW420" s="175"/>
      <c r="AX420" s="175"/>
      <c r="AY420" s="175"/>
      <c r="AZ420" s="175"/>
      <c r="BA420" s="175"/>
      <c r="BB420" s="175"/>
      <c r="BC420" s="175"/>
      <c r="BD420" s="175"/>
      <c r="BE420" s="175"/>
      <c r="BF420" s="175"/>
      <c r="BG420" s="175"/>
      <c r="BH420" s="175"/>
    </row>
    <row r="421" spans="1:60" outlineLevel="1">
      <c r="A421" s="220"/>
      <c r="B421" s="213"/>
      <c r="C421" s="307" t="s">
        <v>475</v>
      </c>
      <c r="D421" s="308"/>
      <c r="E421" s="309"/>
      <c r="F421" s="310"/>
      <c r="G421" s="311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  <c r="AW421" s="175"/>
      <c r="AX421" s="175"/>
      <c r="AY421" s="175"/>
      <c r="AZ421" s="175"/>
      <c r="BA421" s="212" t="str">
        <f>C421</f>
        <v>Výkaz výměr viz předcházející položka.</v>
      </c>
      <c r="BB421" s="175"/>
      <c r="BC421" s="175"/>
      <c r="BD421" s="175"/>
      <c r="BE421" s="175"/>
      <c r="BF421" s="175"/>
      <c r="BG421" s="175"/>
      <c r="BH421" s="175"/>
    </row>
    <row r="422" spans="1:60" outlineLevel="1">
      <c r="A422" s="220"/>
      <c r="B422" s="213"/>
      <c r="C422" s="233" t="s">
        <v>622</v>
      </c>
      <c r="D422" s="217"/>
      <c r="E422" s="241">
        <v>313.52</v>
      </c>
      <c r="F422" s="219"/>
      <c r="G422" s="222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  <c r="AW422" s="175"/>
      <c r="AX422" s="175"/>
      <c r="AY422" s="175"/>
      <c r="AZ422" s="175"/>
      <c r="BA422" s="175"/>
      <c r="BB422" s="175"/>
      <c r="BC422" s="175"/>
      <c r="BD422" s="175"/>
      <c r="BE422" s="175"/>
      <c r="BF422" s="175"/>
      <c r="BG422" s="175"/>
      <c r="BH422" s="175"/>
    </row>
    <row r="423" spans="1:60" ht="22.5" outlineLevel="1">
      <c r="A423" s="220">
        <v>118</v>
      </c>
      <c r="B423" s="213" t="s">
        <v>623</v>
      </c>
      <c r="C423" s="231" t="s">
        <v>624</v>
      </c>
      <c r="D423" s="215" t="s">
        <v>345</v>
      </c>
      <c r="E423" s="239">
        <v>10.99424</v>
      </c>
      <c r="F423" s="219"/>
      <c r="G423" s="222">
        <f>E423*F423</f>
        <v>0</v>
      </c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  <c r="AW423" s="175"/>
      <c r="AX423" s="175"/>
      <c r="AY423" s="175"/>
      <c r="AZ423" s="175"/>
      <c r="BA423" s="175"/>
      <c r="BB423" s="175"/>
      <c r="BC423" s="175"/>
      <c r="BD423" s="175"/>
      <c r="BE423" s="175"/>
      <c r="BF423" s="175"/>
      <c r="BG423" s="175"/>
      <c r="BH423" s="175"/>
    </row>
    <row r="424" spans="1:60" outlineLevel="1">
      <c r="A424" s="220"/>
      <c r="B424" s="213"/>
      <c r="C424" s="307" t="s">
        <v>365</v>
      </c>
      <c r="D424" s="308"/>
      <c r="E424" s="309"/>
      <c r="F424" s="310"/>
      <c r="G424" s="311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  <c r="AW424" s="175"/>
      <c r="AX424" s="175"/>
      <c r="AY424" s="175"/>
      <c r="AZ424" s="175"/>
      <c r="BA424" s="212" t="str">
        <f>C424</f>
        <v>výpočet viz předcházející položka, množství viz konstr.část</v>
      </c>
      <c r="BB424" s="175"/>
      <c r="BC424" s="175"/>
      <c r="BD424" s="175"/>
      <c r="BE424" s="175"/>
      <c r="BF424" s="175"/>
      <c r="BG424" s="175"/>
      <c r="BH424" s="175"/>
    </row>
    <row r="425" spans="1:60" outlineLevel="1">
      <c r="A425" s="220"/>
      <c r="B425" s="213"/>
      <c r="C425" s="233" t="s">
        <v>625</v>
      </c>
      <c r="D425" s="217"/>
      <c r="E425" s="241">
        <v>10.994199999999999</v>
      </c>
      <c r="F425" s="219"/>
      <c r="G425" s="222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5"/>
      <c r="AX425" s="175"/>
      <c r="AY425" s="175"/>
      <c r="AZ425" s="175"/>
      <c r="BA425" s="175"/>
      <c r="BB425" s="175"/>
      <c r="BC425" s="175"/>
      <c r="BD425" s="175"/>
      <c r="BE425" s="175"/>
      <c r="BF425" s="175"/>
      <c r="BG425" s="175"/>
      <c r="BH425" s="175"/>
    </row>
    <row r="426" spans="1:60" outlineLevel="1">
      <c r="A426" s="220">
        <v>119</v>
      </c>
      <c r="B426" s="213" t="s">
        <v>626</v>
      </c>
      <c r="C426" s="231" t="s">
        <v>627</v>
      </c>
      <c r="D426" s="215" t="s">
        <v>180</v>
      </c>
      <c r="E426" s="239">
        <v>28</v>
      </c>
      <c r="F426" s="219"/>
      <c r="G426" s="222">
        <f>E426*F426</f>
        <v>0</v>
      </c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  <c r="AZ426" s="175"/>
      <c r="BA426" s="175"/>
      <c r="BB426" s="175"/>
      <c r="BC426" s="175"/>
      <c r="BD426" s="175"/>
      <c r="BE426" s="175"/>
      <c r="BF426" s="175"/>
      <c r="BG426" s="175"/>
      <c r="BH426" s="175"/>
    </row>
    <row r="427" spans="1:60" outlineLevel="1">
      <c r="A427" s="220"/>
      <c r="B427" s="213"/>
      <c r="C427" s="233" t="s">
        <v>628</v>
      </c>
      <c r="D427" s="217"/>
      <c r="E427" s="241">
        <v>28</v>
      </c>
      <c r="F427" s="219"/>
      <c r="G427" s="222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  <c r="AZ427" s="175"/>
      <c r="BA427" s="175"/>
      <c r="BB427" s="175"/>
      <c r="BC427" s="175"/>
      <c r="BD427" s="175"/>
      <c r="BE427" s="175"/>
      <c r="BF427" s="175"/>
      <c r="BG427" s="175"/>
      <c r="BH427" s="175"/>
    </row>
    <row r="428" spans="1:60" outlineLevel="1">
      <c r="A428" s="220">
        <v>120</v>
      </c>
      <c r="B428" s="213" t="s">
        <v>629</v>
      </c>
      <c r="C428" s="231" t="s">
        <v>630</v>
      </c>
      <c r="D428" s="215" t="s">
        <v>164</v>
      </c>
      <c r="E428" s="239">
        <v>14</v>
      </c>
      <c r="F428" s="219"/>
      <c r="G428" s="222">
        <f>E428*F428</f>
        <v>0</v>
      </c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  <c r="AZ428" s="175"/>
      <c r="BA428" s="175"/>
      <c r="BB428" s="175"/>
      <c r="BC428" s="175"/>
      <c r="BD428" s="175"/>
      <c r="BE428" s="175"/>
      <c r="BF428" s="175"/>
      <c r="BG428" s="175"/>
      <c r="BH428" s="175"/>
    </row>
    <row r="429" spans="1:60" outlineLevel="1">
      <c r="A429" s="220"/>
      <c r="B429" s="213"/>
      <c r="C429" s="233" t="s">
        <v>631</v>
      </c>
      <c r="D429" s="217"/>
      <c r="E429" s="241">
        <v>14</v>
      </c>
      <c r="F429" s="219"/>
      <c r="G429" s="222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  <c r="AW429" s="175"/>
      <c r="AX429" s="175"/>
      <c r="AY429" s="175"/>
      <c r="AZ429" s="175"/>
      <c r="BA429" s="175"/>
      <c r="BB429" s="175"/>
      <c r="BC429" s="175"/>
      <c r="BD429" s="175"/>
      <c r="BE429" s="175"/>
      <c r="BF429" s="175"/>
      <c r="BG429" s="175"/>
      <c r="BH429" s="175"/>
    </row>
    <row r="430" spans="1:60" outlineLevel="1">
      <c r="A430" s="220">
        <v>121</v>
      </c>
      <c r="B430" s="213" t="s">
        <v>632</v>
      </c>
      <c r="C430" s="231" t="s">
        <v>633</v>
      </c>
      <c r="D430" s="215" t="s">
        <v>164</v>
      </c>
      <c r="E430" s="239">
        <v>14</v>
      </c>
      <c r="F430" s="219"/>
      <c r="G430" s="222">
        <f>E430*F430</f>
        <v>0</v>
      </c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  <c r="AW430" s="175"/>
      <c r="AX430" s="175"/>
      <c r="AY430" s="175"/>
      <c r="AZ430" s="175"/>
      <c r="BA430" s="175"/>
      <c r="BB430" s="175"/>
      <c r="BC430" s="175"/>
      <c r="BD430" s="175"/>
      <c r="BE430" s="175"/>
      <c r="BF430" s="175"/>
      <c r="BG430" s="175"/>
      <c r="BH430" s="175"/>
    </row>
    <row r="431" spans="1:60" ht="33.75" outlineLevel="1">
      <c r="A431" s="220">
        <v>122</v>
      </c>
      <c r="B431" s="213" t="s">
        <v>634</v>
      </c>
      <c r="C431" s="231" t="s">
        <v>635</v>
      </c>
      <c r="D431" s="215" t="s">
        <v>369</v>
      </c>
      <c r="E431" s="239">
        <v>1</v>
      </c>
      <c r="F431" s="219"/>
      <c r="G431" s="222">
        <f>E431*F431</f>
        <v>0</v>
      </c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5"/>
      <c r="AT431" s="175"/>
      <c r="AU431" s="175"/>
      <c r="AV431" s="175"/>
      <c r="AW431" s="175"/>
      <c r="AX431" s="175"/>
      <c r="AY431" s="175"/>
      <c r="AZ431" s="175"/>
      <c r="BA431" s="175"/>
      <c r="BB431" s="175"/>
      <c r="BC431" s="175"/>
      <c r="BD431" s="175"/>
      <c r="BE431" s="175"/>
      <c r="BF431" s="175"/>
      <c r="BG431" s="175"/>
      <c r="BH431" s="175"/>
    </row>
    <row r="432" spans="1:60" outlineLevel="1">
      <c r="A432" s="220"/>
      <c r="B432" s="213"/>
      <c r="C432" s="233" t="s">
        <v>636</v>
      </c>
      <c r="D432" s="217"/>
      <c r="E432" s="241">
        <v>1</v>
      </c>
      <c r="F432" s="219"/>
      <c r="G432" s="222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5"/>
      <c r="AT432" s="175"/>
      <c r="AU432" s="175"/>
      <c r="AV432" s="175"/>
      <c r="AW432" s="175"/>
      <c r="AX432" s="175"/>
      <c r="AY432" s="175"/>
      <c r="AZ432" s="175"/>
      <c r="BA432" s="175"/>
      <c r="BB432" s="175"/>
      <c r="BC432" s="175"/>
      <c r="BD432" s="175"/>
      <c r="BE432" s="175"/>
      <c r="BF432" s="175"/>
      <c r="BG432" s="175"/>
      <c r="BH432" s="175"/>
    </row>
    <row r="433" spans="1:60" ht="33.75" outlineLevel="1">
      <c r="A433" s="220">
        <v>123</v>
      </c>
      <c r="B433" s="213" t="s">
        <v>637</v>
      </c>
      <c r="C433" s="231" t="s">
        <v>638</v>
      </c>
      <c r="D433" s="215" t="s">
        <v>369</v>
      </c>
      <c r="E433" s="239">
        <v>1</v>
      </c>
      <c r="F433" s="219"/>
      <c r="G433" s="222">
        <f>E433*F433</f>
        <v>0</v>
      </c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5"/>
      <c r="AT433" s="175"/>
      <c r="AU433" s="175"/>
      <c r="AV433" s="175"/>
      <c r="AW433" s="175"/>
      <c r="AX433" s="175"/>
      <c r="AY433" s="175"/>
      <c r="AZ433" s="175"/>
      <c r="BA433" s="175"/>
      <c r="BB433" s="175"/>
      <c r="BC433" s="175"/>
      <c r="BD433" s="175"/>
      <c r="BE433" s="175"/>
      <c r="BF433" s="175"/>
      <c r="BG433" s="175"/>
      <c r="BH433" s="175"/>
    </row>
    <row r="434" spans="1:60" outlineLevel="1">
      <c r="A434" s="220"/>
      <c r="B434" s="213"/>
      <c r="C434" s="233" t="s">
        <v>636</v>
      </c>
      <c r="D434" s="217"/>
      <c r="E434" s="241">
        <v>1</v>
      </c>
      <c r="F434" s="219"/>
      <c r="G434" s="222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5"/>
      <c r="AT434" s="175"/>
      <c r="AU434" s="175"/>
      <c r="AV434" s="175"/>
      <c r="AW434" s="175"/>
      <c r="AX434" s="175"/>
      <c r="AY434" s="175"/>
      <c r="AZ434" s="175"/>
      <c r="BA434" s="175"/>
      <c r="BB434" s="175"/>
      <c r="BC434" s="175"/>
      <c r="BD434" s="175"/>
      <c r="BE434" s="175"/>
      <c r="BF434" s="175"/>
      <c r="BG434" s="175"/>
      <c r="BH434" s="175"/>
    </row>
    <row r="435" spans="1:60" ht="33.75" outlineLevel="1">
      <c r="A435" s="220">
        <v>124</v>
      </c>
      <c r="B435" s="213" t="s">
        <v>639</v>
      </c>
      <c r="C435" s="231" t="s">
        <v>640</v>
      </c>
      <c r="D435" s="215" t="s">
        <v>369</v>
      </c>
      <c r="E435" s="239">
        <v>1</v>
      </c>
      <c r="F435" s="219"/>
      <c r="G435" s="222">
        <f>E435*F435</f>
        <v>0</v>
      </c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  <c r="AW435" s="175"/>
      <c r="AX435" s="175"/>
      <c r="AY435" s="175"/>
      <c r="AZ435" s="175"/>
      <c r="BA435" s="175"/>
      <c r="BB435" s="175"/>
      <c r="BC435" s="175"/>
      <c r="BD435" s="175"/>
      <c r="BE435" s="175"/>
      <c r="BF435" s="175"/>
      <c r="BG435" s="175"/>
      <c r="BH435" s="175"/>
    </row>
    <row r="436" spans="1:60" outlineLevel="1">
      <c r="A436" s="220"/>
      <c r="B436" s="213"/>
      <c r="C436" s="233" t="s">
        <v>636</v>
      </c>
      <c r="D436" s="217"/>
      <c r="E436" s="241">
        <v>1</v>
      </c>
      <c r="F436" s="219"/>
      <c r="G436" s="222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75"/>
      <c r="AT436" s="175"/>
      <c r="AU436" s="175"/>
      <c r="AV436" s="175"/>
      <c r="AW436" s="175"/>
      <c r="AX436" s="175"/>
      <c r="AY436" s="175"/>
      <c r="AZ436" s="175"/>
      <c r="BA436" s="175"/>
      <c r="BB436" s="175"/>
      <c r="BC436" s="175"/>
      <c r="BD436" s="175"/>
      <c r="BE436" s="175"/>
      <c r="BF436" s="175"/>
      <c r="BG436" s="175"/>
      <c r="BH436" s="175"/>
    </row>
    <row r="437" spans="1:60" ht="33.75" outlineLevel="1">
      <c r="A437" s="220">
        <v>125</v>
      </c>
      <c r="B437" s="213" t="s">
        <v>641</v>
      </c>
      <c r="C437" s="231" t="s">
        <v>642</v>
      </c>
      <c r="D437" s="215" t="s">
        <v>369</v>
      </c>
      <c r="E437" s="239">
        <v>1</v>
      </c>
      <c r="F437" s="219"/>
      <c r="G437" s="222">
        <f>E437*F437</f>
        <v>0</v>
      </c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75"/>
      <c r="AT437" s="175"/>
      <c r="AU437" s="175"/>
      <c r="AV437" s="175"/>
      <c r="AW437" s="175"/>
      <c r="AX437" s="175"/>
      <c r="AY437" s="175"/>
      <c r="AZ437" s="175"/>
      <c r="BA437" s="175"/>
      <c r="BB437" s="175"/>
      <c r="BC437" s="175"/>
      <c r="BD437" s="175"/>
      <c r="BE437" s="175"/>
      <c r="BF437" s="175"/>
      <c r="BG437" s="175"/>
      <c r="BH437" s="175"/>
    </row>
    <row r="438" spans="1:60" outlineLevel="1">
      <c r="A438" s="220"/>
      <c r="B438" s="213"/>
      <c r="C438" s="233" t="s">
        <v>636</v>
      </c>
      <c r="D438" s="217"/>
      <c r="E438" s="241">
        <v>1</v>
      </c>
      <c r="F438" s="219"/>
      <c r="G438" s="222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  <c r="AW438" s="175"/>
      <c r="AX438" s="175"/>
      <c r="AY438" s="175"/>
      <c r="AZ438" s="175"/>
      <c r="BA438" s="175"/>
      <c r="BB438" s="175"/>
      <c r="BC438" s="175"/>
      <c r="BD438" s="175"/>
      <c r="BE438" s="175"/>
      <c r="BF438" s="175"/>
      <c r="BG438" s="175"/>
      <c r="BH438" s="175"/>
    </row>
    <row r="439" spans="1:60" ht="33.75" outlineLevel="1">
      <c r="A439" s="220">
        <v>126</v>
      </c>
      <c r="B439" s="213" t="s">
        <v>643</v>
      </c>
      <c r="C439" s="231" t="s">
        <v>644</v>
      </c>
      <c r="D439" s="215" t="s">
        <v>369</v>
      </c>
      <c r="E439" s="239">
        <v>1</v>
      </c>
      <c r="F439" s="219"/>
      <c r="G439" s="222">
        <f>E439*F439</f>
        <v>0</v>
      </c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  <c r="AW439" s="175"/>
      <c r="AX439" s="175"/>
      <c r="AY439" s="175"/>
      <c r="AZ439" s="175"/>
      <c r="BA439" s="175"/>
      <c r="BB439" s="175"/>
      <c r="BC439" s="175"/>
      <c r="BD439" s="175"/>
      <c r="BE439" s="175"/>
      <c r="BF439" s="175"/>
      <c r="BG439" s="175"/>
      <c r="BH439" s="175"/>
    </row>
    <row r="440" spans="1:60" ht="33.75" outlineLevel="1">
      <c r="A440" s="220">
        <v>127</v>
      </c>
      <c r="B440" s="213" t="s">
        <v>645</v>
      </c>
      <c r="C440" s="231" t="s">
        <v>646</v>
      </c>
      <c r="D440" s="215" t="s">
        <v>369</v>
      </c>
      <c r="E440" s="239">
        <v>2</v>
      </c>
      <c r="F440" s="219"/>
      <c r="G440" s="222">
        <f>E440*F440</f>
        <v>0</v>
      </c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  <c r="AW440" s="175"/>
      <c r="AX440" s="175"/>
      <c r="AY440" s="175"/>
      <c r="AZ440" s="175"/>
      <c r="BA440" s="175"/>
      <c r="BB440" s="175"/>
      <c r="BC440" s="175"/>
      <c r="BD440" s="175"/>
      <c r="BE440" s="175"/>
      <c r="BF440" s="175"/>
      <c r="BG440" s="175"/>
      <c r="BH440" s="175"/>
    </row>
    <row r="441" spans="1:60" outlineLevel="1">
      <c r="A441" s="220"/>
      <c r="B441" s="213"/>
      <c r="C441" s="233" t="s">
        <v>647</v>
      </c>
      <c r="D441" s="217"/>
      <c r="E441" s="241"/>
      <c r="F441" s="219"/>
      <c r="G441" s="222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  <c r="AW441" s="175"/>
      <c r="AX441" s="175"/>
      <c r="AY441" s="175"/>
      <c r="AZ441" s="175"/>
      <c r="BA441" s="175"/>
      <c r="BB441" s="175"/>
      <c r="BC441" s="175"/>
      <c r="BD441" s="175"/>
      <c r="BE441" s="175"/>
      <c r="BF441" s="175"/>
      <c r="BG441" s="175"/>
      <c r="BH441" s="175"/>
    </row>
    <row r="442" spans="1:60" outlineLevel="1">
      <c r="A442" s="220"/>
      <c r="B442" s="213"/>
      <c r="C442" s="233" t="s">
        <v>648</v>
      </c>
      <c r="D442" s="217"/>
      <c r="E442" s="241">
        <v>2</v>
      </c>
      <c r="F442" s="219"/>
      <c r="G442" s="222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  <c r="AW442" s="175"/>
      <c r="AX442" s="175"/>
      <c r="AY442" s="175"/>
      <c r="AZ442" s="175"/>
      <c r="BA442" s="175"/>
      <c r="BB442" s="175"/>
      <c r="BC442" s="175"/>
      <c r="BD442" s="175"/>
      <c r="BE442" s="175"/>
      <c r="BF442" s="175"/>
      <c r="BG442" s="175"/>
      <c r="BH442" s="175"/>
    </row>
    <row r="443" spans="1:60" ht="33.75" outlineLevel="1">
      <c r="A443" s="220">
        <v>128</v>
      </c>
      <c r="B443" s="213" t="s">
        <v>649</v>
      </c>
      <c r="C443" s="231" t="s">
        <v>650</v>
      </c>
      <c r="D443" s="215" t="s">
        <v>369</v>
      </c>
      <c r="E443" s="239">
        <v>2</v>
      </c>
      <c r="F443" s="219"/>
      <c r="G443" s="222">
        <f>E443*F443</f>
        <v>0</v>
      </c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</row>
    <row r="444" spans="1:60" outlineLevel="1">
      <c r="A444" s="220"/>
      <c r="B444" s="213"/>
      <c r="C444" s="233" t="s">
        <v>647</v>
      </c>
      <c r="D444" s="217"/>
      <c r="E444" s="241"/>
      <c r="F444" s="219"/>
      <c r="G444" s="222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  <c r="BC444" s="175"/>
      <c r="BD444" s="175"/>
      <c r="BE444" s="175"/>
      <c r="BF444" s="175"/>
      <c r="BG444" s="175"/>
      <c r="BH444" s="175"/>
    </row>
    <row r="445" spans="1:60" outlineLevel="1">
      <c r="A445" s="220"/>
      <c r="B445" s="213"/>
      <c r="C445" s="233" t="s">
        <v>648</v>
      </c>
      <c r="D445" s="217"/>
      <c r="E445" s="241">
        <v>2</v>
      </c>
      <c r="F445" s="219"/>
      <c r="G445" s="222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  <c r="AW445" s="175"/>
      <c r="AX445" s="175"/>
      <c r="AY445" s="175"/>
      <c r="AZ445" s="175"/>
      <c r="BA445" s="175"/>
      <c r="BB445" s="175"/>
      <c r="BC445" s="175"/>
      <c r="BD445" s="175"/>
      <c r="BE445" s="175"/>
      <c r="BF445" s="175"/>
      <c r="BG445" s="175"/>
      <c r="BH445" s="175"/>
    </row>
    <row r="446" spans="1:60" ht="33.75" outlineLevel="1">
      <c r="A446" s="220">
        <v>129</v>
      </c>
      <c r="B446" s="213" t="s">
        <v>651</v>
      </c>
      <c r="C446" s="231" t="s">
        <v>652</v>
      </c>
      <c r="D446" s="215" t="s">
        <v>369</v>
      </c>
      <c r="E446" s="239">
        <v>2</v>
      </c>
      <c r="F446" s="219"/>
      <c r="G446" s="222">
        <f>E446*F446</f>
        <v>0</v>
      </c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</row>
    <row r="447" spans="1:60" outlineLevel="1">
      <c r="A447" s="220"/>
      <c r="B447" s="213"/>
      <c r="C447" s="233" t="s">
        <v>647</v>
      </c>
      <c r="D447" s="217"/>
      <c r="E447" s="241"/>
      <c r="F447" s="219"/>
      <c r="G447" s="222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  <c r="AZ447" s="175"/>
      <c r="BA447" s="175"/>
      <c r="BB447" s="175"/>
      <c r="BC447" s="175"/>
      <c r="BD447" s="175"/>
      <c r="BE447" s="175"/>
      <c r="BF447" s="175"/>
      <c r="BG447" s="175"/>
      <c r="BH447" s="175"/>
    </row>
    <row r="448" spans="1:60" outlineLevel="1">
      <c r="A448" s="220"/>
      <c r="B448" s="213"/>
      <c r="C448" s="233" t="s">
        <v>648</v>
      </c>
      <c r="D448" s="217"/>
      <c r="E448" s="241">
        <v>2</v>
      </c>
      <c r="F448" s="219"/>
      <c r="G448" s="222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  <c r="AW448" s="175"/>
      <c r="AX448" s="175"/>
      <c r="AY448" s="175"/>
      <c r="AZ448" s="175"/>
      <c r="BA448" s="175"/>
      <c r="BB448" s="175"/>
      <c r="BC448" s="175"/>
      <c r="BD448" s="175"/>
      <c r="BE448" s="175"/>
      <c r="BF448" s="175"/>
      <c r="BG448" s="175"/>
      <c r="BH448" s="175"/>
    </row>
    <row r="449" spans="1:60" ht="22.5" outlineLevel="1">
      <c r="A449" s="220">
        <v>130</v>
      </c>
      <c r="B449" s="213" t="s">
        <v>653</v>
      </c>
      <c r="C449" s="231" t="s">
        <v>654</v>
      </c>
      <c r="D449" s="215" t="s">
        <v>369</v>
      </c>
      <c r="E449" s="239">
        <v>4</v>
      </c>
      <c r="F449" s="219"/>
      <c r="G449" s="222">
        <f>E449*F449</f>
        <v>0</v>
      </c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  <c r="AW449" s="175"/>
      <c r="AX449" s="175"/>
      <c r="AY449" s="175"/>
      <c r="AZ449" s="175"/>
      <c r="BA449" s="175"/>
      <c r="BB449" s="175"/>
      <c r="BC449" s="175"/>
      <c r="BD449" s="175"/>
      <c r="BE449" s="175"/>
      <c r="BF449" s="175"/>
      <c r="BG449" s="175"/>
      <c r="BH449" s="175"/>
    </row>
    <row r="450" spans="1:60" outlineLevel="1">
      <c r="A450" s="220"/>
      <c r="B450" s="213"/>
      <c r="C450" s="233" t="s">
        <v>655</v>
      </c>
      <c r="D450" s="217"/>
      <c r="E450" s="241">
        <v>4</v>
      </c>
      <c r="F450" s="219"/>
      <c r="G450" s="222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  <c r="AW450" s="175"/>
      <c r="AX450" s="175"/>
      <c r="AY450" s="175"/>
      <c r="AZ450" s="175"/>
      <c r="BA450" s="175"/>
      <c r="BB450" s="175"/>
      <c r="BC450" s="175"/>
      <c r="BD450" s="175"/>
      <c r="BE450" s="175"/>
      <c r="BF450" s="175"/>
      <c r="BG450" s="175"/>
      <c r="BH450" s="175"/>
    </row>
    <row r="451" spans="1:60" ht="22.5" outlineLevel="1">
      <c r="A451" s="220">
        <v>131</v>
      </c>
      <c r="B451" s="213" t="s">
        <v>656</v>
      </c>
      <c r="C451" s="231" t="s">
        <v>657</v>
      </c>
      <c r="D451" s="215" t="s">
        <v>369</v>
      </c>
      <c r="E451" s="239">
        <v>5</v>
      </c>
      <c r="F451" s="219"/>
      <c r="G451" s="222">
        <f>E451*F451</f>
        <v>0</v>
      </c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  <c r="AW451" s="175"/>
      <c r="AX451" s="175"/>
      <c r="AY451" s="175"/>
      <c r="AZ451" s="175"/>
      <c r="BA451" s="175"/>
      <c r="BB451" s="175"/>
      <c r="BC451" s="175"/>
      <c r="BD451" s="175"/>
      <c r="BE451" s="175"/>
      <c r="BF451" s="175"/>
      <c r="BG451" s="175"/>
      <c r="BH451" s="175"/>
    </row>
    <row r="452" spans="1:60" outlineLevel="1">
      <c r="A452" s="220"/>
      <c r="B452" s="213"/>
      <c r="C452" s="233" t="s">
        <v>658</v>
      </c>
      <c r="D452" s="217"/>
      <c r="E452" s="241">
        <v>5</v>
      </c>
      <c r="F452" s="219"/>
      <c r="G452" s="222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  <c r="AW452" s="175"/>
      <c r="AX452" s="175"/>
      <c r="AY452" s="175"/>
      <c r="AZ452" s="175"/>
      <c r="BA452" s="175"/>
      <c r="BB452" s="175"/>
      <c r="BC452" s="175"/>
      <c r="BD452" s="175"/>
      <c r="BE452" s="175"/>
      <c r="BF452" s="175"/>
      <c r="BG452" s="175"/>
      <c r="BH452" s="175"/>
    </row>
    <row r="453" spans="1:60" ht="22.5" outlineLevel="1">
      <c r="A453" s="220">
        <v>132</v>
      </c>
      <c r="B453" s="213" t="s">
        <v>659</v>
      </c>
      <c r="C453" s="231" t="s">
        <v>660</v>
      </c>
      <c r="D453" s="215" t="s">
        <v>369</v>
      </c>
      <c r="E453" s="239">
        <v>3</v>
      </c>
      <c r="F453" s="219"/>
      <c r="G453" s="222">
        <f>E453*F453</f>
        <v>0</v>
      </c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  <c r="AW453" s="175"/>
      <c r="AX453" s="175"/>
      <c r="AY453" s="175"/>
      <c r="AZ453" s="175"/>
      <c r="BA453" s="175"/>
      <c r="BB453" s="175"/>
      <c r="BC453" s="175"/>
      <c r="BD453" s="175"/>
      <c r="BE453" s="175"/>
      <c r="BF453" s="175"/>
      <c r="BG453" s="175"/>
      <c r="BH453" s="175"/>
    </row>
    <row r="454" spans="1:60" outlineLevel="1">
      <c r="A454" s="220"/>
      <c r="B454" s="213"/>
      <c r="C454" s="233" t="s">
        <v>661</v>
      </c>
      <c r="D454" s="217"/>
      <c r="E454" s="241">
        <v>3</v>
      </c>
      <c r="F454" s="219"/>
      <c r="G454" s="222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75"/>
      <c r="AT454" s="175"/>
      <c r="AU454" s="175"/>
      <c r="AV454" s="175"/>
      <c r="AW454" s="175"/>
      <c r="AX454" s="175"/>
      <c r="AY454" s="175"/>
      <c r="AZ454" s="175"/>
      <c r="BA454" s="175"/>
      <c r="BB454" s="175"/>
      <c r="BC454" s="175"/>
      <c r="BD454" s="175"/>
      <c r="BE454" s="175"/>
      <c r="BF454" s="175"/>
      <c r="BG454" s="175"/>
      <c r="BH454" s="175"/>
    </row>
    <row r="455" spans="1:60">
      <c r="A455" s="221" t="s">
        <v>157</v>
      </c>
      <c r="B455" s="214" t="s">
        <v>88</v>
      </c>
      <c r="C455" s="232" t="s">
        <v>89</v>
      </c>
      <c r="D455" s="216"/>
      <c r="E455" s="240"/>
      <c r="F455" s="312">
        <f>SUM(G456:G461)</f>
        <v>0</v>
      </c>
      <c r="G455" s="313"/>
    </row>
    <row r="456" spans="1:60" outlineLevel="1">
      <c r="A456" s="220">
        <v>133</v>
      </c>
      <c r="B456" s="213" t="s">
        <v>662</v>
      </c>
      <c r="C456" s="231" t="s">
        <v>663</v>
      </c>
      <c r="D456" s="215" t="s">
        <v>164</v>
      </c>
      <c r="E456" s="239">
        <v>2</v>
      </c>
      <c r="F456" s="219"/>
      <c r="G456" s="222">
        <f>E456*F456</f>
        <v>0</v>
      </c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5"/>
      <c r="AV456" s="175"/>
      <c r="AW456" s="175"/>
      <c r="AX456" s="175"/>
      <c r="AY456" s="175"/>
      <c r="AZ456" s="175"/>
      <c r="BA456" s="175"/>
      <c r="BB456" s="175"/>
      <c r="BC456" s="175"/>
      <c r="BD456" s="175"/>
      <c r="BE456" s="175"/>
      <c r="BF456" s="175"/>
      <c r="BG456" s="175"/>
      <c r="BH456" s="175"/>
    </row>
    <row r="457" spans="1:60" outlineLevel="1">
      <c r="A457" s="220"/>
      <c r="B457" s="213"/>
      <c r="C457" s="233" t="s">
        <v>165</v>
      </c>
      <c r="D457" s="217"/>
      <c r="E457" s="241">
        <v>2</v>
      </c>
      <c r="F457" s="219"/>
      <c r="G457" s="222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  <c r="AW457" s="175"/>
      <c r="AX457" s="175"/>
      <c r="AY457" s="175"/>
      <c r="AZ457" s="175"/>
      <c r="BA457" s="175"/>
      <c r="BB457" s="175"/>
      <c r="BC457" s="175"/>
      <c r="BD457" s="175"/>
      <c r="BE457" s="175"/>
      <c r="BF457" s="175"/>
      <c r="BG457" s="175"/>
      <c r="BH457" s="175"/>
    </row>
    <row r="458" spans="1:60" outlineLevel="1">
      <c r="A458" s="220">
        <v>134</v>
      </c>
      <c r="B458" s="213" t="s">
        <v>664</v>
      </c>
      <c r="C458" s="231" t="s">
        <v>665</v>
      </c>
      <c r="D458" s="215" t="s">
        <v>164</v>
      </c>
      <c r="E458" s="239">
        <v>2</v>
      </c>
      <c r="F458" s="219"/>
      <c r="G458" s="222">
        <f>E458*F458</f>
        <v>0</v>
      </c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</row>
    <row r="459" spans="1:60" outlineLevel="1">
      <c r="A459" s="220"/>
      <c r="B459" s="213"/>
      <c r="C459" s="233" t="s">
        <v>165</v>
      </c>
      <c r="D459" s="217"/>
      <c r="E459" s="241">
        <v>2</v>
      </c>
      <c r="F459" s="219"/>
      <c r="G459" s="222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  <c r="AZ459" s="175"/>
      <c r="BA459" s="175"/>
      <c r="BB459" s="175"/>
      <c r="BC459" s="175"/>
      <c r="BD459" s="175"/>
      <c r="BE459" s="175"/>
      <c r="BF459" s="175"/>
      <c r="BG459" s="175"/>
      <c r="BH459" s="175"/>
    </row>
    <row r="460" spans="1:60" outlineLevel="1">
      <c r="A460" s="220">
        <v>135</v>
      </c>
      <c r="B460" s="213" t="s">
        <v>666</v>
      </c>
      <c r="C460" s="231" t="s">
        <v>667</v>
      </c>
      <c r="D460" s="215" t="s">
        <v>164</v>
      </c>
      <c r="E460" s="239">
        <v>2</v>
      </c>
      <c r="F460" s="219"/>
      <c r="G460" s="222">
        <f>E460*F460</f>
        <v>0</v>
      </c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  <c r="AW460" s="175"/>
      <c r="AX460" s="175"/>
      <c r="AY460" s="175"/>
      <c r="AZ460" s="175"/>
      <c r="BA460" s="175"/>
      <c r="BB460" s="175"/>
      <c r="BC460" s="175"/>
      <c r="BD460" s="175"/>
      <c r="BE460" s="175"/>
      <c r="BF460" s="175"/>
      <c r="BG460" s="175"/>
      <c r="BH460" s="175"/>
    </row>
    <row r="461" spans="1:60" outlineLevel="1">
      <c r="A461" s="220"/>
      <c r="B461" s="213"/>
      <c r="C461" s="233" t="s">
        <v>165</v>
      </c>
      <c r="D461" s="217"/>
      <c r="E461" s="241">
        <v>2</v>
      </c>
      <c r="F461" s="219"/>
      <c r="G461" s="222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  <c r="BC461" s="175"/>
      <c r="BD461" s="175"/>
      <c r="BE461" s="175"/>
      <c r="BF461" s="175"/>
      <c r="BG461" s="175"/>
      <c r="BH461" s="175"/>
    </row>
    <row r="462" spans="1:60">
      <c r="A462" s="221" t="s">
        <v>157</v>
      </c>
      <c r="B462" s="214" t="s">
        <v>90</v>
      </c>
      <c r="C462" s="232" t="s">
        <v>91</v>
      </c>
      <c r="D462" s="216"/>
      <c r="E462" s="240"/>
      <c r="F462" s="312">
        <f>SUM(G463:G547)</f>
        <v>0</v>
      </c>
      <c r="G462" s="313"/>
    </row>
    <row r="463" spans="1:60" outlineLevel="1">
      <c r="A463" s="220">
        <v>136</v>
      </c>
      <c r="B463" s="213" t="s">
        <v>668</v>
      </c>
      <c r="C463" s="231" t="s">
        <v>669</v>
      </c>
      <c r="D463" s="215" t="s">
        <v>164</v>
      </c>
      <c r="E463" s="239">
        <v>262.94</v>
      </c>
      <c r="F463" s="219"/>
      <c r="G463" s="222">
        <f>E463*F463</f>
        <v>0</v>
      </c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  <c r="AZ463" s="175"/>
      <c r="BA463" s="175"/>
      <c r="BB463" s="175"/>
      <c r="BC463" s="175"/>
      <c r="BD463" s="175"/>
      <c r="BE463" s="175"/>
      <c r="BF463" s="175"/>
      <c r="BG463" s="175"/>
      <c r="BH463" s="175"/>
    </row>
    <row r="464" spans="1:60" outlineLevel="1">
      <c r="A464" s="220"/>
      <c r="B464" s="213"/>
      <c r="C464" s="307" t="s">
        <v>670</v>
      </c>
      <c r="D464" s="308"/>
      <c r="E464" s="309"/>
      <c r="F464" s="310"/>
      <c r="G464" s="311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5"/>
      <c r="AV464" s="175"/>
      <c r="AW464" s="175"/>
      <c r="AX464" s="175"/>
      <c r="AY464" s="175"/>
      <c r="AZ464" s="175"/>
      <c r="BA464" s="212" t="str">
        <f>C464</f>
        <v>Včetně pomocného lešení.</v>
      </c>
      <c r="BB464" s="175"/>
      <c r="BC464" s="175"/>
      <c r="BD464" s="175"/>
      <c r="BE464" s="175"/>
      <c r="BF464" s="175"/>
      <c r="BG464" s="175"/>
      <c r="BH464" s="175"/>
    </row>
    <row r="465" spans="1:60" outlineLevel="1">
      <c r="A465" s="220"/>
      <c r="B465" s="213"/>
      <c r="C465" s="233" t="s">
        <v>540</v>
      </c>
      <c r="D465" s="217"/>
      <c r="E465" s="241"/>
      <c r="F465" s="219"/>
      <c r="G465" s="222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5"/>
      <c r="AV465" s="175"/>
      <c r="AW465" s="175"/>
      <c r="AX465" s="175"/>
      <c r="AY465" s="175"/>
      <c r="AZ465" s="175"/>
      <c r="BA465" s="175"/>
      <c r="BB465" s="175"/>
      <c r="BC465" s="175"/>
      <c r="BD465" s="175"/>
      <c r="BE465" s="175"/>
      <c r="BF465" s="175"/>
      <c r="BG465" s="175"/>
      <c r="BH465" s="175"/>
    </row>
    <row r="466" spans="1:60" outlineLevel="1">
      <c r="A466" s="220"/>
      <c r="B466" s="213"/>
      <c r="C466" s="233" t="s">
        <v>671</v>
      </c>
      <c r="D466" s="217"/>
      <c r="E466" s="241">
        <v>169.98</v>
      </c>
      <c r="F466" s="219"/>
      <c r="G466" s="222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5"/>
      <c r="AV466" s="175"/>
      <c r="AW466" s="175"/>
      <c r="AX466" s="175"/>
      <c r="AY466" s="175"/>
      <c r="AZ466" s="175"/>
      <c r="BA466" s="175"/>
      <c r="BB466" s="175"/>
      <c r="BC466" s="175"/>
      <c r="BD466" s="175"/>
      <c r="BE466" s="175"/>
      <c r="BF466" s="175"/>
      <c r="BG466" s="175"/>
      <c r="BH466" s="175"/>
    </row>
    <row r="467" spans="1:60" outlineLevel="1">
      <c r="A467" s="220"/>
      <c r="B467" s="213"/>
      <c r="C467" s="233" t="s">
        <v>441</v>
      </c>
      <c r="D467" s="217"/>
      <c r="E467" s="241"/>
      <c r="F467" s="219"/>
      <c r="G467" s="222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5"/>
      <c r="BB467" s="175"/>
      <c r="BC467" s="175"/>
      <c r="BD467" s="175"/>
      <c r="BE467" s="175"/>
      <c r="BF467" s="175"/>
      <c r="BG467" s="175"/>
      <c r="BH467" s="175"/>
    </row>
    <row r="468" spans="1:60" ht="22.5" outlineLevel="1">
      <c r="A468" s="220"/>
      <c r="B468" s="213"/>
      <c r="C468" s="233" t="s">
        <v>672</v>
      </c>
      <c r="D468" s="217"/>
      <c r="E468" s="241">
        <v>85.3</v>
      </c>
      <c r="F468" s="219"/>
      <c r="G468" s="222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5"/>
      <c r="AV468" s="175"/>
      <c r="AW468" s="175"/>
      <c r="AX468" s="175"/>
      <c r="AY468" s="175"/>
      <c r="AZ468" s="175"/>
      <c r="BA468" s="175"/>
      <c r="BB468" s="175"/>
      <c r="BC468" s="175"/>
      <c r="BD468" s="175"/>
      <c r="BE468" s="175"/>
      <c r="BF468" s="175"/>
      <c r="BG468" s="175"/>
      <c r="BH468" s="175"/>
    </row>
    <row r="469" spans="1:60" outlineLevel="1">
      <c r="A469" s="220"/>
      <c r="B469" s="213"/>
      <c r="C469" s="233" t="s">
        <v>673</v>
      </c>
      <c r="D469" s="217"/>
      <c r="E469" s="241">
        <v>7.66</v>
      </c>
      <c r="F469" s="219"/>
      <c r="G469" s="222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  <c r="AW469" s="175"/>
      <c r="AX469" s="175"/>
      <c r="AY469" s="175"/>
      <c r="AZ469" s="175"/>
      <c r="BA469" s="175"/>
      <c r="BB469" s="175"/>
      <c r="BC469" s="175"/>
      <c r="BD469" s="175"/>
      <c r="BE469" s="175"/>
      <c r="BF469" s="175"/>
      <c r="BG469" s="175"/>
      <c r="BH469" s="175"/>
    </row>
    <row r="470" spans="1:60" outlineLevel="1">
      <c r="A470" s="220">
        <v>137</v>
      </c>
      <c r="B470" s="213" t="s">
        <v>674</v>
      </c>
      <c r="C470" s="231" t="s">
        <v>675</v>
      </c>
      <c r="D470" s="215" t="s">
        <v>164</v>
      </c>
      <c r="E470" s="239">
        <v>262.94</v>
      </c>
      <c r="F470" s="219"/>
      <c r="G470" s="222">
        <f>E470*F470</f>
        <v>0</v>
      </c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  <c r="AW470" s="175"/>
      <c r="AX470" s="175"/>
      <c r="AY470" s="175"/>
      <c r="AZ470" s="175"/>
      <c r="BA470" s="175"/>
      <c r="BB470" s="175"/>
      <c r="BC470" s="175"/>
      <c r="BD470" s="175"/>
      <c r="BE470" s="175"/>
      <c r="BF470" s="175"/>
      <c r="BG470" s="175"/>
      <c r="BH470" s="175"/>
    </row>
    <row r="471" spans="1:60" outlineLevel="1">
      <c r="A471" s="220"/>
      <c r="B471" s="213"/>
      <c r="C471" s="307" t="s">
        <v>676</v>
      </c>
      <c r="D471" s="308"/>
      <c r="E471" s="309"/>
      <c r="F471" s="310"/>
      <c r="G471" s="311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  <c r="AW471" s="175"/>
      <c r="AX471" s="175"/>
      <c r="AY471" s="175"/>
      <c r="AZ471" s="175"/>
      <c r="BA471" s="212" t="str">
        <f>C471</f>
        <v>Pouze tam,kde se provádí omítka.</v>
      </c>
      <c r="BB471" s="175"/>
      <c r="BC471" s="175"/>
      <c r="BD471" s="175"/>
      <c r="BE471" s="175"/>
      <c r="BF471" s="175"/>
      <c r="BG471" s="175"/>
      <c r="BH471" s="175"/>
    </row>
    <row r="472" spans="1:60" outlineLevel="1">
      <c r="A472" s="220"/>
      <c r="B472" s="213"/>
      <c r="C472" s="233" t="s">
        <v>540</v>
      </c>
      <c r="D472" s="217"/>
      <c r="E472" s="241"/>
      <c r="F472" s="219"/>
      <c r="G472" s="222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  <c r="AW472" s="175"/>
      <c r="AX472" s="175"/>
      <c r="AY472" s="175"/>
      <c r="AZ472" s="175"/>
      <c r="BA472" s="175"/>
      <c r="BB472" s="175"/>
      <c r="BC472" s="175"/>
      <c r="BD472" s="175"/>
      <c r="BE472" s="175"/>
      <c r="BF472" s="175"/>
      <c r="BG472" s="175"/>
      <c r="BH472" s="175"/>
    </row>
    <row r="473" spans="1:60" outlineLevel="1">
      <c r="A473" s="220"/>
      <c r="B473" s="213"/>
      <c r="C473" s="233" t="s">
        <v>671</v>
      </c>
      <c r="D473" s="217"/>
      <c r="E473" s="241">
        <v>169.98</v>
      </c>
      <c r="F473" s="219"/>
      <c r="G473" s="222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175"/>
      <c r="BA473" s="175"/>
      <c r="BB473" s="175"/>
      <c r="BC473" s="175"/>
      <c r="BD473" s="175"/>
      <c r="BE473" s="175"/>
      <c r="BF473" s="175"/>
      <c r="BG473" s="175"/>
      <c r="BH473" s="175"/>
    </row>
    <row r="474" spans="1:60" outlineLevel="1">
      <c r="A474" s="220"/>
      <c r="B474" s="213"/>
      <c r="C474" s="233" t="s">
        <v>441</v>
      </c>
      <c r="D474" s="217"/>
      <c r="E474" s="241"/>
      <c r="F474" s="219"/>
      <c r="G474" s="222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5"/>
      <c r="BB474" s="175"/>
      <c r="BC474" s="175"/>
      <c r="BD474" s="175"/>
      <c r="BE474" s="175"/>
      <c r="BF474" s="175"/>
      <c r="BG474" s="175"/>
      <c r="BH474" s="175"/>
    </row>
    <row r="475" spans="1:60" ht="22.5" outlineLevel="1">
      <c r="A475" s="220"/>
      <c r="B475" s="213"/>
      <c r="C475" s="233" t="s">
        <v>672</v>
      </c>
      <c r="D475" s="217"/>
      <c r="E475" s="241">
        <v>85.3</v>
      </c>
      <c r="F475" s="219"/>
      <c r="G475" s="222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5"/>
      <c r="BB475" s="175"/>
      <c r="BC475" s="175"/>
      <c r="BD475" s="175"/>
      <c r="BE475" s="175"/>
      <c r="BF475" s="175"/>
      <c r="BG475" s="175"/>
      <c r="BH475" s="175"/>
    </row>
    <row r="476" spans="1:60" outlineLevel="1">
      <c r="A476" s="220"/>
      <c r="B476" s="213"/>
      <c r="C476" s="233" t="s">
        <v>673</v>
      </c>
      <c r="D476" s="217"/>
      <c r="E476" s="241">
        <v>7.66</v>
      </c>
      <c r="F476" s="219"/>
      <c r="G476" s="222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  <c r="AZ476" s="175"/>
      <c r="BA476" s="175"/>
      <c r="BB476" s="175"/>
      <c r="BC476" s="175"/>
      <c r="BD476" s="175"/>
      <c r="BE476" s="175"/>
      <c r="BF476" s="175"/>
      <c r="BG476" s="175"/>
      <c r="BH476" s="175"/>
    </row>
    <row r="477" spans="1:60" ht="22.5" outlineLevel="1">
      <c r="A477" s="220">
        <v>138</v>
      </c>
      <c r="B477" s="213" t="s">
        <v>677</v>
      </c>
      <c r="C477" s="231" t="s">
        <v>678</v>
      </c>
      <c r="D477" s="215" t="s">
        <v>369</v>
      </c>
      <c r="E477" s="239">
        <v>6</v>
      </c>
      <c r="F477" s="219"/>
      <c r="G477" s="222">
        <f>E477*F477</f>
        <v>0</v>
      </c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  <c r="AZ477" s="175"/>
      <c r="BA477" s="175"/>
      <c r="BB477" s="175"/>
      <c r="BC477" s="175"/>
      <c r="BD477" s="175"/>
      <c r="BE477" s="175"/>
      <c r="BF477" s="175"/>
      <c r="BG477" s="175"/>
      <c r="BH477" s="175"/>
    </row>
    <row r="478" spans="1:60" outlineLevel="1">
      <c r="A478" s="220"/>
      <c r="B478" s="213"/>
      <c r="C478" s="233" t="s">
        <v>679</v>
      </c>
      <c r="D478" s="217"/>
      <c r="E478" s="241">
        <v>6</v>
      </c>
      <c r="F478" s="219"/>
      <c r="G478" s="222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  <c r="AW478" s="175"/>
      <c r="AX478" s="175"/>
      <c r="AY478" s="175"/>
      <c r="AZ478" s="175"/>
      <c r="BA478" s="175"/>
      <c r="BB478" s="175"/>
      <c r="BC478" s="175"/>
      <c r="BD478" s="175"/>
      <c r="BE478" s="175"/>
      <c r="BF478" s="175"/>
      <c r="BG478" s="175"/>
      <c r="BH478" s="175"/>
    </row>
    <row r="479" spans="1:60" ht="22.5" outlineLevel="1">
      <c r="A479" s="220">
        <v>139</v>
      </c>
      <c r="B479" s="213" t="s">
        <v>680</v>
      </c>
      <c r="C479" s="231" t="s">
        <v>681</v>
      </c>
      <c r="D479" s="215" t="s">
        <v>369</v>
      </c>
      <c r="E479" s="239">
        <v>2</v>
      </c>
      <c r="F479" s="219"/>
      <c r="G479" s="222">
        <f>E479*F479</f>
        <v>0</v>
      </c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  <c r="AW479" s="175"/>
      <c r="AX479" s="175"/>
      <c r="AY479" s="175"/>
      <c r="AZ479" s="175"/>
      <c r="BA479" s="175"/>
      <c r="BB479" s="175"/>
      <c r="BC479" s="175"/>
      <c r="BD479" s="175"/>
      <c r="BE479" s="175"/>
      <c r="BF479" s="175"/>
      <c r="BG479" s="175"/>
      <c r="BH479" s="175"/>
    </row>
    <row r="480" spans="1:60" outlineLevel="1">
      <c r="A480" s="220"/>
      <c r="B480" s="213"/>
      <c r="C480" s="233" t="s">
        <v>682</v>
      </c>
      <c r="D480" s="217"/>
      <c r="E480" s="241">
        <v>2</v>
      </c>
      <c r="F480" s="219"/>
      <c r="G480" s="222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  <c r="AW480" s="175"/>
      <c r="AX480" s="175"/>
      <c r="AY480" s="175"/>
      <c r="AZ480" s="175"/>
      <c r="BA480" s="175"/>
      <c r="BB480" s="175"/>
      <c r="BC480" s="175"/>
      <c r="BD480" s="175"/>
      <c r="BE480" s="175"/>
      <c r="BF480" s="175"/>
      <c r="BG480" s="175"/>
      <c r="BH480" s="175"/>
    </row>
    <row r="481" spans="1:60" outlineLevel="1">
      <c r="A481" s="220">
        <v>140</v>
      </c>
      <c r="B481" s="213" t="s">
        <v>683</v>
      </c>
      <c r="C481" s="231" t="s">
        <v>684</v>
      </c>
      <c r="D481" s="215" t="s">
        <v>164</v>
      </c>
      <c r="E481" s="239">
        <v>41.575000000000003</v>
      </c>
      <c r="F481" s="219"/>
      <c r="G481" s="222">
        <f>E481*F481</f>
        <v>0</v>
      </c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  <c r="AW481" s="175"/>
      <c r="AX481" s="175"/>
      <c r="AY481" s="175"/>
      <c r="AZ481" s="175"/>
      <c r="BA481" s="175"/>
      <c r="BB481" s="175"/>
      <c r="BC481" s="175"/>
      <c r="BD481" s="175"/>
      <c r="BE481" s="175"/>
      <c r="BF481" s="175"/>
      <c r="BG481" s="175"/>
      <c r="BH481" s="175"/>
    </row>
    <row r="482" spans="1:60" outlineLevel="1">
      <c r="A482" s="220"/>
      <c r="B482" s="213"/>
      <c r="C482" s="233" t="s">
        <v>685</v>
      </c>
      <c r="D482" s="217"/>
      <c r="E482" s="241"/>
      <c r="F482" s="219"/>
      <c r="G482" s="222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  <c r="AW482" s="175"/>
      <c r="AX482" s="175"/>
      <c r="AY482" s="175"/>
      <c r="AZ482" s="175"/>
      <c r="BA482" s="175"/>
      <c r="BB482" s="175"/>
      <c r="BC482" s="175"/>
      <c r="BD482" s="175"/>
      <c r="BE482" s="175"/>
      <c r="BF482" s="175"/>
      <c r="BG482" s="175"/>
      <c r="BH482" s="175"/>
    </row>
    <row r="483" spans="1:60" outlineLevel="1">
      <c r="A483" s="220"/>
      <c r="B483" s="213"/>
      <c r="C483" s="233" t="s">
        <v>686</v>
      </c>
      <c r="D483" s="217"/>
      <c r="E483" s="241">
        <v>4.5750000000000002</v>
      </c>
      <c r="F483" s="219"/>
      <c r="G483" s="222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  <c r="AW483" s="175"/>
      <c r="AX483" s="175"/>
      <c r="AY483" s="175"/>
      <c r="AZ483" s="175"/>
      <c r="BA483" s="175"/>
      <c r="BB483" s="175"/>
      <c r="BC483" s="175"/>
      <c r="BD483" s="175"/>
      <c r="BE483" s="175"/>
      <c r="BF483" s="175"/>
      <c r="BG483" s="175"/>
      <c r="BH483" s="175"/>
    </row>
    <row r="484" spans="1:60" outlineLevel="1">
      <c r="A484" s="220"/>
      <c r="B484" s="213"/>
      <c r="C484" s="233" t="s">
        <v>687</v>
      </c>
      <c r="D484" s="217"/>
      <c r="E484" s="241">
        <v>8.4</v>
      </c>
      <c r="F484" s="219"/>
      <c r="G484" s="222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  <c r="AW484" s="175"/>
      <c r="AX484" s="175"/>
      <c r="AY484" s="175"/>
      <c r="AZ484" s="175"/>
      <c r="BA484" s="175"/>
      <c r="BB484" s="175"/>
      <c r="BC484" s="175"/>
      <c r="BD484" s="175"/>
      <c r="BE484" s="175"/>
      <c r="BF484" s="175"/>
      <c r="BG484" s="175"/>
      <c r="BH484" s="175"/>
    </row>
    <row r="485" spans="1:60" outlineLevel="1">
      <c r="A485" s="220"/>
      <c r="B485" s="213"/>
      <c r="C485" s="233" t="s">
        <v>688</v>
      </c>
      <c r="D485" s="217"/>
      <c r="E485" s="241">
        <v>8</v>
      </c>
      <c r="F485" s="219"/>
      <c r="G485" s="222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  <c r="AW485" s="175"/>
      <c r="AX485" s="175"/>
      <c r="AY485" s="175"/>
      <c r="AZ485" s="175"/>
      <c r="BA485" s="175"/>
      <c r="BB485" s="175"/>
      <c r="BC485" s="175"/>
      <c r="BD485" s="175"/>
      <c r="BE485" s="175"/>
      <c r="BF485" s="175"/>
      <c r="BG485" s="175"/>
      <c r="BH485" s="175"/>
    </row>
    <row r="486" spans="1:60" outlineLevel="1">
      <c r="A486" s="220"/>
      <c r="B486" s="213"/>
      <c r="C486" s="233" t="s">
        <v>689</v>
      </c>
      <c r="D486" s="217"/>
      <c r="E486" s="241">
        <v>7.8</v>
      </c>
      <c r="F486" s="219"/>
      <c r="G486" s="222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  <c r="AW486" s="175"/>
      <c r="AX486" s="175"/>
      <c r="AY486" s="175"/>
      <c r="AZ486" s="175"/>
      <c r="BA486" s="175"/>
      <c r="BB486" s="175"/>
      <c r="BC486" s="175"/>
      <c r="BD486" s="175"/>
      <c r="BE486" s="175"/>
      <c r="BF486" s="175"/>
      <c r="BG486" s="175"/>
      <c r="BH486" s="175"/>
    </row>
    <row r="487" spans="1:60" outlineLevel="1">
      <c r="A487" s="220"/>
      <c r="B487" s="213"/>
      <c r="C487" s="233" t="s">
        <v>690</v>
      </c>
      <c r="D487" s="217"/>
      <c r="E487" s="241">
        <v>12.8</v>
      </c>
      <c r="F487" s="219"/>
      <c r="G487" s="222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  <c r="AW487" s="175"/>
      <c r="AX487" s="175"/>
      <c r="AY487" s="175"/>
      <c r="AZ487" s="175"/>
      <c r="BA487" s="175"/>
      <c r="BB487" s="175"/>
      <c r="BC487" s="175"/>
      <c r="BD487" s="175"/>
      <c r="BE487" s="175"/>
      <c r="BF487" s="175"/>
      <c r="BG487" s="175"/>
      <c r="BH487" s="175"/>
    </row>
    <row r="488" spans="1:60" outlineLevel="1">
      <c r="A488" s="220">
        <v>141</v>
      </c>
      <c r="B488" s="213" t="s">
        <v>691</v>
      </c>
      <c r="C488" s="231" t="s">
        <v>692</v>
      </c>
      <c r="D488" s="215" t="s">
        <v>164</v>
      </c>
      <c r="E488" s="239">
        <v>487.14499999999998</v>
      </c>
      <c r="F488" s="219"/>
      <c r="G488" s="222">
        <f>E488*F488</f>
        <v>0</v>
      </c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  <c r="AZ488" s="175"/>
      <c r="BA488" s="175"/>
      <c r="BB488" s="175"/>
      <c r="BC488" s="175"/>
      <c r="BD488" s="175"/>
      <c r="BE488" s="175"/>
      <c r="BF488" s="175"/>
      <c r="BG488" s="175"/>
      <c r="BH488" s="175"/>
    </row>
    <row r="489" spans="1:60" outlineLevel="1">
      <c r="A489" s="220"/>
      <c r="B489" s="213"/>
      <c r="C489" s="233" t="s">
        <v>540</v>
      </c>
      <c r="D489" s="217"/>
      <c r="E489" s="241"/>
      <c r="F489" s="219"/>
      <c r="G489" s="222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  <c r="AW489" s="175"/>
      <c r="AX489" s="175"/>
      <c r="AY489" s="175"/>
      <c r="AZ489" s="175"/>
      <c r="BA489" s="175"/>
      <c r="BB489" s="175"/>
      <c r="BC489" s="175"/>
      <c r="BD489" s="175"/>
      <c r="BE489" s="175"/>
      <c r="BF489" s="175"/>
      <c r="BG489" s="175"/>
      <c r="BH489" s="175"/>
    </row>
    <row r="490" spans="1:60" outlineLevel="1">
      <c r="A490" s="220"/>
      <c r="B490" s="213"/>
      <c r="C490" s="233" t="s">
        <v>693</v>
      </c>
      <c r="D490" s="217"/>
      <c r="E490" s="241">
        <v>75.930000000000007</v>
      </c>
      <c r="F490" s="219"/>
      <c r="G490" s="222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75"/>
      <c r="AT490" s="175"/>
      <c r="AU490" s="175"/>
      <c r="AV490" s="175"/>
      <c r="AW490" s="175"/>
      <c r="AX490" s="175"/>
      <c r="AY490" s="175"/>
      <c r="AZ490" s="175"/>
      <c r="BA490" s="175"/>
      <c r="BB490" s="175"/>
      <c r="BC490" s="175"/>
      <c r="BD490" s="175"/>
      <c r="BE490" s="175"/>
      <c r="BF490" s="175"/>
      <c r="BG490" s="175"/>
      <c r="BH490" s="175"/>
    </row>
    <row r="491" spans="1:60" outlineLevel="1">
      <c r="A491" s="220"/>
      <c r="B491" s="213"/>
      <c r="C491" s="233" t="s">
        <v>694</v>
      </c>
      <c r="D491" s="217"/>
      <c r="E491" s="241">
        <v>31.614999999999998</v>
      </c>
      <c r="F491" s="219"/>
      <c r="G491" s="222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  <c r="AR491" s="175"/>
      <c r="AS491" s="175"/>
      <c r="AT491" s="175"/>
      <c r="AU491" s="175"/>
      <c r="AV491" s="175"/>
      <c r="AW491" s="175"/>
      <c r="AX491" s="175"/>
      <c r="AY491" s="175"/>
      <c r="AZ491" s="175"/>
      <c r="BA491" s="175"/>
      <c r="BB491" s="175"/>
      <c r="BC491" s="175"/>
      <c r="BD491" s="175"/>
      <c r="BE491" s="175"/>
      <c r="BF491" s="175"/>
      <c r="BG491" s="175"/>
      <c r="BH491" s="175"/>
    </row>
    <row r="492" spans="1:60" outlineLevel="1">
      <c r="A492" s="220"/>
      <c r="B492" s="213"/>
      <c r="C492" s="233" t="s">
        <v>695</v>
      </c>
      <c r="D492" s="217"/>
      <c r="E492" s="241">
        <v>3.72</v>
      </c>
      <c r="F492" s="219"/>
      <c r="G492" s="222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  <c r="AS492" s="175"/>
      <c r="AT492" s="175"/>
      <c r="AU492" s="175"/>
      <c r="AV492" s="175"/>
      <c r="AW492" s="175"/>
      <c r="AX492" s="175"/>
      <c r="AY492" s="175"/>
      <c r="AZ492" s="175"/>
      <c r="BA492" s="175"/>
      <c r="BB492" s="175"/>
      <c r="BC492" s="175"/>
      <c r="BD492" s="175"/>
      <c r="BE492" s="175"/>
      <c r="BF492" s="175"/>
      <c r="BG492" s="175"/>
      <c r="BH492" s="175"/>
    </row>
    <row r="493" spans="1:60" outlineLevel="1">
      <c r="A493" s="220"/>
      <c r="B493" s="213"/>
      <c r="C493" s="233" t="s">
        <v>696</v>
      </c>
      <c r="D493" s="217"/>
      <c r="E493" s="241">
        <v>5.2</v>
      </c>
      <c r="F493" s="219"/>
      <c r="G493" s="222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  <c r="AW493" s="175"/>
      <c r="AX493" s="175"/>
      <c r="AY493" s="175"/>
      <c r="AZ493" s="175"/>
      <c r="BA493" s="175"/>
      <c r="BB493" s="175"/>
      <c r="BC493" s="175"/>
      <c r="BD493" s="175"/>
      <c r="BE493" s="175"/>
      <c r="BF493" s="175"/>
      <c r="BG493" s="175"/>
      <c r="BH493" s="175"/>
    </row>
    <row r="494" spans="1:60" outlineLevel="1">
      <c r="A494" s="220"/>
      <c r="B494" s="213"/>
      <c r="C494" s="233" t="s">
        <v>441</v>
      </c>
      <c r="D494" s="217"/>
      <c r="E494" s="241"/>
      <c r="F494" s="219"/>
      <c r="G494" s="222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  <c r="AW494" s="175"/>
      <c r="AX494" s="175"/>
      <c r="AY494" s="175"/>
      <c r="AZ494" s="175"/>
      <c r="BA494" s="175"/>
      <c r="BB494" s="175"/>
      <c r="BC494" s="175"/>
      <c r="BD494" s="175"/>
      <c r="BE494" s="175"/>
      <c r="BF494" s="175"/>
      <c r="BG494" s="175"/>
      <c r="BH494" s="175"/>
    </row>
    <row r="495" spans="1:60" ht="22.5" outlineLevel="1">
      <c r="A495" s="220"/>
      <c r="B495" s="213"/>
      <c r="C495" s="233" t="s">
        <v>697</v>
      </c>
      <c r="D495" s="217"/>
      <c r="E495" s="241">
        <v>64.209999999999994</v>
      </c>
      <c r="F495" s="219"/>
      <c r="G495" s="222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  <c r="AS495" s="175"/>
      <c r="AT495" s="175"/>
      <c r="AU495" s="175"/>
      <c r="AV495" s="175"/>
      <c r="AW495" s="175"/>
      <c r="AX495" s="175"/>
      <c r="AY495" s="175"/>
      <c r="AZ495" s="175"/>
      <c r="BA495" s="175"/>
      <c r="BB495" s="175"/>
      <c r="BC495" s="175"/>
      <c r="BD495" s="175"/>
      <c r="BE495" s="175"/>
      <c r="BF495" s="175"/>
      <c r="BG495" s="175"/>
      <c r="BH495" s="175"/>
    </row>
    <row r="496" spans="1:60" outlineLevel="1">
      <c r="A496" s="220"/>
      <c r="B496" s="213"/>
      <c r="C496" s="233" t="s">
        <v>698</v>
      </c>
      <c r="D496" s="217"/>
      <c r="E496" s="241">
        <v>26.765000000000001</v>
      </c>
      <c r="F496" s="219"/>
      <c r="G496" s="222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</row>
    <row r="497" spans="1:60" outlineLevel="1">
      <c r="A497" s="220"/>
      <c r="B497" s="213"/>
      <c r="C497" s="233" t="s">
        <v>699</v>
      </c>
      <c r="D497" s="217"/>
      <c r="E497" s="241">
        <v>45.41</v>
      </c>
      <c r="F497" s="219"/>
      <c r="G497" s="222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5"/>
      <c r="AT497" s="175"/>
      <c r="AU497" s="175"/>
      <c r="AV497" s="175"/>
      <c r="AW497" s="175"/>
      <c r="AX497" s="175"/>
      <c r="AY497" s="175"/>
      <c r="AZ497" s="175"/>
      <c r="BA497" s="175"/>
      <c r="BB497" s="175"/>
      <c r="BC497" s="175"/>
      <c r="BD497" s="175"/>
      <c r="BE497" s="175"/>
      <c r="BF497" s="175"/>
      <c r="BG497" s="175"/>
      <c r="BH497" s="175"/>
    </row>
    <row r="498" spans="1:60" outlineLevel="1">
      <c r="A498" s="220"/>
      <c r="B498" s="213"/>
      <c r="C498" s="233" t="s">
        <v>700</v>
      </c>
      <c r="D498" s="217"/>
      <c r="E498" s="241">
        <v>23.69</v>
      </c>
      <c r="F498" s="219"/>
      <c r="G498" s="222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5"/>
      <c r="AT498" s="175"/>
      <c r="AU498" s="175"/>
      <c r="AV498" s="175"/>
      <c r="AW498" s="175"/>
      <c r="AX498" s="175"/>
      <c r="AY498" s="175"/>
      <c r="AZ498" s="175"/>
      <c r="BA498" s="175"/>
      <c r="BB498" s="175"/>
      <c r="BC498" s="175"/>
      <c r="BD498" s="175"/>
      <c r="BE498" s="175"/>
      <c r="BF498" s="175"/>
      <c r="BG498" s="175"/>
      <c r="BH498" s="175"/>
    </row>
    <row r="499" spans="1:60" outlineLevel="1">
      <c r="A499" s="220"/>
      <c r="B499" s="213"/>
      <c r="C499" s="233" t="s">
        <v>701</v>
      </c>
      <c r="D499" s="217"/>
      <c r="E499" s="241">
        <v>6.16</v>
      </c>
      <c r="F499" s="219"/>
      <c r="G499" s="222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</row>
    <row r="500" spans="1:60" outlineLevel="1">
      <c r="A500" s="220"/>
      <c r="B500" s="213"/>
      <c r="C500" s="233" t="s">
        <v>702</v>
      </c>
      <c r="D500" s="217"/>
      <c r="E500" s="241">
        <v>5.17</v>
      </c>
      <c r="F500" s="219"/>
      <c r="G500" s="222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5"/>
      <c r="AT500" s="175"/>
      <c r="AU500" s="175"/>
      <c r="AV500" s="175"/>
      <c r="AW500" s="175"/>
      <c r="AX500" s="175"/>
      <c r="AY500" s="175"/>
      <c r="AZ500" s="175"/>
      <c r="BA500" s="175"/>
      <c r="BB500" s="175"/>
      <c r="BC500" s="175"/>
      <c r="BD500" s="175"/>
      <c r="BE500" s="175"/>
      <c r="BF500" s="175"/>
      <c r="BG500" s="175"/>
      <c r="BH500" s="175"/>
    </row>
    <row r="501" spans="1:60" outlineLevel="1">
      <c r="A501" s="220"/>
      <c r="B501" s="213"/>
      <c r="C501" s="233" t="s">
        <v>703</v>
      </c>
      <c r="D501" s="217"/>
      <c r="E501" s="241">
        <v>5.0599999999999996</v>
      </c>
      <c r="F501" s="219"/>
      <c r="G501" s="222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5"/>
      <c r="AV501" s="175"/>
      <c r="AW501" s="175"/>
      <c r="AX501" s="175"/>
      <c r="AY501" s="175"/>
      <c r="AZ501" s="175"/>
      <c r="BA501" s="175"/>
      <c r="BB501" s="175"/>
      <c r="BC501" s="175"/>
      <c r="BD501" s="175"/>
      <c r="BE501" s="175"/>
      <c r="BF501" s="175"/>
      <c r="BG501" s="175"/>
      <c r="BH501" s="175"/>
    </row>
    <row r="502" spans="1:60" outlineLevel="1">
      <c r="A502" s="220"/>
      <c r="B502" s="213"/>
      <c r="C502" s="233" t="s">
        <v>704</v>
      </c>
      <c r="D502" s="217"/>
      <c r="E502" s="241">
        <v>21.69</v>
      </c>
      <c r="F502" s="219"/>
      <c r="G502" s="222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5"/>
      <c r="AV502" s="175"/>
      <c r="AW502" s="175"/>
      <c r="AX502" s="175"/>
      <c r="AY502" s="175"/>
      <c r="AZ502" s="175"/>
      <c r="BA502" s="175"/>
      <c r="BB502" s="175"/>
      <c r="BC502" s="175"/>
      <c r="BD502" s="175"/>
      <c r="BE502" s="175"/>
      <c r="BF502" s="175"/>
      <c r="BG502" s="175"/>
      <c r="BH502" s="175"/>
    </row>
    <row r="503" spans="1:60" outlineLevel="1">
      <c r="A503" s="220"/>
      <c r="B503" s="213"/>
      <c r="C503" s="233" t="s">
        <v>705</v>
      </c>
      <c r="D503" s="217"/>
      <c r="E503" s="241">
        <v>7.81</v>
      </c>
      <c r="F503" s="219"/>
      <c r="G503" s="222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5"/>
      <c r="AV503" s="175"/>
      <c r="AW503" s="175"/>
      <c r="AX503" s="175"/>
      <c r="AY503" s="175"/>
      <c r="AZ503" s="175"/>
      <c r="BA503" s="175"/>
      <c r="BB503" s="175"/>
      <c r="BC503" s="175"/>
      <c r="BD503" s="175"/>
      <c r="BE503" s="175"/>
      <c r="BF503" s="175"/>
      <c r="BG503" s="175"/>
      <c r="BH503" s="175"/>
    </row>
    <row r="504" spans="1:60" outlineLevel="1">
      <c r="A504" s="220"/>
      <c r="B504" s="213"/>
      <c r="C504" s="233" t="s">
        <v>706</v>
      </c>
      <c r="D504" s="217"/>
      <c r="E504" s="241">
        <v>52.51</v>
      </c>
      <c r="F504" s="219"/>
      <c r="G504" s="222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5"/>
      <c r="AV504" s="175"/>
      <c r="AW504" s="175"/>
      <c r="AX504" s="175"/>
      <c r="AY504" s="175"/>
      <c r="AZ504" s="175"/>
      <c r="BA504" s="175"/>
      <c r="BB504" s="175"/>
      <c r="BC504" s="175"/>
      <c r="BD504" s="175"/>
      <c r="BE504" s="175"/>
      <c r="BF504" s="175"/>
      <c r="BG504" s="175"/>
      <c r="BH504" s="175"/>
    </row>
    <row r="505" spans="1:60" ht="22.5" outlineLevel="1">
      <c r="A505" s="220"/>
      <c r="B505" s="213"/>
      <c r="C505" s="233" t="s">
        <v>707</v>
      </c>
      <c r="D505" s="217"/>
      <c r="E505" s="241">
        <v>72.165000000000006</v>
      </c>
      <c r="F505" s="219"/>
      <c r="G505" s="222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  <c r="BC505" s="175"/>
      <c r="BD505" s="175"/>
      <c r="BE505" s="175"/>
      <c r="BF505" s="175"/>
      <c r="BG505" s="175"/>
      <c r="BH505" s="175"/>
    </row>
    <row r="506" spans="1:60" outlineLevel="1">
      <c r="A506" s="220"/>
      <c r="B506" s="213"/>
      <c r="C506" s="233" t="s">
        <v>708</v>
      </c>
      <c r="D506" s="217"/>
      <c r="E506" s="241">
        <v>31.26</v>
      </c>
      <c r="F506" s="219"/>
      <c r="G506" s="222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  <c r="BC506" s="175"/>
      <c r="BD506" s="175"/>
      <c r="BE506" s="175"/>
      <c r="BF506" s="175"/>
      <c r="BG506" s="175"/>
      <c r="BH506" s="175"/>
    </row>
    <row r="507" spans="1:60" outlineLevel="1">
      <c r="A507" s="220"/>
      <c r="B507" s="213"/>
      <c r="C507" s="233" t="s">
        <v>709</v>
      </c>
      <c r="D507" s="217"/>
      <c r="E507" s="241">
        <v>8.7799999999999994</v>
      </c>
      <c r="F507" s="219"/>
      <c r="G507" s="222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  <c r="AW507" s="175"/>
      <c r="AX507" s="175"/>
      <c r="AY507" s="175"/>
      <c r="AZ507" s="175"/>
      <c r="BA507" s="175"/>
      <c r="BB507" s="175"/>
      <c r="BC507" s="175"/>
      <c r="BD507" s="175"/>
      <c r="BE507" s="175"/>
      <c r="BF507" s="175"/>
      <c r="BG507" s="175"/>
      <c r="BH507" s="175"/>
    </row>
    <row r="508" spans="1:60" ht="22.5" outlineLevel="1">
      <c r="A508" s="220">
        <v>142</v>
      </c>
      <c r="B508" s="213" t="s">
        <v>710</v>
      </c>
      <c r="C508" s="231" t="s">
        <v>711</v>
      </c>
      <c r="D508" s="215" t="s">
        <v>164</v>
      </c>
      <c r="E508" s="239">
        <v>487.14</v>
      </c>
      <c r="F508" s="219"/>
      <c r="G508" s="222">
        <f>E508*F508</f>
        <v>0</v>
      </c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  <c r="AW508" s="175"/>
      <c r="AX508" s="175"/>
      <c r="AY508" s="175"/>
      <c r="AZ508" s="175"/>
      <c r="BA508" s="175"/>
      <c r="BB508" s="175"/>
      <c r="BC508" s="175"/>
      <c r="BD508" s="175"/>
      <c r="BE508" s="175"/>
      <c r="BF508" s="175"/>
      <c r="BG508" s="175"/>
      <c r="BH508" s="175"/>
    </row>
    <row r="509" spans="1:60" outlineLevel="1">
      <c r="A509" s="220"/>
      <c r="B509" s="213"/>
      <c r="C509" s="307" t="s">
        <v>712</v>
      </c>
      <c r="D509" s="308"/>
      <c r="E509" s="309"/>
      <c r="F509" s="310"/>
      <c r="G509" s="311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5"/>
      <c r="AV509" s="175"/>
      <c r="AW509" s="175"/>
      <c r="AX509" s="175"/>
      <c r="AY509" s="175"/>
      <c r="AZ509" s="175"/>
      <c r="BA509" s="212" t="str">
        <f>C509</f>
        <v>výkaz výměr viz předcházející položka</v>
      </c>
      <c r="BB509" s="175"/>
      <c r="BC509" s="175"/>
      <c r="BD509" s="175"/>
      <c r="BE509" s="175"/>
      <c r="BF509" s="175"/>
      <c r="BG509" s="175"/>
      <c r="BH509" s="175"/>
    </row>
    <row r="510" spans="1:60" ht="22.5" outlineLevel="1">
      <c r="A510" s="220">
        <v>143</v>
      </c>
      <c r="B510" s="213" t="s">
        <v>713</v>
      </c>
      <c r="C510" s="231" t="s">
        <v>714</v>
      </c>
      <c r="D510" s="215" t="s">
        <v>164</v>
      </c>
      <c r="E510" s="239">
        <v>141.38800000000001</v>
      </c>
      <c r="F510" s="219"/>
      <c r="G510" s="222">
        <f>E510*F510</f>
        <v>0</v>
      </c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  <c r="AW510" s="175"/>
      <c r="AX510" s="175"/>
      <c r="AY510" s="175"/>
      <c r="AZ510" s="175"/>
      <c r="BA510" s="175"/>
      <c r="BB510" s="175"/>
      <c r="BC510" s="175"/>
      <c r="BD510" s="175"/>
      <c r="BE510" s="175"/>
      <c r="BF510" s="175"/>
      <c r="BG510" s="175"/>
      <c r="BH510" s="175"/>
    </row>
    <row r="511" spans="1:60" outlineLevel="1">
      <c r="A511" s="220"/>
      <c r="B511" s="213"/>
      <c r="C511" s="233" t="s">
        <v>715</v>
      </c>
      <c r="D511" s="217"/>
      <c r="E511" s="241"/>
      <c r="F511" s="219"/>
      <c r="G511" s="222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  <c r="AW511" s="175"/>
      <c r="AX511" s="175"/>
      <c r="AY511" s="175"/>
      <c r="AZ511" s="175"/>
      <c r="BA511" s="175"/>
      <c r="BB511" s="175"/>
      <c r="BC511" s="175"/>
      <c r="BD511" s="175"/>
      <c r="BE511" s="175"/>
      <c r="BF511" s="175"/>
      <c r="BG511" s="175"/>
      <c r="BH511" s="175"/>
    </row>
    <row r="512" spans="1:60" outlineLevel="1">
      <c r="A512" s="220"/>
      <c r="B512" s="213"/>
      <c r="C512" s="233" t="s">
        <v>716</v>
      </c>
      <c r="D512" s="217"/>
      <c r="E512" s="241">
        <v>74.688000000000002</v>
      </c>
      <c r="F512" s="219"/>
      <c r="G512" s="222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  <c r="AW512" s="175"/>
      <c r="AX512" s="175"/>
      <c r="AY512" s="175"/>
      <c r="AZ512" s="175"/>
      <c r="BA512" s="175"/>
      <c r="BB512" s="175"/>
      <c r="BC512" s="175"/>
      <c r="BD512" s="175"/>
      <c r="BE512" s="175"/>
      <c r="BF512" s="175"/>
      <c r="BG512" s="175"/>
      <c r="BH512" s="175"/>
    </row>
    <row r="513" spans="1:60" outlineLevel="1">
      <c r="A513" s="220"/>
      <c r="B513" s="213"/>
      <c r="C513" s="233" t="s">
        <v>717</v>
      </c>
      <c r="D513" s="217"/>
      <c r="E513" s="241">
        <v>26.22</v>
      </c>
      <c r="F513" s="219"/>
      <c r="G513" s="222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  <c r="AZ513" s="175"/>
      <c r="BA513" s="175"/>
      <c r="BB513" s="175"/>
      <c r="BC513" s="175"/>
      <c r="BD513" s="175"/>
      <c r="BE513" s="175"/>
      <c r="BF513" s="175"/>
      <c r="BG513" s="175"/>
      <c r="BH513" s="175"/>
    </row>
    <row r="514" spans="1:60" outlineLevel="1">
      <c r="A514" s="220"/>
      <c r="B514" s="213"/>
      <c r="C514" s="233" t="s">
        <v>718</v>
      </c>
      <c r="D514" s="217"/>
      <c r="E514" s="241">
        <v>13.6</v>
      </c>
      <c r="F514" s="219"/>
      <c r="G514" s="222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5"/>
      <c r="AV514" s="175"/>
      <c r="AW514" s="175"/>
      <c r="AX514" s="175"/>
      <c r="AY514" s="175"/>
      <c r="AZ514" s="175"/>
      <c r="BA514" s="175"/>
      <c r="BB514" s="175"/>
      <c r="BC514" s="175"/>
      <c r="BD514" s="175"/>
      <c r="BE514" s="175"/>
      <c r="BF514" s="175"/>
      <c r="BG514" s="175"/>
      <c r="BH514" s="175"/>
    </row>
    <row r="515" spans="1:60" outlineLevel="1">
      <c r="A515" s="220"/>
      <c r="B515" s="213"/>
      <c r="C515" s="233" t="s">
        <v>719</v>
      </c>
      <c r="D515" s="217"/>
      <c r="E515" s="241">
        <v>26.88</v>
      </c>
      <c r="F515" s="219"/>
      <c r="G515" s="222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  <c r="AW515" s="175"/>
      <c r="AX515" s="175"/>
      <c r="AY515" s="175"/>
      <c r="AZ515" s="175"/>
      <c r="BA515" s="175"/>
      <c r="BB515" s="175"/>
      <c r="BC515" s="175"/>
      <c r="BD515" s="175"/>
      <c r="BE515" s="175"/>
      <c r="BF515" s="175"/>
      <c r="BG515" s="175"/>
      <c r="BH515" s="175"/>
    </row>
    <row r="516" spans="1:60" outlineLevel="1">
      <c r="A516" s="220">
        <v>144</v>
      </c>
      <c r="B516" s="213" t="s">
        <v>720</v>
      </c>
      <c r="C516" s="231" t="s">
        <v>721</v>
      </c>
      <c r="D516" s="215" t="s">
        <v>164</v>
      </c>
      <c r="E516" s="239">
        <v>146.142</v>
      </c>
      <c r="F516" s="219"/>
      <c r="G516" s="222">
        <f>E516*F516</f>
        <v>0</v>
      </c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  <c r="AZ516" s="175"/>
      <c r="BA516" s="175"/>
      <c r="BB516" s="175"/>
      <c r="BC516" s="175"/>
      <c r="BD516" s="175"/>
      <c r="BE516" s="175"/>
      <c r="BF516" s="175"/>
      <c r="BG516" s="175"/>
      <c r="BH516" s="175"/>
    </row>
    <row r="517" spans="1:60" outlineLevel="1">
      <c r="A517" s="220"/>
      <c r="B517" s="213"/>
      <c r="C517" s="307" t="s">
        <v>712</v>
      </c>
      <c r="D517" s="308"/>
      <c r="E517" s="309"/>
      <c r="F517" s="310"/>
      <c r="G517" s="311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5"/>
      <c r="AT517" s="175"/>
      <c r="AU517" s="175"/>
      <c r="AV517" s="175"/>
      <c r="AW517" s="175"/>
      <c r="AX517" s="175"/>
      <c r="AY517" s="175"/>
      <c r="AZ517" s="175"/>
      <c r="BA517" s="212" t="str">
        <f>C517</f>
        <v>výkaz výměr viz předcházející položka</v>
      </c>
      <c r="BB517" s="175"/>
      <c r="BC517" s="175"/>
      <c r="BD517" s="175"/>
      <c r="BE517" s="175"/>
      <c r="BF517" s="175"/>
      <c r="BG517" s="175"/>
      <c r="BH517" s="175"/>
    </row>
    <row r="518" spans="1:60" outlineLevel="1">
      <c r="A518" s="220"/>
      <c r="B518" s="213"/>
      <c r="C518" s="233" t="s">
        <v>722</v>
      </c>
      <c r="D518" s="217"/>
      <c r="E518" s="241"/>
      <c r="F518" s="219"/>
      <c r="G518" s="222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5"/>
      <c r="AT518" s="175"/>
      <c r="AU518" s="175"/>
      <c r="AV518" s="175"/>
      <c r="AW518" s="175"/>
      <c r="AX518" s="175"/>
      <c r="AY518" s="175"/>
      <c r="AZ518" s="175"/>
      <c r="BA518" s="175"/>
      <c r="BB518" s="175"/>
      <c r="BC518" s="175"/>
      <c r="BD518" s="175"/>
      <c r="BE518" s="175"/>
      <c r="BF518" s="175"/>
      <c r="BG518" s="175"/>
      <c r="BH518" s="175"/>
    </row>
    <row r="519" spans="1:60" outlineLevel="1">
      <c r="A519" s="220"/>
      <c r="B519" s="213"/>
      <c r="C519" s="233" t="s">
        <v>723</v>
      </c>
      <c r="D519" s="217"/>
      <c r="E519" s="241">
        <v>146.142</v>
      </c>
      <c r="F519" s="219"/>
      <c r="G519" s="222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5"/>
      <c r="AV519" s="175"/>
      <c r="AW519" s="175"/>
      <c r="AX519" s="175"/>
      <c r="AY519" s="175"/>
      <c r="AZ519" s="175"/>
      <c r="BA519" s="175"/>
      <c r="BB519" s="175"/>
      <c r="BC519" s="175"/>
      <c r="BD519" s="175"/>
      <c r="BE519" s="175"/>
      <c r="BF519" s="175"/>
      <c r="BG519" s="175"/>
      <c r="BH519" s="175"/>
    </row>
    <row r="520" spans="1:60" outlineLevel="1">
      <c r="A520" s="220">
        <v>145</v>
      </c>
      <c r="B520" s="213" t="s">
        <v>724</v>
      </c>
      <c r="C520" s="231" t="s">
        <v>725</v>
      </c>
      <c r="D520" s="215" t="s">
        <v>164</v>
      </c>
      <c r="E520" s="239">
        <v>999.40740000000005</v>
      </c>
      <c r="F520" s="219"/>
      <c r="G520" s="222">
        <f>E520*F520</f>
        <v>0</v>
      </c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5"/>
      <c r="AT520" s="175"/>
      <c r="AU520" s="175"/>
      <c r="AV520" s="175"/>
      <c r="AW520" s="175"/>
      <c r="AX520" s="175"/>
      <c r="AY520" s="175"/>
      <c r="AZ520" s="175"/>
      <c r="BA520" s="175"/>
      <c r="BB520" s="175"/>
      <c r="BC520" s="175"/>
      <c r="BD520" s="175"/>
      <c r="BE520" s="175"/>
      <c r="BF520" s="175"/>
      <c r="BG520" s="175"/>
      <c r="BH520" s="175"/>
    </row>
    <row r="521" spans="1:60" outlineLevel="1">
      <c r="A521" s="220"/>
      <c r="B521" s="213"/>
      <c r="C521" s="233" t="s">
        <v>462</v>
      </c>
      <c r="D521" s="217"/>
      <c r="E521" s="241"/>
      <c r="F521" s="219"/>
      <c r="G521" s="222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</row>
    <row r="522" spans="1:60" outlineLevel="1">
      <c r="A522" s="220"/>
      <c r="B522" s="213"/>
      <c r="C522" s="233" t="s">
        <v>463</v>
      </c>
      <c r="D522" s="217"/>
      <c r="E522" s="241">
        <v>287.85199999999998</v>
      </c>
      <c r="F522" s="219"/>
      <c r="G522" s="222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  <c r="AW522" s="175"/>
      <c r="AX522" s="175"/>
      <c r="AY522" s="175"/>
      <c r="AZ522" s="175"/>
      <c r="BA522" s="175"/>
      <c r="BB522" s="175"/>
      <c r="BC522" s="175"/>
      <c r="BD522" s="175"/>
      <c r="BE522" s="175"/>
      <c r="BF522" s="175"/>
      <c r="BG522" s="175"/>
      <c r="BH522" s="175"/>
    </row>
    <row r="523" spans="1:60" outlineLevel="1">
      <c r="A523" s="220"/>
      <c r="B523" s="213"/>
      <c r="C523" s="233" t="s">
        <v>464</v>
      </c>
      <c r="D523" s="217"/>
      <c r="E523" s="241">
        <v>177.59200000000001</v>
      </c>
      <c r="F523" s="219"/>
      <c r="G523" s="222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  <c r="AW523" s="175"/>
      <c r="AX523" s="175"/>
      <c r="AY523" s="175"/>
      <c r="AZ523" s="175"/>
      <c r="BA523" s="175"/>
      <c r="BB523" s="175"/>
      <c r="BC523" s="175"/>
      <c r="BD523" s="175"/>
      <c r="BE523" s="175"/>
      <c r="BF523" s="175"/>
      <c r="BG523" s="175"/>
      <c r="BH523" s="175"/>
    </row>
    <row r="524" spans="1:60" outlineLevel="1">
      <c r="A524" s="220"/>
      <c r="B524" s="213"/>
      <c r="C524" s="233" t="s">
        <v>465</v>
      </c>
      <c r="D524" s="217"/>
      <c r="E524" s="241"/>
      <c r="F524" s="219"/>
      <c r="G524" s="222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  <c r="AW524" s="175"/>
      <c r="AX524" s="175"/>
      <c r="AY524" s="175"/>
      <c r="AZ524" s="175"/>
      <c r="BA524" s="175"/>
      <c r="BB524" s="175"/>
      <c r="BC524" s="175"/>
      <c r="BD524" s="175"/>
      <c r="BE524" s="175"/>
      <c r="BF524" s="175"/>
      <c r="BG524" s="175"/>
      <c r="BH524" s="175"/>
    </row>
    <row r="525" spans="1:60" outlineLevel="1">
      <c r="A525" s="220"/>
      <c r="B525" s="213"/>
      <c r="C525" s="233" t="s">
        <v>466</v>
      </c>
      <c r="D525" s="217"/>
      <c r="E525" s="241">
        <v>119.74</v>
      </c>
      <c r="F525" s="219"/>
      <c r="G525" s="222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  <c r="AW525" s="175"/>
      <c r="AX525" s="175"/>
      <c r="AY525" s="175"/>
      <c r="AZ525" s="175"/>
      <c r="BA525" s="175"/>
      <c r="BB525" s="175"/>
      <c r="BC525" s="175"/>
      <c r="BD525" s="175"/>
      <c r="BE525" s="175"/>
      <c r="BF525" s="175"/>
      <c r="BG525" s="175"/>
      <c r="BH525" s="175"/>
    </row>
    <row r="526" spans="1:60" outlineLevel="1">
      <c r="A526" s="220"/>
      <c r="B526" s="213"/>
      <c r="C526" s="233" t="s">
        <v>467</v>
      </c>
      <c r="D526" s="217"/>
      <c r="E526" s="241">
        <v>32.64</v>
      </c>
      <c r="F526" s="219"/>
      <c r="G526" s="222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  <c r="AW526" s="175"/>
      <c r="AX526" s="175"/>
      <c r="AY526" s="175"/>
      <c r="AZ526" s="175"/>
      <c r="BA526" s="175"/>
      <c r="BB526" s="175"/>
      <c r="BC526" s="175"/>
      <c r="BD526" s="175"/>
      <c r="BE526" s="175"/>
      <c r="BF526" s="175"/>
      <c r="BG526" s="175"/>
      <c r="BH526" s="175"/>
    </row>
    <row r="527" spans="1:60" outlineLevel="1">
      <c r="A527" s="220"/>
      <c r="B527" s="213"/>
      <c r="C527" s="233" t="s">
        <v>441</v>
      </c>
      <c r="D527" s="217"/>
      <c r="E527" s="241"/>
      <c r="F527" s="219"/>
      <c r="G527" s="222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  <c r="AW527" s="175"/>
      <c r="AX527" s="175"/>
      <c r="AY527" s="175"/>
      <c r="AZ527" s="175"/>
      <c r="BA527" s="175"/>
      <c r="BB527" s="175"/>
      <c r="BC527" s="175"/>
      <c r="BD527" s="175"/>
      <c r="BE527" s="175"/>
      <c r="BF527" s="175"/>
      <c r="BG527" s="175"/>
      <c r="BH527" s="175"/>
    </row>
    <row r="528" spans="1:60" outlineLevel="1">
      <c r="A528" s="220"/>
      <c r="B528" s="213"/>
      <c r="C528" s="233" t="s">
        <v>478</v>
      </c>
      <c r="D528" s="217"/>
      <c r="E528" s="241">
        <v>127.419</v>
      </c>
      <c r="F528" s="219"/>
      <c r="G528" s="222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5"/>
      <c r="AT528" s="175"/>
      <c r="AU528" s="175"/>
      <c r="AV528" s="175"/>
      <c r="AW528" s="175"/>
      <c r="AX528" s="175"/>
      <c r="AY528" s="175"/>
      <c r="AZ528" s="175"/>
      <c r="BA528" s="175"/>
      <c r="BB528" s="175"/>
      <c r="BC528" s="175"/>
      <c r="BD528" s="175"/>
      <c r="BE528" s="175"/>
      <c r="BF528" s="175"/>
      <c r="BG528" s="175"/>
      <c r="BH528" s="175"/>
    </row>
    <row r="529" spans="1:60" outlineLevel="1">
      <c r="A529" s="220"/>
      <c r="B529" s="213"/>
      <c r="C529" s="233" t="s">
        <v>479</v>
      </c>
      <c r="D529" s="217"/>
      <c r="E529" s="241">
        <v>35.07</v>
      </c>
      <c r="F529" s="219"/>
      <c r="G529" s="222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  <c r="AZ529" s="175"/>
      <c r="BA529" s="175"/>
      <c r="BB529" s="175"/>
      <c r="BC529" s="175"/>
      <c r="BD529" s="175"/>
      <c r="BE529" s="175"/>
      <c r="BF529" s="175"/>
      <c r="BG529" s="175"/>
      <c r="BH529" s="175"/>
    </row>
    <row r="530" spans="1:60" outlineLevel="1">
      <c r="A530" s="220"/>
      <c r="B530" s="213"/>
      <c r="C530" s="233" t="s">
        <v>326</v>
      </c>
      <c r="D530" s="217"/>
      <c r="E530" s="241"/>
      <c r="F530" s="219"/>
      <c r="G530" s="222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  <c r="AR530" s="175"/>
      <c r="AS530" s="175"/>
      <c r="AT530" s="175"/>
      <c r="AU530" s="175"/>
      <c r="AV530" s="175"/>
      <c r="AW530" s="175"/>
      <c r="AX530" s="175"/>
      <c r="AY530" s="175"/>
      <c r="AZ530" s="175"/>
      <c r="BA530" s="175"/>
      <c r="BB530" s="175"/>
      <c r="BC530" s="175"/>
      <c r="BD530" s="175"/>
      <c r="BE530" s="175"/>
      <c r="BF530" s="175"/>
      <c r="BG530" s="175"/>
      <c r="BH530" s="175"/>
    </row>
    <row r="531" spans="1:60" outlineLevel="1">
      <c r="A531" s="220"/>
      <c r="B531" s="213"/>
      <c r="C531" s="233" t="s">
        <v>468</v>
      </c>
      <c r="D531" s="217"/>
      <c r="E531" s="241">
        <v>5.8503999999999996</v>
      </c>
      <c r="F531" s="219"/>
      <c r="G531" s="222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5"/>
      <c r="AV531" s="175"/>
      <c r="AW531" s="175"/>
      <c r="AX531" s="175"/>
      <c r="AY531" s="175"/>
      <c r="AZ531" s="175"/>
      <c r="BA531" s="175"/>
      <c r="BB531" s="175"/>
      <c r="BC531" s="175"/>
      <c r="BD531" s="175"/>
      <c r="BE531" s="175"/>
      <c r="BF531" s="175"/>
      <c r="BG531" s="175"/>
      <c r="BH531" s="175"/>
    </row>
    <row r="532" spans="1:60" outlineLevel="1">
      <c r="A532" s="220"/>
      <c r="B532" s="213"/>
      <c r="C532" s="233" t="s">
        <v>450</v>
      </c>
      <c r="D532" s="217"/>
      <c r="E532" s="241"/>
      <c r="F532" s="219"/>
      <c r="G532" s="222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5"/>
      <c r="AV532" s="175"/>
      <c r="AW532" s="175"/>
      <c r="AX532" s="175"/>
      <c r="AY532" s="175"/>
      <c r="AZ532" s="175"/>
      <c r="BA532" s="175"/>
      <c r="BB532" s="175"/>
      <c r="BC532" s="175"/>
      <c r="BD532" s="175"/>
      <c r="BE532" s="175"/>
      <c r="BF532" s="175"/>
      <c r="BG532" s="175"/>
      <c r="BH532" s="175"/>
    </row>
    <row r="533" spans="1:60" ht="22.5" outlineLevel="1">
      <c r="A533" s="220"/>
      <c r="B533" s="213"/>
      <c r="C533" s="233" t="s">
        <v>469</v>
      </c>
      <c r="D533" s="217"/>
      <c r="E533" s="241">
        <v>19.399999999999999</v>
      </c>
      <c r="F533" s="219"/>
      <c r="G533" s="222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5"/>
      <c r="AV533" s="175"/>
      <c r="AW533" s="175"/>
      <c r="AX533" s="175"/>
      <c r="AY533" s="175"/>
      <c r="AZ533" s="175"/>
      <c r="BA533" s="175"/>
      <c r="BB533" s="175"/>
      <c r="BC533" s="175"/>
      <c r="BD533" s="175"/>
      <c r="BE533" s="175"/>
      <c r="BF533" s="175"/>
      <c r="BG533" s="175"/>
      <c r="BH533" s="175"/>
    </row>
    <row r="534" spans="1:60" outlineLevel="1">
      <c r="A534" s="220"/>
      <c r="B534" s="213"/>
      <c r="C534" s="233" t="s">
        <v>441</v>
      </c>
      <c r="D534" s="217"/>
      <c r="E534" s="241"/>
      <c r="F534" s="219"/>
      <c r="G534" s="222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5"/>
      <c r="AT534" s="175"/>
      <c r="AU534" s="175"/>
      <c r="AV534" s="175"/>
      <c r="AW534" s="175"/>
      <c r="AX534" s="175"/>
      <c r="AY534" s="175"/>
      <c r="AZ534" s="175"/>
      <c r="BA534" s="175"/>
      <c r="BB534" s="175"/>
      <c r="BC534" s="175"/>
      <c r="BD534" s="175"/>
      <c r="BE534" s="175"/>
      <c r="BF534" s="175"/>
      <c r="BG534" s="175"/>
      <c r="BH534" s="175"/>
    </row>
    <row r="535" spans="1:60" outlineLevel="1">
      <c r="A535" s="220"/>
      <c r="B535" s="213"/>
      <c r="C535" s="233" t="s">
        <v>470</v>
      </c>
      <c r="D535" s="217"/>
      <c r="E535" s="241">
        <v>39</v>
      </c>
      <c r="F535" s="219"/>
      <c r="G535" s="222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5"/>
      <c r="AT535" s="175"/>
      <c r="AU535" s="175"/>
      <c r="AV535" s="175"/>
      <c r="AW535" s="175"/>
      <c r="AX535" s="175"/>
      <c r="AY535" s="175"/>
      <c r="AZ535" s="175"/>
      <c r="BA535" s="175"/>
      <c r="BB535" s="175"/>
      <c r="BC535" s="175"/>
      <c r="BD535" s="175"/>
      <c r="BE535" s="175"/>
      <c r="BF535" s="175"/>
      <c r="BG535" s="175"/>
      <c r="BH535" s="175"/>
    </row>
    <row r="536" spans="1:60" outlineLevel="1">
      <c r="A536" s="220"/>
      <c r="B536" s="213"/>
      <c r="C536" s="233" t="s">
        <v>471</v>
      </c>
      <c r="D536" s="217"/>
      <c r="E536" s="241">
        <v>119.3344</v>
      </c>
      <c r="F536" s="219"/>
      <c r="G536" s="222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5"/>
      <c r="AT536" s="175"/>
      <c r="AU536" s="175"/>
      <c r="AV536" s="175"/>
      <c r="AW536" s="175"/>
      <c r="AX536" s="175"/>
      <c r="AY536" s="175"/>
      <c r="AZ536" s="175"/>
      <c r="BA536" s="175"/>
      <c r="BB536" s="175"/>
      <c r="BC536" s="175"/>
      <c r="BD536" s="175"/>
      <c r="BE536" s="175"/>
      <c r="BF536" s="175"/>
      <c r="BG536" s="175"/>
      <c r="BH536" s="175"/>
    </row>
    <row r="537" spans="1:60" outlineLevel="1">
      <c r="A537" s="220"/>
      <c r="B537" s="213"/>
      <c r="C537" s="233" t="s">
        <v>472</v>
      </c>
      <c r="D537" s="217"/>
      <c r="E537" s="241">
        <v>35.509599999999999</v>
      </c>
      <c r="F537" s="219"/>
      <c r="G537" s="222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5"/>
      <c r="AT537" s="175"/>
      <c r="AU537" s="175"/>
      <c r="AV537" s="175"/>
      <c r="AW537" s="175"/>
      <c r="AX537" s="175"/>
      <c r="AY537" s="175"/>
      <c r="AZ537" s="175"/>
      <c r="BA537" s="175"/>
      <c r="BB537" s="175"/>
      <c r="BC537" s="175"/>
      <c r="BD537" s="175"/>
      <c r="BE537" s="175"/>
      <c r="BF537" s="175"/>
      <c r="BG537" s="175"/>
      <c r="BH537" s="175"/>
    </row>
    <row r="538" spans="1:60" outlineLevel="1">
      <c r="A538" s="220">
        <v>146</v>
      </c>
      <c r="B538" s="213" t="s">
        <v>726</v>
      </c>
      <c r="C538" s="231" t="s">
        <v>727</v>
      </c>
      <c r="D538" s="215" t="s">
        <v>164</v>
      </c>
      <c r="E538" s="239">
        <v>19.2</v>
      </c>
      <c r="F538" s="219"/>
      <c r="G538" s="222">
        <f>E538*F538</f>
        <v>0</v>
      </c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5"/>
      <c r="AT538" s="175"/>
      <c r="AU538" s="175"/>
      <c r="AV538" s="175"/>
      <c r="AW538" s="175"/>
      <c r="AX538" s="175"/>
      <c r="AY538" s="175"/>
      <c r="AZ538" s="175"/>
      <c r="BA538" s="175"/>
      <c r="BB538" s="175"/>
      <c r="BC538" s="175"/>
      <c r="BD538" s="175"/>
      <c r="BE538" s="175"/>
      <c r="BF538" s="175"/>
      <c r="BG538" s="175"/>
      <c r="BH538" s="175"/>
    </row>
    <row r="539" spans="1:60" outlineLevel="1">
      <c r="A539" s="220"/>
      <c r="B539" s="213"/>
      <c r="C539" s="233" t="s">
        <v>529</v>
      </c>
      <c r="D539" s="217"/>
      <c r="E539" s="241">
        <v>19.2</v>
      </c>
      <c r="F539" s="219"/>
      <c r="G539" s="222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5"/>
      <c r="AT539" s="175"/>
      <c r="AU539" s="175"/>
      <c r="AV539" s="175"/>
      <c r="AW539" s="175"/>
      <c r="AX539" s="175"/>
      <c r="AY539" s="175"/>
      <c r="AZ539" s="175"/>
      <c r="BA539" s="175"/>
      <c r="BB539" s="175"/>
      <c r="BC539" s="175"/>
      <c r="BD539" s="175"/>
      <c r="BE539" s="175"/>
      <c r="BF539" s="175"/>
      <c r="BG539" s="175"/>
      <c r="BH539" s="175"/>
    </row>
    <row r="540" spans="1:60" ht="22.5" outlineLevel="1">
      <c r="A540" s="220">
        <v>147</v>
      </c>
      <c r="B540" s="213" t="s">
        <v>430</v>
      </c>
      <c r="C540" s="231" t="s">
        <v>728</v>
      </c>
      <c r="D540" s="215" t="s">
        <v>729</v>
      </c>
      <c r="E540" s="239">
        <v>13</v>
      </c>
      <c r="F540" s="219"/>
      <c r="G540" s="222">
        <f>E540*F540</f>
        <v>0</v>
      </c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5"/>
      <c r="AT540" s="175"/>
      <c r="AU540" s="175"/>
      <c r="AV540" s="175"/>
      <c r="AW540" s="175"/>
      <c r="AX540" s="175"/>
      <c r="AY540" s="175"/>
      <c r="AZ540" s="175"/>
      <c r="BA540" s="175"/>
      <c r="BB540" s="175"/>
      <c r="BC540" s="175"/>
      <c r="BD540" s="175"/>
      <c r="BE540" s="175"/>
      <c r="BF540" s="175"/>
      <c r="BG540" s="175"/>
      <c r="BH540" s="175"/>
    </row>
    <row r="541" spans="1:60" outlineLevel="1">
      <c r="A541" s="220"/>
      <c r="B541" s="213"/>
      <c r="C541" s="307" t="s">
        <v>730</v>
      </c>
      <c r="D541" s="308"/>
      <c r="E541" s="309"/>
      <c r="F541" s="310"/>
      <c r="G541" s="311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5"/>
      <c r="AT541" s="175"/>
      <c r="AU541" s="175"/>
      <c r="AV541" s="175"/>
      <c r="AW541" s="175"/>
      <c r="AX541" s="175"/>
      <c r="AY541" s="175"/>
      <c r="AZ541" s="175"/>
      <c r="BA541" s="212" t="str">
        <f t="shared" ref="BA541:BA546" si="0">C541</f>
        <v>- odstranění povrch.poškozené vrstvy betonu</v>
      </c>
      <c r="BB541" s="175"/>
      <c r="BC541" s="175"/>
      <c r="BD541" s="175"/>
      <c r="BE541" s="175"/>
      <c r="BF541" s="175"/>
      <c r="BG541" s="175"/>
      <c r="BH541" s="175"/>
    </row>
    <row r="542" spans="1:60" outlineLevel="1">
      <c r="A542" s="220"/>
      <c r="B542" s="213"/>
      <c r="C542" s="307" t="s">
        <v>731</v>
      </c>
      <c r="D542" s="308"/>
      <c r="E542" s="309"/>
      <c r="F542" s="310"/>
      <c r="G542" s="311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5"/>
      <c r="AT542" s="175"/>
      <c r="AU542" s="175"/>
      <c r="AV542" s="175"/>
      <c r="AW542" s="175"/>
      <c r="AX542" s="175"/>
      <c r="AY542" s="175"/>
      <c r="AZ542" s="175"/>
      <c r="BA542" s="212" t="str">
        <f t="shared" si="0"/>
        <v>- otrýskání povrchu</v>
      </c>
      <c r="BB542" s="175"/>
      <c r="BC542" s="175"/>
      <c r="BD542" s="175"/>
      <c r="BE542" s="175"/>
      <c r="BF542" s="175"/>
      <c r="BG542" s="175"/>
      <c r="BH542" s="175"/>
    </row>
    <row r="543" spans="1:60" outlineLevel="1">
      <c r="A543" s="220"/>
      <c r="B543" s="213"/>
      <c r="C543" s="307" t="s">
        <v>732</v>
      </c>
      <c r="D543" s="308"/>
      <c r="E543" s="309"/>
      <c r="F543" s="310"/>
      <c r="G543" s="311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  <c r="AP543" s="175"/>
      <c r="AQ543" s="175"/>
      <c r="AR543" s="175"/>
      <c r="AS543" s="175"/>
      <c r="AT543" s="175"/>
      <c r="AU543" s="175"/>
      <c r="AV543" s="175"/>
      <c r="AW543" s="175"/>
      <c r="AX543" s="175"/>
      <c r="AY543" s="175"/>
      <c r="AZ543" s="175"/>
      <c r="BA543" s="212" t="str">
        <f t="shared" si="0"/>
        <v>- ošetření výztuže a reprofilace betonu</v>
      </c>
      <c r="BB543" s="175"/>
      <c r="BC543" s="175"/>
      <c r="BD543" s="175"/>
      <c r="BE543" s="175"/>
      <c r="BF543" s="175"/>
      <c r="BG543" s="175"/>
      <c r="BH543" s="175"/>
    </row>
    <row r="544" spans="1:60" outlineLevel="1">
      <c r="A544" s="220"/>
      <c r="B544" s="213"/>
      <c r="C544" s="307" t="s">
        <v>733</v>
      </c>
      <c r="D544" s="308"/>
      <c r="E544" s="309"/>
      <c r="F544" s="310"/>
      <c r="G544" s="311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  <c r="AP544" s="175"/>
      <c r="AQ544" s="175"/>
      <c r="AR544" s="175"/>
      <c r="AS544" s="175"/>
      <c r="AT544" s="175"/>
      <c r="AU544" s="175"/>
      <c r="AV544" s="175"/>
      <c r="AW544" s="175"/>
      <c r="AX544" s="175"/>
      <c r="AY544" s="175"/>
      <c r="AZ544" s="175"/>
      <c r="BA544" s="212" t="str">
        <f t="shared" si="0"/>
        <v>- příložky + sanační hmota tl.do 20 mm</v>
      </c>
      <c r="BB544" s="175"/>
      <c r="BC544" s="175"/>
      <c r="BD544" s="175"/>
      <c r="BE544" s="175"/>
      <c r="BF544" s="175"/>
      <c r="BG544" s="175"/>
      <c r="BH544" s="175"/>
    </row>
    <row r="545" spans="1:60" outlineLevel="1">
      <c r="A545" s="220"/>
      <c r="B545" s="213"/>
      <c r="C545" s="307" t="s">
        <v>734</v>
      </c>
      <c r="D545" s="308"/>
      <c r="E545" s="309"/>
      <c r="F545" s="310"/>
      <c r="G545" s="311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  <c r="AP545" s="175"/>
      <c r="AQ545" s="175"/>
      <c r="AR545" s="175"/>
      <c r="AS545" s="175"/>
      <c r="AT545" s="175"/>
      <c r="AU545" s="175"/>
      <c r="AV545" s="175"/>
      <c r="AW545" s="175"/>
      <c r="AX545" s="175"/>
      <c r="AY545" s="175"/>
      <c r="AZ545" s="175"/>
      <c r="BA545" s="212" t="str">
        <f t="shared" si="0"/>
        <v>- zapravení</v>
      </c>
      <c r="BB545" s="175"/>
      <c r="BC545" s="175"/>
      <c r="BD545" s="175"/>
      <c r="BE545" s="175"/>
      <c r="BF545" s="175"/>
      <c r="BG545" s="175"/>
      <c r="BH545" s="175"/>
    </row>
    <row r="546" spans="1:60" ht="33.75" outlineLevel="1">
      <c r="A546" s="220"/>
      <c r="B546" s="213"/>
      <c r="C546" s="307" t="s">
        <v>735</v>
      </c>
      <c r="D546" s="308"/>
      <c r="E546" s="309"/>
      <c r="F546" s="310"/>
      <c r="G546" s="311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  <c r="AR546" s="175"/>
      <c r="AS546" s="175"/>
      <c r="AT546" s="175"/>
      <c r="AU546" s="175"/>
      <c r="AV546" s="175"/>
      <c r="AW546" s="175"/>
      <c r="AX546" s="175"/>
      <c r="AY546" s="175"/>
      <c r="AZ546" s="175"/>
      <c r="BA546" s="212" t="str">
        <f t="shared" si="0"/>
        <v>Dodávka a montáž v kompletní skladbě daného systému,  včetně všech doplňkových a pomocných konstrukcí materiálů a prací, včetně lešení, likvidace optryskaného materiálu, ochrana stavajícíh povrchů a pod</v>
      </c>
      <c r="BB546" s="175"/>
      <c r="BC546" s="175"/>
      <c r="BD546" s="175"/>
      <c r="BE546" s="175"/>
      <c r="BF546" s="175"/>
      <c r="BG546" s="175"/>
      <c r="BH546" s="175"/>
    </row>
    <row r="547" spans="1:60" outlineLevel="1">
      <c r="A547" s="220"/>
      <c r="B547" s="213"/>
      <c r="C547" s="233" t="s">
        <v>736</v>
      </c>
      <c r="D547" s="217"/>
      <c r="E547" s="241">
        <v>13</v>
      </c>
      <c r="F547" s="219"/>
      <c r="G547" s="222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  <c r="AS547" s="175"/>
      <c r="AT547" s="175"/>
      <c r="AU547" s="175"/>
      <c r="AV547" s="175"/>
      <c r="AW547" s="175"/>
      <c r="AX547" s="175"/>
      <c r="AY547" s="175"/>
      <c r="AZ547" s="175"/>
      <c r="BA547" s="175"/>
      <c r="BB547" s="175"/>
      <c r="BC547" s="175"/>
      <c r="BD547" s="175"/>
      <c r="BE547" s="175"/>
      <c r="BF547" s="175"/>
      <c r="BG547" s="175"/>
      <c r="BH547" s="175"/>
    </row>
    <row r="548" spans="1:60">
      <c r="A548" s="221" t="s">
        <v>157</v>
      </c>
      <c r="B548" s="214" t="s">
        <v>92</v>
      </c>
      <c r="C548" s="232" t="s">
        <v>93</v>
      </c>
      <c r="D548" s="216"/>
      <c r="E548" s="240"/>
      <c r="F548" s="312">
        <f>SUM(G549:G556)</f>
        <v>0</v>
      </c>
      <c r="G548" s="313"/>
    </row>
    <row r="549" spans="1:60" ht="22.5" outlineLevel="1">
      <c r="A549" s="220">
        <v>148</v>
      </c>
      <c r="B549" s="213" t="s">
        <v>737</v>
      </c>
      <c r="C549" s="231" t="s">
        <v>738</v>
      </c>
      <c r="D549" s="215" t="s">
        <v>164</v>
      </c>
      <c r="E549" s="239">
        <v>86.274500000000003</v>
      </c>
      <c r="F549" s="219"/>
      <c r="G549" s="222">
        <f>E549*F549</f>
        <v>0</v>
      </c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  <c r="AS549" s="175"/>
      <c r="AT549" s="175"/>
      <c r="AU549" s="175"/>
      <c r="AV549" s="175"/>
      <c r="AW549" s="175"/>
      <c r="AX549" s="175"/>
      <c r="AY549" s="175"/>
      <c r="AZ549" s="175"/>
      <c r="BA549" s="175"/>
      <c r="BB549" s="175"/>
      <c r="BC549" s="175"/>
      <c r="BD549" s="175"/>
      <c r="BE549" s="175"/>
      <c r="BF549" s="175"/>
      <c r="BG549" s="175"/>
      <c r="BH549" s="175"/>
    </row>
    <row r="550" spans="1:60" outlineLevel="1">
      <c r="A550" s="220"/>
      <c r="B550" s="213"/>
      <c r="C550" s="307" t="s">
        <v>739</v>
      </c>
      <c r="D550" s="308"/>
      <c r="E550" s="309"/>
      <c r="F550" s="310"/>
      <c r="G550" s="311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5"/>
      <c r="AT550" s="175"/>
      <c r="AU550" s="175"/>
      <c r="AV550" s="175"/>
      <c r="AW550" s="175"/>
      <c r="AX550" s="175"/>
      <c r="AY550" s="175"/>
      <c r="AZ550" s="175"/>
      <c r="BA550" s="212" t="str">
        <f>C550</f>
        <v>Přesný popis viz skladby podlah - včetně možných dilatačních spar</v>
      </c>
      <c r="BB550" s="175"/>
      <c r="BC550" s="175"/>
      <c r="BD550" s="175"/>
      <c r="BE550" s="175"/>
      <c r="BF550" s="175"/>
      <c r="BG550" s="175"/>
      <c r="BH550" s="175"/>
    </row>
    <row r="551" spans="1:60" outlineLevel="1">
      <c r="A551" s="220"/>
      <c r="B551" s="213"/>
      <c r="C551" s="233" t="s">
        <v>441</v>
      </c>
      <c r="D551" s="217"/>
      <c r="E551" s="241"/>
      <c r="F551" s="219"/>
      <c r="G551" s="222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5"/>
      <c r="AT551" s="175"/>
      <c r="AU551" s="175"/>
      <c r="AV551" s="175"/>
      <c r="AW551" s="175"/>
      <c r="AX551" s="175"/>
      <c r="AY551" s="175"/>
      <c r="AZ551" s="175"/>
      <c r="BA551" s="175"/>
      <c r="BB551" s="175"/>
      <c r="BC551" s="175"/>
      <c r="BD551" s="175"/>
      <c r="BE551" s="175"/>
      <c r="BF551" s="175"/>
      <c r="BG551" s="175"/>
      <c r="BH551" s="175"/>
    </row>
    <row r="552" spans="1:60" outlineLevel="1">
      <c r="A552" s="220"/>
      <c r="B552" s="213"/>
      <c r="C552" s="233" t="s">
        <v>740</v>
      </c>
      <c r="D552" s="217"/>
      <c r="E552" s="241">
        <v>63.709499999999998</v>
      </c>
      <c r="F552" s="219"/>
      <c r="G552" s="222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5"/>
      <c r="AV552" s="175"/>
      <c r="AW552" s="175"/>
      <c r="AX552" s="175"/>
      <c r="AY552" s="175"/>
      <c r="AZ552" s="175"/>
      <c r="BA552" s="175"/>
      <c r="BB552" s="175"/>
      <c r="BC552" s="175"/>
      <c r="BD552" s="175"/>
      <c r="BE552" s="175"/>
      <c r="BF552" s="175"/>
      <c r="BG552" s="175"/>
      <c r="BH552" s="175"/>
    </row>
    <row r="553" spans="1:60" outlineLevel="1">
      <c r="A553" s="220"/>
      <c r="B553" s="213"/>
      <c r="C553" s="233" t="s">
        <v>741</v>
      </c>
      <c r="D553" s="217"/>
      <c r="E553" s="241">
        <v>17.535</v>
      </c>
      <c r="F553" s="219"/>
      <c r="G553" s="222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5"/>
      <c r="AT553" s="175"/>
      <c r="AU553" s="175"/>
      <c r="AV553" s="175"/>
      <c r="AW553" s="175"/>
      <c r="AX553" s="175"/>
      <c r="AY553" s="175"/>
      <c r="AZ553" s="175"/>
      <c r="BA553" s="175"/>
      <c r="BB553" s="175"/>
      <c r="BC553" s="175"/>
      <c r="BD553" s="175"/>
      <c r="BE553" s="175"/>
      <c r="BF553" s="175"/>
      <c r="BG553" s="175"/>
      <c r="BH553" s="175"/>
    </row>
    <row r="554" spans="1:60" outlineLevel="1">
      <c r="A554" s="220"/>
      <c r="B554" s="213"/>
      <c r="C554" s="233" t="s">
        <v>742</v>
      </c>
      <c r="D554" s="217"/>
      <c r="E554" s="241"/>
      <c r="F554" s="219"/>
      <c r="G554" s="222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5"/>
      <c r="AT554" s="175"/>
      <c r="AU554" s="175"/>
      <c r="AV554" s="175"/>
      <c r="AW554" s="175"/>
      <c r="AX554" s="175"/>
      <c r="AY554" s="175"/>
      <c r="AZ554" s="175"/>
      <c r="BA554" s="175"/>
      <c r="BB554" s="175"/>
      <c r="BC554" s="175"/>
      <c r="BD554" s="175"/>
      <c r="BE554" s="175"/>
      <c r="BF554" s="175"/>
      <c r="BG554" s="175"/>
      <c r="BH554" s="175"/>
    </row>
    <row r="555" spans="1:60" outlineLevel="1">
      <c r="A555" s="220"/>
      <c r="B555" s="213"/>
      <c r="C555" s="233" t="s">
        <v>513</v>
      </c>
      <c r="D555" s="217"/>
      <c r="E555" s="241"/>
      <c r="F555" s="219"/>
      <c r="G555" s="222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  <c r="AW555" s="175"/>
      <c r="AX555" s="175"/>
      <c r="AY555" s="175"/>
      <c r="AZ555" s="175"/>
      <c r="BA555" s="175"/>
      <c r="BB555" s="175"/>
      <c r="BC555" s="175"/>
      <c r="BD555" s="175"/>
      <c r="BE555" s="175"/>
      <c r="BF555" s="175"/>
      <c r="BG555" s="175"/>
      <c r="BH555" s="175"/>
    </row>
    <row r="556" spans="1:60" outlineLevel="1">
      <c r="A556" s="220"/>
      <c r="B556" s="213"/>
      <c r="C556" s="233" t="s">
        <v>743</v>
      </c>
      <c r="D556" s="217"/>
      <c r="E556" s="241">
        <v>5.03</v>
      </c>
      <c r="F556" s="219"/>
      <c r="G556" s="222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  <c r="AW556" s="175"/>
      <c r="AX556" s="175"/>
      <c r="AY556" s="175"/>
      <c r="AZ556" s="175"/>
      <c r="BA556" s="175"/>
      <c r="BB556" s="175"/>
      <c r="BC556" s="175"/>
      <c r="BD556" s="175"/>
      <c r="BE556" s="175"/>
      <c r="BF556" s="175"/>
      <c r="BG556" s="175"/>
      <c r="BH556" s="175"/>
    </row>
    <row r="557" spans="1:60">
      <c r="A557" s="221" t="s">
        <v>157</v>
      </c>
      <c r="B557" s="214" t="s">
        <v>94</v>
      </c>
      <c r="C557" s="232" t="s">
        <v>95</v>
      </c>
      <c r="D557" s="216"/>
      <c r="E557" s="240"/>
      <c r="F557" s="312">
        <f>SUM(G558:G618)</f>
        <v>0</v>
      </c>
      <c r="G557" s="313"/>
    </row>
    <row r="558" spans="1:60" outlineLevel="1">
      <c r="A558" s="220">
        <v>149</v>
      </c>
      <c r="B558" s="213" t="s">
        <v>744</v>
      </c>
      <c r="C558" s="231" t="s">
        <v>745</v>
      </c>
      <c r="D558" s="215" t="s">
        <v>188</v>
      </c>
      <c r="E558" s="239">
        <v>17.40258</v>
      </c>
      <c r="F558" s="219"/>
      <c r="G558" s="222">
        <f>E558*F558</f>
        <v>0</v>
      </c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  <c r="AZ558" s="175"/>
      <c r="BA558" s="175"/>
      <c r="BB558" s="175"/>
      <c r="BC558" s="175"/>
      <c r="BD558" s="175"/>
      <c r="BE558" s="175"/>
      <c r="BF558" s="175"/>
      <c r="BG558" s="175"/>
      <c r="BH558" s="175"/>
    </row>
    <row r="559" spans="1:60" outlineLevel="1">
      <c r="A559" s="220"/>
      <c r="B559" s="213"/>
      <c r="C559" s="307" t="s">
        <v>746</v>
      </c>
      <c r="D559" s="308"/>
      <c r="E559" s="309"/>
      <c r="F559" s="310"/>
      <c r="G559" s="311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  <c r="AZ559" s="175"/>
      <c r="BA559" s="212" t="str">
        <f>C559</f>
        <v>Včetně vytvoření dilatačních spár, bez zaplnění.</v>
      </c>
      <c r="BB559" s="175"/>
      <c r="BC559" s="175"/>
      <c r="BD559" s="175"/>
      <c r="BE559" s="175"/>
      <c r="BF559" s="175"/>
      <c r="BG559" s="175"/>
      <c r="BH559" s="175"/>
    </row>
    <row r="560" spans="1:60" outlineLevel="1">
      <c r="A560" s="220"/>
      <c r="B560" s="213"/>
      <c r="C560" s="233" t="s">
        <v>747</v>
      </c>
      <c r="D560" s="217"/>
      <c r="E560" s="241"/>
      <c r="F560" s="219"/>
      <c r="G560" s="222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  <c r="AZ560" s="175"/>
      <c r="BA560" s="175"/>
      <c r="BB560" s="175"/>
      <c r="BC560" s="175"/>
      <c r="BD560" s="175"/>
      <c r="BE560" s="175"/>
      <c r="BF560" s="175"/>
      <c r="BG560" s="175"/>
      <c r="BH560" s="175"/>
    </row>
    <row r="561" spans="1:60" outlineLevel="1">
      <c r="A561" s="220"/>
      <c r="B561" s="213"/>
      <c r="C561" s="233" t="s">
        <v>320</v>
      </c>
      <c r="D561" s="217"/>
      <c r="E561" s="241"/>
      <c r="F561" s="219"/>
      <c r="G561" s="222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  <c r="AZ561" s="175"/>
      <c r="BA561" s="175"/>
      <c r="BB561" s="175"/>
      <c r="BC561" s="175"/>
      <c r="BD561" s="175"/>
      <c r="BE561" s="175"/>
      <c r="BF561" s="175"/>
      <c r="BG561" s="175"/>
      <c r="BH561" s="175"/>
    </row>
    <row r="562" spans="1:60" ht="22.5" outlineLevel="1">
      <c r="A562" s="220"/>
      <c r="B562" s="213"/>
      <c r="C562" s="233" t="s">
        <v>748</v>
      </c>
      <c r="D562" s="217"/>
      <c r="E562" s="241">
        <v>11.076499999999999</v>
      </c>
      <c r="F562" s="219"/>
      <c r="G562" s="222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</row>
    <row r="563" spans="1:60" outlineLevel="1">
      <c r="A563" s="220"/>
      <c r="B563" s="213"/>
      <c r="C563" s="233" t="s">
        <v>749</v>
      </c>
      <c r="D563" s="217"/>
      <c r="E563" s="241">
        <v>0.76729999999999998</v>
      </c>
      <c r="F563" s="219"/>
      <c r="G563" s="222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  <c r="BC563" s="175"/>
      <c r="BD563" s="175"/>
      <c r="BE563" s="175"/>
      <c r="BF563" s="175"/>
      <c r="BG563" s="175"/>
      <c r="BH563" s="175"/>
    </row>
    <row r="564" spans="1:60" outlineLevel="1">
      <c r="A564" s="220"/>
      <c r="B564" s="213"/>
      <c r="C564" s="233" t="s">
        <v>323</v>
      </c>
      <c r="D564" s="217"/>
      <c r="E564" s="241"/>
      <c r="F564" s="219"/>
      <c r="G564" s="222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  <c r="BC564" s="175"/>
      <c r="BD564" s="175"/>
      <c r="BE564" s="175"/>
      <c r="BF564" s="175"/>
      <c r="BG564" s="175"/>
      <c r="BH564" s="175"/>
    </row>
    <row r="565" spans="1:60" outlineLevel="1">
      <c r="A565" s="220"/>
      <c r="B565" s="213"/>
      <c r="C565" s="233" t="s">
        <v>750</v>
      </c>
      <c r="D565" s="217"/>
      <c r="E565" s="241">
        <v>3.8153999999999999</v>
      </c>
      <c r="F565" s="219"/>
      <c r="G565" s="222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  <c r="AZ565" s="175"/>
      <c r="BA565" s="175"/>
      <c r="BB565" s="175"/>
      <c r="BC565" s="175"/>
      <c r="BD565" s="175"/>
      <c r="BE565" s="175"/>
      <c r="BF565" s="175"/>
      <c r="BG565" s="175"/>
      <c r="BH565" s="175"/>
    </row>
    <row r="566" spans="1:60" outlineLevel="1">
      <c r="A566" s="220"/>
      <c r="B566" s="213"/>
      <c r="C566" s="233" t="s">
        <v>751</v>
      </c>
      <c r="D566" s="217"/>
      <c r="E566" s="241">
        <v>1.3685</v>
      </c>
      <c r="F566" s="219"/>
      <c r="G566" s="222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  <c r="AZ566" s="175"/>
      <c r="BA566" s="175"/>
      <c r="BB566" s="175"/>
      <c r="BC566" s="175"/>
      <c r="BD566" s="175"/>
      <c r="BE566" s="175"/>
      <c r="BF566" s="175"/>
      <c r="BG566" s="175"/>
      <c r="BH566" s="175"/>
    </row>
    <row r="567" spans="1:60" outlineLevel="1">
      <c r="A567" s="220"/>
      <c r="B567" s="213"/>
      <c r="C567" s="233" t="s">
        <v>752</v>
      </c>
      <c r="D567" s="217"/>
      <c r="E567" s="241"/>
      <c r="F567" s="219"/>
      <c r="G567" s="222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  <c r="AZ567" s="175"/>
      <c r="BA567" s="175"/>
      <c r="BB567" s="175"/>
      <c r="BC567" s="175"/>
      <c r="BD567" s="175"/>
      <c r="BE567" s="175"/>
      <c r="BF567" s="175"/>
      <c r="BG567" s="175"/>
      <c r="BH567" s="175"/>
    </row>
    <row r="568" spans="1:60" outlineLevel="1">
      <c r="A568" s="220"/>
      <c r="B568" s="213"/>
      <c r="C568" s="233" t="s">
        <v>753</v>
      </c>
      <c r="D568" s="217"/>
      <c r="E568" s="241">
        <v>0.375</v>
      </c>
      <c r="F568" s="219"/>
      <c r="G568" s="222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  <c r="AW568" s="175"/>
      <c r="AX568" s="175"/>
      <c r="AY568" s="175"/>
      <c r="AZ568" s="175"/>
      <c r="BA568" s="175"/>
      <c r="BB568" s="175"/>
      <c r="BC568" s="175"/>
      <c r="BD568" s="175"/>
      <c r="BE568" s="175"/>
      <c r="BF568" s="175"/>
      <c r="BG568" s="175"/>
      <c r="BH568" s="175"/>
    </row>
    <row r="569" spans="1:60" outlineLevel="1">
      <c r="A569" s="220">
        <v>150</v>
      </c>
      <c r="B569" s="213" t="s">
        <v>754</v>
      </c>
      <c r="C569" s="231" t="s">
        <v>755</v>
      </c>
      <c r="D569" s="215" t="s">
        <v>188</v>
      </c>
      <c r="E569" s="239">
        <v>2.8771800000000001</v>
      </c>
      <c r="F569" s="219"/>
      <c r="G569" s="222">
        <f>E569*F569</f>
        <v>0</v>
      </c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  <c r="AW569" s="175"/>
      <c r="AX569" s="175"/>
      <c r="AY569" s="175"/>
      <c r="AZ569" s="175"/>
      <c r="BA569" s="175"/>
      <c r="BB569" s="175"/>
      <c r="BC569" s="175"/>
      <c r="BD569" s="175"/>
      <c r="BE569" s="175"/>
      <c r="BF569" s="175"/>
      <c r="BG569" s="175"/>
      <c r="BH569" s="175"/>
    </row>
    <row r="570" spans="1:60" outlineLevel="1">
      <c r="A570" s="220"/>
      <c r="B570" s="213"/>
      <c r="C570" s="307" t="s">
        <v>746</v>
      </c>
      <c r="D570" s="308"/>
      <c r="E570" s="309"/>
      <c r="F570" s="310"/>
      <c r="G570" s="311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  <c r="AW570" s="175"/>
      <c r="AX570" s="175"/>
      <c r="AY570" s="175"/>
      <c r="AZ570" s="175"/>
      <c r="BA570" s="212" t="str">
        <f>C570</f>
        <v>Včetně vytvoření dilatačních spár, bez zaplnění.</v>
      </c>
      <c r="BB570" s="175"/>
      <c r="BC570" s="175"/>
      <c r="BD570" s="175"/>
      <c r="BE570" s="175"/>
      <c r="BF570" s="175"/>
      <c r="BG570" s="175"/>
      <c r="BH570" s="175"/>
    </row>
    <row r="571" spans="1:60" outlineLevel="1">
      <c r="A571" s="220"/>
      <c r="B571" s="213"/>
      <c r="C571" s="233" t="s">
        <v>756</v>
      </c>
      <c r="D571" s="217"/>
      <c r="E571" s="241">
        <v>1.1576</v>
      </c>
      <c r="F571" s="219"/>
      <c r="G571" s="222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  <c r="AW571" s="175"/>
      <c r="AX571" s="175"/>
      <c r="AY571" s="175"/>
      <c r="AZ571" s="175"/>
      <c r="BA571" s="175"/>
      <c r="BB571" s="175"/>
      <c r="BC571" s="175"/>
      <c r="BD571" s="175"/>
      <c r="BE571" s="175"/>
      <c r="BF571" s="175"/>
      <c r="BG571" s="175"/>
      <c r="BH571" s="175"/>
    </row>
    <row r="572" spans="1:60" outlineLevel="1">
      <c r="A572" s="220"/>
      <c r="B572" s="213"/>
      <c r="C572" s="233" t="s">
        <v>757</v>
      </c>
      <c r="D572" s="217"/>
      <c r="E572" s="241">
        <v>1.3287</v>
      </c>
      <c r="F572" s="219"/>
      <c r="G572" s="222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  <c r="BC572" s="175"/>
      <c r="BD572" s="175"/>
      <c r="BE572" s="175"/>
      <c r="BF572" s="175"/>
      <c r="BG572" s="175"/>
      <c r="BH572" s="175"/>
    </row>
    <row r="573" spans="1:60" outlineLevel="1">
      <c r="A573" s="220"/>
      <c r="B573" s="213"/>
      <c r="C573" s="233" t="s">
        <v>758</v>
      </c>
      <c r="D573" s="217"/>
      <c r="E573" s="241">
        <v>0.33040000000000003</v>
      </c>
      <c r="F573" s="219"/>
      <c r="G573" s="222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5"/>
      <c r="BB573" s="175"/>
      <c r="BC573" s="175"/>
      <c r="BD573" s="175"/>
      <c r="BE573" s="175"/>
      <c r="BF573" s="175"/>
      <c r="BG573" s="175"/>
      <c r="BH573" s="175"/>
    </row>
    <row r="574" spans="1:60" outlineLevel="1">
      <c r="A574" s="220"/>
      <c r="B574" s="213"/>
      <c r="C574" s="233" t="s">
        <v>759</v>
      </c>
      <c r="D574" s="217"/>
      <c r="E574" s="241">
        <v>6.0499999999999998E-2</v>
      </c>
      <c r="F574" s="219"/>
      <c r="G574" s="222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  <c r="AZ574" s="175"/>
      <c r="BA574" s="175"/>
      <c r="BB574" s="175"/>
      <c r="BC574" s="175"/>
      <c r="BD574" s="175"/>
      <c r="BE574" s="175"/>
      <c r="BF574" s="175"/>
      <c r="BG574" s="175"/>
      <c r="BH574" s="175"/>
    </row>
    <row r="575" spans="1:60" outlineLevel="1">
      <c r="A575" s="220">
        <v>151</v>
      </c>
      <c r="B575" s="213" t="s">
        <v>760</v>
      </c>
      <c r="C575" s="231" t="s">
        <v>761</v>
      </c>
      <c r="D575" s="215" t="s">
        <v>188</v>
      </c>
      <c r="E575" s="239">
        <v>18.222000000000001</v>
      </c>
      <c r="F575" s="219"/>
      <c r="G575" s="222">
        <f>E575*F575</f>
        <v>0</v>
      </c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  <c r="BC575" s="175"/>
      <c r="BD575" s="175"/>
      <c r="BE575" s="175"/>
      <c r="BF575" s="175"/>
      <c r="BG575" s="175"/>
      <c r="BH575" s="175"/>
    </row>
    <row r="576" spans="1:60" outlineLevel="1">
      <c r="A576" s="220"/>
      <c r="B576" s="213"/>
      <c r="C576" s="307" t="s">
        <v>746</v>
      </c>
      <c r="D576" s="308"/>
      <c r="E576" s="309"/>
      <c r="F576" s="310"/>
      <c r="G576" s="311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212" t="str">
        <f>C576</f>
        <v>Včetně vytvoření dilatačních spár, bez zaplnění.</v>
      </c>
      <c r="BB576" s="175"/>
      <c r="BC576" s="175"/>
      <c r="BD576" s="175"/>
      <c r="BE576" s="175"/>
      <c r="BF576" s="175"/>
      <c r="BG576" s="175"/>
      <c r="BH576" s="175"/>
    </row>
    <row r="577" spans="1:60" outlineLevel="1">
      <c r="A577" s="220"/>
      <c r="B577" s="213"/>
      <c r="C577" s="233" t="s">
        <v>762</v>
      </c>
      <c r="D577" s="217"/>
      <c r="E577" s="241">
        <v>18.222000000000001</v>
      </c>
      <c r="F577" s="219"/>
      <c r="G577" s="222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  <c r="BC577" s="175"/>
      <c r="BD577" s="175"/>
      <c r="BE577" s="175"/>
      <c r="BF577" s="175"/>
      <c r="BG577" s="175"/>
      <c r="BH577" s="175"/>
    </row>
    <row r="578" spans="1:60" outlineLevel="1">
      <c r="A578" s="220">
        <v>152</v>
      </c>
      <c r="B578" s="213" t="s">
        <v>763</v>
      </c>
      <c r="C578" s="231" t="s">
        <v>764</v>
      </c>
      <c r="D578" s="215" t="s">
        <v>188</v>
      </c>
      <c r="E578" s="239">
        <v>6.66</v>
      </c>
      <c r="F578" s="219"/>
      <c r="G578" s="222">
        <f>E578*F578</f>
        <v>0</v>
      </c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  <c r="BC578" s="175"/>
      <c r="BD578" s="175"/>
      <c r="BE578" s="175"/>
      <c r="BF578" s="175"/>
      <c r="BG578" s="175"/>
      <c r="BH578" s="175"/>
    </row>
    <row r="579" spans="1:60" outlineLevel="1">
      <c r="A579" s="220"/>
      <c r="B579" s="213"/>
      <c r="C579" s="307" t="s">
        <v>746</v>
      </c>
      <c r="D579" s="308"/>
      <c r="E579" s="309"/>
      <c r="F579" s="310"/>
      <c r="G579" s="311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212" t="str">
        <f>C579</f>
        <v>Včetně vytvoření dilatačních spár, bez zaplnění.</v>
      </c>
      <c r="BB579" s="175"/>
      <c r="BC579" s="175"/>
      <c r="BD579" s="175"/>
      <c r="BE579" s="175"/>
      <c r="BF579" s="175"/>
      <c r="BG579" s="175"/>
      <c r="BH579" s="175"/>
    </row>
    <row r="580" spans="1:60" outlineLevel="1">
      <c r="A580" s="220"/>
      <c r="B580" s="213"/>
      <c r="C580" s="233" t="s">
        <v>765</v>
      </c>
      <c r="D580" s="217"/>
      <c r="E580" s="241">
        <v>6.66</v>
      </c>
      <c r="F580" s="219"/>
      <c r="G580" s="222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</row>
    <row r="581" spans="1:60" outlineLevel="1">
      <c r="A581" s="220">
        <v>153</v>
      </c>
      <c r="B581" s="213" t="s">
        <v>766</v>
      </c>
      <c r="C581" s="231" t="s">
        <v>767</v>
      </c>
      <c r="D581" s="215" t="s">
        <v>188</v>
      </c>
      <c r="E581" s="239">
        <v>18.22</v>
      </c>
      <c r="F581" s="219"/>
      <c r="G581" s="222">
        <f>E581*F581</f>
        <v>0</v>
      </c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  <c r="BC581" s="175"/>
      <c r="BD581" s="175"/>
      <c r="BE581" s="175"/>
      <c r="BF581" s="175"/>
      <c r="BG581" s="175"/>
      <c r="BH581" s="175"/>
    </row>
    <row r="582" spans="1:60" outlineLevel="1">
      <c r="A582" s="220">
        <v>154</v>
      </c>
      <c r="B582" s="213" t="s">
        <v>768</v>
      </c>
      <c r="C582" s="231" t="s">
        <v>769</v>
      </c>
      <c r="D582" s="215" t="s">
        <v>188</v>
      </c>
      <c r="E582" s="239">
        <v>2.87</v>
      </c>
      <c r="F582" s="219"/>
      <c r="G582" s="222">
        <f>E582*F582</f>
        <v>0</v>
      </c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  <c r="BC582" s="175"/>
      <c r="BD582" s="175"/>
      <c r="BE582" s="175"/>
      <c r="BF582" s="175"/>
      <c r="BG582" s="175"/>
      <c r="BH582" s="175"/>
    </row>
    <row r="583" spans="1:60" outlineLevel="1">
      <c r="A583" s="220">
        <v>155</v>
      </c>
      <c r="B583" s="213" t="s">
        <v>770</v>
      </c>
      <c r="C583" s="231" t="s">
        <v>771</v>
      </c>
      <c r="D583" s="215" t="s">
        <v>188</v>
      </c>
      <c r="E583" s="239">
        <v>18.22</v>
      </c>
      <c r="F583" s="219"/>
      <c r="G583" s="222">
        <f>E583*F583</f>
        <v>0</v>
      </c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  <c r="AZ583" s="175"/>
      <c r="BA583" s="175"/>
      <c r="BB583" s="175"/>
      <c r="BC583" s="175"/>
      <c r="BD583" s="175"/>
      <c r="BE583" s="175"/>
      <c r="BF583" s="175"/>
      <c r="BG583" s="175"/>
      <c r="BH583" s="175"/>
    </row>
    <row r="584" spans="1:60" outlineLevel="1">
      <c r="A584" s="220">
        <v>156</v>
      </c>
      <c r="B584" s="213" t="s">
        <v>772</v>
      </c>
      <c r="C584" s="231" t="s">
        <v>773</v>
      </c>
      <c r="D584" s="215" t="s">
        <v>164</v>
      </c>
      <c r="E584" s="239">
        <v>5.0868000000000002</v>
      </c>
      <c r="F584" s="219"/>
      <c r="G584" s="222">
        <f>E584*F584</f>
        <v>0</v>
      </c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  <c r="AZ584" s="175"/>
      <c r="BA584" s="175"/>
      <c r="BB584" s="175"/>
      <c r="BC584" s="175"/>
      <c r="BD584" s="175"/>
      <c r="BE584" s="175"/>
      <c r="BF584" s="175"/>
      <c r="BG584" s="175"/>
      <c r="BH584" s="175"/>
    </row>
    <row r="585" spans="1:60" outlineLevel="1">
      <c r="A585" s="220"/>
      <c r="B585" s="213"/>
      <c r="C585" s="233" t="s">
        <v>774</v>
      </c>
      <c r="D585" s="217"/>
      <c r="E585" s="241"/>
      <c r="F585" s="219"/>
      <c r="G585" s="222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  <c r="AW585" s="175"/>
      <c r="AX585" s="175"/>
      <c r="AY585" s="175"/>
      <c r="AZ585" s="175"/>
      <c r="BA585" s="175"/>
      <c r="BB585" s="175"/>
      <c r="BC585" s="175"/>
      <c r="BD585" s="175"/>
      <c r="BE585" s="175"/>
      <c r="BF585" s="175"/>
      <c r="BG585" s="175"/>
      <c r="BH585" s="175"/>
    </row>
    <row r="586" spans="1:60" outlineLevel="1">
      <c r="A586" s="220"/>
      <c r="B586" s="213"/>
      <c r="C586" s="233" t="s">
        <v>775</v>
      </c>
      <c r="D586" s="217"/>
      <c r="E586" s="241">
        <v>2.2608000000000001</v>
      </c>
      <c r="F586" s="219"/>
      <c r="G586" s="222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  <c r="AW586" s="175"/>
      <c r="AX586" s="175"/>
      <c r="AY586" s="175"/>
      <c r="AZ586" s="175"/>
      <c r="BA586" s="175"/>
      <c r="BB586" s="175"/>
      <c r="BC586" s="175"/>
      <c r="BD586" s="175"/>
      <c r="BE586" s="175"/>
      <c r="BF586" s="175"/>
      <c r="BG586" s="175"/>
      <c r="BH586" s="175"/>
    </row>
    <row r="587" spans="1:60" outlineLevel="1">
      <c r="A587" s="220"/>
      <c r="B587" s="213"/>
      <c r="C587" s="233" t="s">
        <v>776</v>
      </c>
      <c r="D587" s="217"/>
      <c r="E587" s="241">
        <v>2.8260000000000001</v>
      </c>
      <c r="F587" s="219"/>
      <c r="G587" s="222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  <c r="AW587" s="175"/>
      <c r="AX587" s="175"/>
      <c r="AY587" s="175"/>
      <c r="AZ587" s="175"/>
      <c r="BA587" s="175"/>
      <c r="BB587" s="175"/>
      <c r="BC587" s="175"/>
      <c r="BD587" s="175"/>
      <c r="BE587" s="175"/>
      <c r="BF587" s="175"/>
      <c r="BG587" s="175"/>
      <c r="BH587" s="175"/>
    </row>
    <row r="588" spans="1:60" outlineLevel="1">
      <c r="A588" s="220">
        <v>157</v>
      </c>
      <c r="B588" s="213" t="s">
        <v>777</v>
      </c>
      <c r="C588" s="231" t="s">
        <v>778</v>
      </c>
      <c r="D588" s="215" t="s">
        <v>164</v>
      </c>
      <c r="E588" s="239">
        <v>5.0860000000000003</v>
      </c>
      <c r="F588" s="219"/>
      <c r="G588" s="222">
        <f>E588*F588</f>
        <v>0</v>
      </c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  <c r="AZ588" s="175"/>
      <c r="BA588" s="175"/>
      <c r="BB588" s="175"/>
      <c r="BC588" s="175"/>
      <c r="BD588" s="175"/>
      <c r="BE588" s="175"/>
      <c r="BF588" s="175"/>
      <c r="BG588" s="175"/>
      <c r="BH588" s="175"/>
    </row>
    <row r="589" spans="1:60" ht="22.5" outlineLevel="1">
      <c r="A589" s="220">
        <v>158</v>
      </c>
      <c r="B589" s="213" t="s">
        <v>779</v>
      </c>
      <c r="C589" s="231" t="s">
        <v>780</v>
      </c>
      <c r="D589" s="215" t="s">
        <v>188</v>
      </c>
      <c r="E589" s="239">
        <v>75.763499999999993</v>
      </c>
      <c r="F589" s="219"/>
      <c r="G589" s="222">
        <f>E589*F589</f>
        <v>0</v>
      </c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  <c r="AW589" s="175"/>
      <c r="AX589" s="175"/>
      <c r="AY589" s="175"/>
      <c r="AZ589" s="175"/>
      <c r="BA589" s="175"/>
      <c r="BB589" s="175"/>
      <c r="BC589" s="175"/>
      <c r="BD589" s="175"/>
      <c r="BE589" s="175"/>
      <c r="BF589" s="175"/>
      <c r="BG589" s="175"/>
      <c r="BH589" s="175"/>
    </row>
    <row r="590" spans="1:60" outlineLevel="1">
      <c r="A590" s="220"/>
      <c r="B590" s="213"/>
      <c r="C590" s="233" t="s">
        <v>747</v>
      </c>
      <c r="D590" s="217"/>
      <c r="E590" s="241"/>
      <c r="F590" s="219"/>
      <c r="G590" s="222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  <c r="AW590" s="175"/>
      <c r="AX590" s="175"/>
      <c r="AY590" s="175"/>
      <c r="AZ590" s="175"/>
      <c r="BA590" s="175"/>
      <c r="BB590" s="175"/>
      <c r="BC590" s="175"/>
      <c r="BD590" s="175"/>
      <c r="BE590" s="175"/>
      <c r="BF590" s="175"/>
      <c r="BG590" s="175"/>
      <c r="BH590" s="175"/>
    </row>
    <row r="591" spans="1:60" outlineLevel="1">
      <c r="A591" s="220"/>
      <c r="B591" s="213"/>
      <c r="C591" s="233" t="s">
        <v>320</v>
      </c>
      <c r="D591" s="217"/>
      <c r="E591" s="241"/>
      <c r="F591" s="219"/>
      <c r="G591" s="222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  <c r="AW591" s="175"/>
      <c r="AX591" s="175"/>
      <c r="AY591" s="175"/>
      <c r="AZ591" s="175"/>
      <c r="BA591" s="175"/>
      <c r="BB591" s="175"/>
      <c r="BC591" s="175"/>
      <c r="BD591" s="175"/>
      <c r="BE591" s="175"/>
      <c r="BF591" s="175"/>
      <c r="BG591" s="175"/>
      <c r="BH591" s="175"/>
    </row>
    <row r="592" spans="1:60" outlineLevel="1">
      <c r="A592" s="220"/>
      <c r="B592" s="213"/>
      <c r="C592" s="233" t="s">
        <v>781</v>
      </c>
      <c r="D592" s="217"/>
      <c r="E592" s="241">
        <v>46.319699999999997</v>
      </c>
      <c r="F592" s="219"/>
      <c r="G592" s="222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  <c r="AW592" s="175"/>
      <c r="AX592" s="175"/>
      <c r="AY592" s="175"/>
      <c r="AZ592" s="175"/>
      <c r="BA592" s="175"/>
      <c r="BB592" s="175"/>
      <c r="BC592" s="175"/>
      <c r="BD592" s="175"/>
      <c r="BE592" s="175"/>
      <c r="BF592" s="175"/>
      <c r="BG592" s="175"/>
      <c r="BH592" s="175"/>
    </row>
    <row r="593" spans="1:60" outlineLevel="1">
      <c r="A593" s="220"/>
      <c r="B593" s="213"/>
      <c r="C593" s="233" t="s">
        <v>782</v>
      </c>
      <c r="D593" s="217"/>
      <c r="E593" s="241">
        <v>3.2084999999999999</v>
      </c>
      <c r="F593" s="219"/>
      <c r="G593" s="222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  <c r="AW593" s="175"/>
      <c r="AX593" s="175"/>
      <c r="AY593" s="175"/>
      <c r="AZ593" s="175"/>
      <c r="BA593" s="175"/>
      <c r="BB593" s="175"/>
      <c r="BC593" s="175"/>
      <c r="BD593" s="175"/>
      <c r="BE593" s="175"/>
      <c r="BF593" s="175"/>
      <c r="BG593" s="175"/>
      <c r="BH593" s="175"/>
    </row>
    <row r="594" spans="1:60" outlineLevel="1">
      <c r="A594" s="220"/>
      <c r="B594" s="213"/>
      <c r="C594" s="233" t="s">
        <v>323</v>
      </c>
      <c r="D594" s="217"/>
      <c r="E594" s="241"/>
      <c r="F594" s="219"/>
      <c r="G594" s="222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  <c r="AW594" s="175"/>
      <c r="AX594" s="175"/>
      <c r="AY594" s="175"/>
      <c r="AZ594" s="175"/>
      <c r="BA594" s="175"/>
      <c r="BB594" s="175"/>
      <c r="BC594" s="175"/>
      <c r="BD594" s="175"/>
      <c r="BE594" s="175"/>
      <c r="BF594" s="175"/>
      <c r="BG594" s="175"/>
      <c r="BH594" s="175"/>
    </row>
    <row r="595" spans="1:60" outlineLevel="1">
      <c r="A595" s="220"/>
      <c r="B595" s="213"/>
      <c r="C595" s="233" t="s">
        <v>783</v>
      </c>
      <c r="D595" s="217"/>
      <c r="E595" s="241">
        <v>15.9552</v>
      </c>
      <c r="F595" s="219"/>
      <c r="G595" s="222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  <c r="AW595" s="175"/>
      <c r="AX595" s="175"/>
      <c r="AY595" s="175"/>
      <c r="AZ595" s="175"/>
      <c r="BA595" s="175"/>
      <c r="BB595" s="175"/>
      <c r="BC595" s="175"/>
      <c r="BD595" s="175"/>
      <c r="BE595" s="175"/>
      <c r="BF595" s="175"/>
      <c r="BG595" s="175"/>
      <c r="BH595" s="175"/>
    </row>
    <row r="596" spans="1:60" outlineLevel="1">
      <c r="A596" s="220"/>
      <c r="B596" s="213"/>
      <c r="C596" s="233" t="s">
        <v>784</v>
      </c>
      <c r="D596" s="217"/>
      <c r="E596" s="241">
        <v>5.7229000000000001</v>
      </c>
      <c r="F596" s="219"/>
      <c r="G596" s="222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  <c r="AW596" s="175"/>
      <c r="AX596" s="175"/>
      <c r="AY596" s="175"/>
      <c r="AZ596" s="175"/>
      <c r="BA596" s="175"/>
      <c r="BB596" s="175"/>
      <c r="BC596" s="175"/>
      <c r="BD596" s="175"/>
      <c r="BE596" s="175"/>
      <c r="BF596" s="175"/>
      <c r="BG596" s="175"/>
      <c r="BH596" s="175"/>
    </row>
    <row r="597" spans="1:60" outlineLevel="1">
      <c r="A597" s="220"/>
      <c r="B597" s="213"/>
      <c r="C597" s="233" t="s">
        <v>752</v>
      </c>
      <c r="D597" s="217"/>
      <c r="E597" s="241"/>
      <c r="F597" s="219"/>
      <c r="G597" s="222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  <c r="AW597" s="175"/>
      <c r="AX597" s="175"/>
      <c r="AY597" s="175"/>
      <c r="AZ597" s="175"/>
      <c r="BA597" s="175"/>
      <c r="BB597" s="175"/>
      <c r="BC597" s="175"/>
      <c r="BD597" s="175"/>
      <c r="BE597" s="175"/>
      <c r="BF597" s="175"/>
      <c r="BG597" s="175"/>
      <c r="BH597" s="175"/>
    </row>
    <row r="598" spans="1:60" outlineLevel="1">
      <c r="A598" s="220"/>
      <c r="B598" s="213"/>
      <c r="C598" s="233" t="s">
        <v>785</v>
      </c>
      <c r="D598" s="217"/>
      <c r="E598" s="241">
        <v>0.75</v>
      </c>
      <c r="F598" s="219"/>
      <c r="G598" s="222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175"/>
      <c r="BB598" s="175"/>
      <c r="BC598" s="175"/>
      <c r="BD598" s="175"/>
      <c r="BE598" s="175"/>
      <c r="BF598" s="175"/>
      <c r="BG598" s="175"/>
      <c r="BH598" s="175"/>
    </row>
    <row r="599" spans="1:60" outlineLevel="1">
      <c r="A599" s="220"/>
      <c r="B599" s="213"/>
      <c r="C599" s="233" t="s">
        <v>786</v>
      </c>
      <c r="D599" s="217"/>
      <c r="E599" s="241"/>
      <c r="F599" s="219"/>
      <c r="G599" s="222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  <c r="AZ599" s="175"/>
      <c r="BA599" s="175"/>
      <c r="BB599" s="175"/>
      <c r="BC599" s="175"/>
      <c r="BD599" s="175"/>
      <c r="BE599" s="175"/>
      <c r="BF599" s="175"/>
      <c r="BG599" s="175"/>
      <c r="BH599" s="175"/>
    </row>
    <row r="600" spans="1:60" outlineLevel="1">
      <c r="A600" s="220"/>
      <c r="B600" s="213"/>
      <c r="C600" s="233" t="s">
        <v>787</v>
      </c>
      <c r="D600" s="217"/>
      <c r="E600" s="241">
        <v>1.5386</v>
      </c>
      <c r="F600" s="219"/>
      <c r="G600" s="222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  <c r="AZ600" s="175"/>
      <c r="BA600" s="175"/>
      <c r="BB600" s="175"/>
      <c r="BC600" s="175"/>
      <c r="BD600" s="175"/>
      <c r="BE600" s="175"/>
      <c r="BF600" s="175"/>
      <c r="BG600" s="175"/>
      <c r="BH600" s="175"/>
    </row>
    <row r="601" spans="1:60" outlineLevel="1">
      <c r="A601" s="220"/>
      <c r="B601" s="213"/>
      <c r="C601" s="233" t="s">
        <v>788</v>
      </c>
      <c r="D601" s="217"/>
      <c r="E601" s="241">
        <v>2.2686999999999999</v>
      </c>
      <c r="F601" s="219"/>
      <c r="G601" s="222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  <c r="AW601" s="175"/>
      <c r="AX601" s="175"/>
      <c r="AY601" s="175"/>
      <c r="AZ601" s="175"/>
      <c r="BA601" s="175"/>
      <c r="BB601" s="175"/>
      <c r="BC601" s="175"/>
      <c r="BD601" s="175"/>
      <c r="BE601" s="175"/>
      <c r="BF601" s="175"/>
      <c r="BG601" s="175"/>
      <c r="BH601" s="175"/>
    </row>
    <row r="602" spans="1:60" outlineLevel="1">
      <c r="A602" s="220">
        <v>159</v>
      </c>
      <c r="B602" s="213" t="s">
        <v>789</v>
      </c>
      <c r="C602" s="231" t="s">
        <v>790</v>
      </c>
      <c r="D602" s="215" t="s">
        <v>164</v>
      </c>
      <c r="E602" s="239">
        <v>38.97</v>
      </c>
      <c r="F602" s="219"/>
      <c r="G602" s="222">
        <f>E602*F602</f>
        <v>0</v>
      </c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  <c r="AW602" s="175"/>
      <c r="AX602" s="175"/>
      <c r="AY602" s="175"/>
      <c r="AZ602" s="175"/>
      <c r="BA602" s="175"/>
      <c r="BB602" s="175"/>
      <c r="BC602" s="175"/>
      <c r="BD602" s="175"/>
      <c r="BE602" s="175"/>
      <c r="BF602" s="175"/>
      <c r="BG602" s="175"/>
      <c r="BH602" s="175"/>
    </row>
    <row r="603" spans="1:60" outlineLevel="1">
      <c r="A603" s="220"/>
      <c r="B603" s="213"/>
      <c r="C603" s="233" t="s">
        <v>791</v>
      </c>
      <c r="D603" s="217"/>
      <c r="E603" s="241">
        <v>17.54</v>
      </c>
      <c r="F603" s="219"/>
      <c r="G603" s="222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  <c r="AW603" s="175"/>
      <c r="AX603" s="175"/>
      <c r="AY603" s="175"/>
      <c r="AZ603" s="175"/>
      <c r="BA603" s="175"/>
      <c r="BB603" s="175"/>
      <c r="BC603" s="175"/>
      <c r="BD603" s="175"/>
      <c r="BE603" s="175"/>
      <c r="BF603" s="175"/>
      <c r="BG603" s="175"/>
      <c r="BH603" s="175"/>
    </row>
    <row r="604" spans="1:60" outlineLevel="1">
      <c r="A604" s="220"/>
      <c r="B604" s="213"/>
      <c r="C604" s="233" t="s">
        <v>792</v>
      </c>
      <c r="D604" s="217"/>
      <c r="E604" s="241">
        <v>21.43</v>
      </c>
      <c r="F604" s="219"/>
      <c r="G604" s="222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5"/>
      <c r="AT604" s="175"/>
      <c r="AU604" s="175"/>
      <c r="AV604" s="175"/>
      <c r="AW604" s="175"/>
      <c r="AX604" s="175"/>
      <c r="AY604" s="175"/>
      <c r="AZ604" s="175"/>
      <c r="BA604" s="175"/>
      <c r="BB604" s="175"/>
      <c r="BC604" s="175"/>
      <c r="BD604" s="175"/>
      <c r="BE604" s="175"/>
      <c r="BF604" s="175"/>
      <c r="BG604" s="175"/>
      <c r="BH604" s="175"/>
    </row>
    <row r="605" spans="1:60" outlineLevel="1">
      <c r="A605" s="220">
        <v>160</v>
      </c>
      <c r="B605" s="213" t="s">
        <v>793</v>
      </c>
      <c r="C605" s="231" t="s">
        <v>794</v>
      </c>
      <c r="D605" s="215" t="s">
        <v>188</v>
      </c>
      <c r="E605" s="239">
        <v>2.8966500000000002</v>
      </c>
      <c r="F605" s="219"/>
      <c r="G605" s="222">
        <f>E605*F605</f>
        <v>0</v>
      </c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  <c r="AW605" s="175"/>
      <c r="AX605" s="175"/>
      <c r="AY605" s="175"/>
      <c r="AZ605" s="175"/>
      <c r="BA605" s="175"/>
      <c r="BB605" s="175"/>
      <c r="BC605" s="175"/>
      <c r="BD605" s="175"/>
      <c r="BE605" s="175"/>
      <c r="BF605" s="175"/>
      <c r="BG605" s="175"/>
      <c r="BH605" s="175"/>
    </row>
    <row r="606" spans="1:60" outlineLevel="1">
      <c r="A606" s="220"/>
      <c r="B606" s="213"/>
      <c r="C606" s="307" t="s">
        <v>746</v>
      </c>
      <c r="D606" s="308"/>
      <c r="E606" s="309"/>
      <c r="F606" s="310"/>
      <c r="G606" s="311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  <c r="AW606" s="175"/>
      <c r="AX606" s="175"/>
      <c r="AY606" s="175"/>
      <c r="AZ606" s="175"/>
      <c r="BA606" s="212" t="str">
        <f>C606</f>
        <v>Včetně vytvoření dilatačních spár, bez zaplnění.</v>
      </c>
      <c r="BB606" s="175"/>
      <c r="BC606" s="175"/>
      <c r="BD606" s="175"/>
      <c r="BE606" s="175"/>
      <c r="BF606" s="175"/>
      <c r="BG606" s="175"/>
      <c r="BH606" s="175"/>
    </row>
    <row r="607" spans="1:60" outlineLevel="1">
      <c r="A607" s="220"/>
      <c r="B607" s="213"/>
      <c r="C607" s="233" t="s">
        <v>786</v>
      </c>
      <c r="D607" s="217"/>
      <c r="E607" s="241"/>
      <c r="F607" s="219"/>
      <c r="G607" s="222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  <c r="AW607" s="175"/>
      <c r="AX607" s="175"/>
      <c r="AY607" s="175"/>
      <c r="AZ607" s="175"/>
      <c r="BA607" s="175"/>
      <c r="BB607" s="175"/>
      <c r="BC607" s="175"/>
      <c r="BD607" s="175"/>
      <c r="BE607" s="175"/>
      <c r="BF607" s="175"/>
      <c r="BG607" s="175"/>
      <c r="BH607" s="175"/>
    </row>
    <row r="608" spans="1:60" outlineLevel="1">
      <c r="A608" s="220"/>
      <c r="B608" s="213"/>
      <c r="C608" s="233" t="s">
        <v>795</v>
      </c>
      <c r="D608" s="217"/>
      <c r="E608" s="241">
        <v>1.1304000000000001</v>
      </c>
      <c r="F608" s="219"/>
      <c r="G608" s="222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  <c r="AZ608" s="175"/>
      <c r="BA608" s="175"/>
      <c r="BB608" s="175"/>
      <c r="BC608" s="175"/>
      <c r="BD608" s="175"/>
      <c r="BE608" s="175"/>
      <c r="BF608" s="175"/>
      <c r="BG608" s="175"/>
      <c r="BH608" s="175"/>
    </row>
    <row r="609" spans="1:60" outlineLevel="1">
      <c r="A609" s="220"/>
      <c r="B609" s="213"/>
      <c r="C609" s="233" t="s">
        <v>796</v>
      </c>
      <c r="D609" s="217"/>
      <c r="E609" s="241">
        <v>1.7663</v>
      </c>
      <c r="F609" s="219"/>
      <c r="G609" s="222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  <c r="AZ609" s="175"/>
      <c r="BA609" s="175"/>
      <c r="BB609" s="175"/>
      <c r="BC609" s="175"/>
      <c r="BD609" s="175"/>
      <c r="BE609" s="175"/>
      <c r="BF609" s="175"/>
      <c r="BG609" s="175"/>
      <c r="BH609" s="175"/>
    </row>
    <row r="610" spans="1:60" outlineLevel="1">
      <c r="A610" s="220">
        <v>161</v>
      </c>
      <c r="B610" s="213" t="s">
        <v>797</v>
      </c>
      <c r="C610" s="231" t="s">
        <v>798</v>
      </c>
      <c r="D610" s="215" t="s">
        <v>345</v>
      </c>
      <c r="E610" s="239">
        <v>0.72521000000000002</v>
      </c>
      <c r="F610" s="219"/>
      <c r="G610" s="222">
        <f>E610*F610</f>
        <v>0</v>
      </c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5"/>
      <c r="AT610" s="175"/>
      <c r="AU610" s="175"/>
      <c r="AV610" s="175"/>
      <c r="AW610" s="175"/>
      <c r="AX610" s="175"/>
      <c r="AY610" s="175"/>
      <c r="AZ610" s="175"/>
      <c r="BA610" s="175"/>
      <c r="BB610" s="175"/>
      <c r="BC610" s="175"/>
      <c r="BD610" s="175"/>
      <c r="BE610" s="175"/>
      <c r="BF610" s="175"/>
      <c r="BG610" s="175"/>
      <c r="BH610" s="175"/>
    </row>
    <row r="611" spans="1:60" outlineLevel="1">
      <c r="A611" s="220"/>
      <c r="B611" s="213"/>
      <c r="C611" s="233" t="s">
        <v>799</v>
      </c>
      <c r="D611" s="217"/>
      <c r="E611" s="241">
        <v>4.4200000000000003E-2</v>
      </c>
      <c r="F611" s="219"/>
      <c r="G611" s="222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  <c r="AW611" s="175"/>
      <c r="AX611" s="175"/>
      <c r="AY611" s="175"/>
      <c r="AZ611" s="175"/>
      <c r="BA611" s="175"/>
      <c r="BB611" s="175"/>
      <c r="BC611" s="175"/>
      <c r="BD611" s="175"/>
      <c r="BE611" s="175"/>
      <c r="BF611" s="175"/>
      <c r="BG611" s="175"/>
      <c r="BH611" s="175"/>
    </row>
    <row r="612" spans="1:60" outlineLevel="1">
      <c r="A612" s="220"/>
      <c r="B612" s="213"/>
      <c r="C612" s="233" t="s">
        <v>800</v>
      </c>
      <c r="D612" s="217"/>
      <c r="E612" s="241">
        <v>5.3999999999999999E-2</v>
      </c>
      <c r="F612" s="219"/>
      <c r="G612" s="222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5"/>
      <c r="AT612" s="175"/>
      <c r="AU612" s="175"/>
      <c r="AV612" s="175"/>
      <c r="AW612" s="175"/>
      <c r="AX612" s="175"/>
      <c r="AY612" s="175"/>
      <c r="AZ612" s="175"/>
      <c r="BA612" s="175"/>
      <c r="BB612" s="175"/>
      <c r="BC612" s="175"/>
      <c r="BD612" s="175"/>
      <c r="BE612" s="175"/>
      <c r="BF612" s="175"/>
      <c r="BG612" s="175"/>
      <c r="BH612" s="175"/>
    </row>
    <row r="613" spans="1:60" outlineLevel="1">
      <c r="A613" s="220"/>
      <c r="B613" s="213"/>
      <c r="C613" s="233" t="s">
        <v>801</v>
      </c>
      <c r="D613" s="217"/>
      <c r="E613" s="241">
        <v>1.49E-2</v>
      </c>
      <c r="F613" s="219"/>
      <c r="G613" s="222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  <c r="AS613" s="175"/>
      <c r="AT613" s="175"/>
      <c r="AU613" s="175"/>
      <c r="AV613" s="175"/>
      <c r="AW613" s="175"/>
      <c r="AX613" s="175"/>
      <c r="AY613" s="175"/>
      <c r="AZ613" s="175"/>
      <c r="BA613" s="175"/>
      <c r="BB613" s="175"/>
      <c r="BC613" s="175"/>
      <c r="BD613" s="175"/>
      <c r="BE613" s="175"/>
      <c r="BF613" s="175"/>
      <c r="BG613" s="175"/>
      <c r="BH613" s="175"/>
    </row>
    <row r="614" spans="1:60" outlineLevel="1">
      <c r="A614" s="220"/>
      <c r="B614" s="213"/>
      <c r="C614" s="233" t="s">
        <v>802</v>
      </c>
      <c r="D614" s="217"/>
      <c r="E614" s="241">
        <v>2.7000000000000001E-3</v>
      </c>
      <c r="F614" s="219"/>
      <c r="G614" s="222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  <c r="AS614" s="175"/>
      <c r="AT614" s="175"/>
      <c r="AU614" s="175"/>
      <c r="AV614" s="175"/>
      <c r="AW614" s="175"/>
      <c r="AX614" s="175"/>
      <c r="AY614" s="175"/>
      <c r="AZ614" s="175"/>
      <c r="BA614" s="175"/>
      <c r="BB614" s="175"/>
      <c r="BC614" s="175"/>
      <c r="BD614" s="175"/>
      <c r="BE614" s="175"/>
      <c r="BF614" s="175"/>
      <c r="BG614" s="175"/>
      <c r="BH614" s="175"/>
    </row>
    <row r="615" spans="1:60" outlineLevel="1">
      <c r="A615" s="220"/>
      <c r="B615" s="213"/>
      <c r="C615" s="233" t="s">
        <v>803</v>
      </c>
      <c r="D615" s="217"/>
      <c r="E615" s="241">
        <v>0.45889999999999997</v>
      </c>
      <c r="F615" s="219"/>
      <c r="G615" s="222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  <c r="AS615" s="175"/>
      <c r="AT615" s="175"/>
      <c r="AU615" s="175"/>
      <c r="AV615" s="175"/>
      <c r="AW615" s="175"/>
      <c r="AX615" s="175"/>
      <c r="AY615" s="175"/>
      <c r="AZ615" s="175"/>
      <c r="BA615" s="175"/>
      <c r="BB615" s="175"/>
      <c r="BC615" s="175"/>
      <c r="BD615" s="175"/>
      <c r="BE615" s="175"/>
      <c r="BF615" s="175"/>
      <c r="BG615" s="175"/>
      <c r="BH615" s="175"/>
    </row>
    <row r="616" spans="1:60" outlineLevel="1">
      <c r="A616" s="220"/>
      <c r="B616" s="213"/>
      <c r="C616" s="233" t="s">
        <v>786</v>
      </c>
      <c r="D616" s="217"/>
      <c r="E616" s="241"/>
      <c r="F616" s="219"/>
      <c r="G616" s="222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  <c r="AS616" s="175"/>
      <c r="AT616" s="175"/>
      <c r="AU616" s="175"/>
      <c r="AV616" s="175"/>
      <c r="AW616" s="175"/>
      <c r="AX616" s="175"/>
      <c r="AY616" s="175"/>
      <c r="AZ616" s="175"/>
      <c r="BA616" s="175"/>
      <c r="BB616" s="175"/>
      <c r="BC616" s="175"/>
      <c r="BD616" s="175"/>
      <c r="BE616" s="175"/>
      <c r="BF616" s="175"/>
      <c r="BG616" s="175"/>
      <c r="BH616" s="175"/>
    </row>
    <row r="617" spans="1:60" outlineLevel="1">
      <c r="A617" s="220"/>
      <c r="B617" s="213"/>
      <c r="C617" s="233" t="s">
        <v>804</v>
      </c>
      <c r="D617" s="217"/>
      <c r="E617" s="241">
        <v>5.8799999999999998E-2</v>
      </c>
      <c r="F617" s="219"/>
      <c r="G617" s="222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  <c r="AW617" s="175"/>
      <c r="AX617" s="175"/>
      <c r="AY617" s="175"/>
      <c r="AZ617" s="175"/>
      <c r="BA617" s="175"/>
      <c r="BB617" s="175"/>
      <c r="BC617" s="175"/>
      <c r="BD617" s="175"/>
      <c r="BE617" s="175"/>
      <c r="BF617" s="175"/>
      <c r="BG617" s="175"/>
      <c r="BH617" s="175"/>
    </row>
    <row r="618" spans="1:60" outlineLevel="1">
      <c r="A618" s="220"/>
      <c r="B618" s="213"/>
      <c r="C618" s="233" t="s">
        <v>805</v>
      </c>
      <c r="D618" s="217"/>
      <c r="E618" s="241">
        <v>9.1800000000000007E-2</v>
      </c>
      <c r="F618" s="219"/>
      <c r="G618" s="222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  <c r="AW618" s="175"/>
      <c r="AX618" s="175"/>
      <c r="AY618" s="175"/>
      <c r="AZ618" s="175"/>
      <c r="BA618" s="175"/>
      <c r="BB618" s="175"/>
      <c r="BC618" s="175"/>
      <c r="BD618" s="175"/>
      <c r="BE618" s="175"/>
      <c r="BF618" s="175"/>
      <c r="BG618" s="175"/>
      <c r="BH618" s="175"/>
    </row>
    <row r="619" spans="1:60">
      <c r="A619" s="221" t="s">
        <v>157</v>
      </c>
      <c r="B619" s="214" t="s">
        <v>96</v>
      </c>
      <c r="C619" s="232" t="s">
        <v>97</v>
      </c>
      <c r="D619" s="216"/>
      <c r="E619" s="240"/>
      <c r="F619" s="312">
        <f>SUM(G620:G654)</f>
        <v>0</v>
      </c>
      <c r="G619" s="313"/>
    </row>
    <row r="620" spans="1:60" ht="22.5" outlineLevel="1">
      <c r="A620" s="220">
        <v>162</v>
      </c>
      <c r="B620" s="213" t="s">
        <v>806</v>
      </c>
      <c r="C620" s="231" t="s">
        <v>807</v>
      </c>
      <c r="D620" s="215" t="s">
        <v>180</v>
      </c>
      <c r="E620" s="239">
        <v>5</v>
      </c>
      <c r="F620" s="219"/>
      <c r="G620" s="222">
        <f>E620*F620</f>
        <v>0</v>
      </c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5"/>
      <c r="AT620" s="175"/>
      <c r="AU620" s="175"/>
      <c r="AV620" s="175"/>
      <c r="AW620" s="175"/>
      <c r="AX620" s="175"/>
      <c r="AY620" s="175"/>
      <c r="AZ620" s="175"/>
      <c r="BA620" s="175"/>
      <c r="BB620" s="175"/>
      <c r="BC620" s="175"/>
      <c r="BD620" s="175"/>
      <c r="BE620" s="175"/>
      <c r="BF620" s="175"/>
      <c r="BG620" s="175"/>
      <c r="BH620" s="175"/>
    </row>
    <row r="621" spans="1:60" ht="22.5" outlineLevel="1">
      <c r="A621" s="220"/>
      <c r="B621" s="213"/>
      <c r="C621" s="307" t="s">
        <v>808</v>
      </c>
      <c r="D621" s="308"/>
      <c r="E621" s="309"/>
      <c r="F621" s="310"/>
      <c r="G621" s="311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  <c r="AW621" s="175"/>
      <c r="AX621" s="175"/>
      <c r="AY621" s="175"/>
      <c r="AZ621" s="175"/>
      <c r="BA621" s="212" t="str">
        <f>C621</f>
        <v>deska z lamino DTD desinfikovatelná,omyvatelná,s nosem,podtmelením a krycí pásky viz tabulka truhlářských výrobků.</v>
      </c>
      <c r="BB621" s="175"/>
      <c r="BC621" s="175"/>
      <c r="BD621" s="175"/>
      <c r="BE621" s="175"/>
      <c r="BF621" s="175"/>
      <c r="BG621" s="175"/>
      <c r="BH621" s="175"/>
    </row>
    <row r="622" spans="1:60" outlineLevel="1">
      <c r="A622" s="220"/>
      <c r="B622" s="213"/>
      <c r="C622" s="307" t="s">
        <v>809</v>
      </c>
      <c r="D622" s="308"/>
      <c r="E622" s="309"/>
      <c r="F622" s="310"/>
      <c r="G622" s="311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5"/>
      <c r="AT622" s="175"/>
      <c r="AU622" s="175"/>
      <c r="AV622" s="175"/>
      <c r="AW622" s="175"/>
      <c r="AX622" s="175"/>
      <c r="AY622" s="175"/>
      <c r="AZ622" s="175"/>
      <c r="BA622" s="212" t="str">
        <f>C622</f>
        <v>Pozor - deska do oblouku !!</v>
      </c>
      <c r="BB622" s="175"/>
      <c r="BC622" s="175"/>
      <c r="BD622" s="175"/>
      <c r="BE622" s="175"/>
      <c r="BF622" s="175"/>
      <c r="BG622" s="175"/>
      <c r="BH622" s="175"/>
    </row>
    <row r="623" spans="1:60" outlineLevel="1">
      <c r="A623" s="220"/>
      <c r="B623" s="213"/>
      <c r="C623" s="233" t="s">
        <v>810</v>
      </c>
      <c r="D623" s="217"/>
      <c r="E623" s="241">
        <v>5</v>
      </c>
      <c r="F623" s="219"/>
      <c r="G623" s="222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  <c r="AW623" s="175"/>
      <c r="AX623" s="175"/>
      <c r="AY623" s="175"/>
      <c r="AZ623" s="175"/>
      <c r="BA623" s="175"/>
      <c r="BB623" s="175"/>
      <c r="BC623" s="175"/>
      <c r="BD623" s="175"/>
      <c r="BE623" s="175"/>
      <c r="BF623" s="175"/>
      <c r="BG623" s="175"/>
      <c r="BH623" s="175"/>
    </row>
    <row r="624" spans="1:60" outlineLevel="1">
      <c r="A624" s="220">
        <v>163</v>
      </c>
      <c r="B624" s="213" t="s">
        <v>811</v>
      </c>
      <c r="C624" s="231" t="s">
        <v>812</v>
      </c>
      <c r="D624" s="215" t="s">
        <v>180</v>
      </c>
      <c r="E624" s="239">
        <v>18.600000000000001</v>
      </c>
      <c r="F624" s="219"/>
      <c r="G624" s="222">
        <f>E624*F624</f>
        <v>0</v>
      </c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  <c r="AW624" s="175"/>
      <c r="AX624" s="175"/>
      <c r="AY624" s="175"/>
      <c r="AZ624" s="175"/>
      <c r="BA624" s="175"/>
      <c r="BB624" s="175"/>
      <c r="BC624" s="175"/>
      <c r="BD624" s="175"/>
      <c r="BE624" s="175"/>
      <c r="BF624" s="175"/>
      <c r="BG624" s="175"/>
      <c r="BH624" s="175"/>
    </row>
    <row r="625" spans="1:60" outlineLevel="1">
      <c r="A625" s="220"/>
      <c r="B625" s="213"/>
      <c r="C625" s="307" t="s">
        <v>813</v>
      </c>
      <c r="D625" s="308"/>
      <c r="E625" s="309"/>
      <c r="F625" s="310"/>
      <c r="G625" s="311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  <c r="AW625" s="175"/>
      <c r="AX625" s="175"/>
      <c r="AY625" s="175"/>
      <c r="AZ625" s="175"/>
      <c r="BA625" s="212" t="str">
        <f>C625</f>
        <v>D+M vni parotěsné zábrany (pásky) a paropropustné voděodolné pásky z vně strany ostění.</v>
      </c>
      <c r="BB625" s="175"/>
      <c r="BC625" s="175"/>
      <c r="BD625" s="175"/>
      <c r="BE625" s="175"/>
      <c r="BF625" s="175"/>
      <c r="BG625" s="175"/>
      <c r="BH625" s="175"/>
    </row>
    <row r="626" spans="1:60" outlineLevel="1">
      <c r="A626" s="220"/>
      <c r="B626" s="213"/>
      <c r="C626" s="233" t="s">
        <v>814</v>
      </c>
      <c r="D626" s="217"/>
      <c r="E626" s="241"/>
      <c r="F626" s="219"/>
      <c r="G626" s="222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  <c r="AW626" s="175"/>
      <c r="AX626" s="175"/>
      <c r="AY626" s="175"/>
      <c r="AZ626" s="175"/>
      <c r="BA626" s="175"/>
      <c r="BB626" s="175"/>
      <c r="BC626" s="175"/>
      <c r="BD626" s="175"/>
      <c r="BE626" s="175"/>
      <c r="BF626" s="175"/>
      <c r="BG626" s="175"/>
      <c r="BH626" s="175"/>
    </row>
    <row r="627" spans="1:60" outlineLevel="1">
      <c r="A627" s="220"/>
      <c r="B627" s="213"/>
      <c r="C627" s="233" t="s">
        <v>815</v>
      </c>
      <c r="D627" s="217"/>
      <c r="E627" s="241">
        <v>18.600000000000001</v>
      </c>
      <c r="F627" s="219"/>
      <c r="G627" s="222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5"/>
      <c r="AT627" s="175"/>
      <c r="AU627" s="175"/>
      <c r="AV627" s="175"/>
      <c r="AW627" s="175"/>
      <c r="AX627" s="175"/>
      <c r="AY627" s="175"/>
      <c r="AZ627" s="175"/>
      <c r="BA627" s="175"/>
      <c r="BB627" s="175"/>
      <c r="BC627" s="175"/>
      <c r="BD627" s="175"/>
      <c r="BE627" s="175"/>
      <c r="BF627" s="175"/>
      <c r="BG627" s="175"/>
      <c r="BH627" s="175"/>
    </row>
    <row r="628" spans="1:60" outlineLevel="1">
      <c r="A628" s="220">
        <v>164</v>
      </c>
      <c r="B628" s="213" t="s">
        <v>816</v>
      </c>
      <c r="C628" s="231" t="s">
        <v>817</v>
      </c>
      <c r="D628" s="215" t="s">
        <v>369</v>
      </c>
      <c r="E628" s="239">
        <v>6</v>
      </c>
      <c r="F628" s="219"/>
      <c r="G628" s="222">
        <f>E628*F628</f>
        <v>0</v>
      </c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5"/>
      <c r="AT628" s="175"/>
      <c r="AU628" s="175"/>
      <c r="AV628" s="175"/>
      <c r="AW628" s="175"/>
      <c r="AX628" s="175"/>
      <c r="AY628" s="175"/>
      <c r="AZ628" s="175"/>
      <c r="BA628" s="175"/>
      <c r="BB628" s="175"/>
      <c r="BC628" s="175"/>
      <c r="BD628" s="175"/>
      <c r="BE628" s="175"/>
      <c r="BF628" s="175"/>
      <c r="BG628" s="175"/>
      <c r="BH628" s="175"/>
    </row>
    <row r="629" spans="1:60" outlineLevel="1">
      <c r="A629" s="220"/>
      <c r="B629" s="213"/>
      <c r="C629" s="233" t="s">
        <v>818</v>
      </c>
      <c r="D629" s="217"/>
      <c r="E629" s="241">
        <v>6</v>
      </c>
      <c r="F629" s="219"/>
      <c r="G629" s="222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5"/>
      <c r="AT629" s="175"/>
      <c r="AU629" s="175"/>
      <c r="AV629" s="175"/>
      <c r="AW629" s="175"/>
      <c r="AX629" s="175"/>
      <c r="AY629" s="175"/>
      <c r="AZ629" s="175"/>
      <c r="BA629" s="175"/>
      <c r="BB629" s="175"/>
      <c r="BC629" s="175"/>
      <c r="BD629" s="175"/>
      <c r="BE629" s="175"/>
      <c r="BF629" s="175"/>
      <c r="BG629" s="175"/>
      <c r="BH629" s="175"/>
    </row>
    <row r="630" spans="1:60" outlineLevel="1">
      <c r="A630" s="220">
        <v>165</v>
      </c>
      <c r="B630" s="213" t="s">
        <v>819</v>
      </c>
      <c r="C630" s="231" t="s">
        <v>820</v>
      </c>
      <c r="D630" s="215" t="s">
        <v>369</v>
      </c>
      <c r="E630" s="239">
        <v>6</v>
      </c>
      <c r="F630" s="219"/>
      <c r="G630" s="222">
        <f>E630*F630</f>
        <v>0</v>
      </c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75"/>
      <c r="AT630" s="175"/>
      <c r="AU630" s="175"/>
      <c r="AV630" s="175"/>
      <c r="AW630" s="175"/>
      <c r="AX630" s="175"/>
      <c r="AY630" s="175"/>
      <c r="AZ630" s="175"/>
      <c r="BA630" s="175"/>
      <c r="BB630" s="175"/>
      <c r="BC630" s="175"/>
      <c r="BD630" s="175"/>
      <c r="BE630" s="175"/>
      <c r="BF630" s="175"/>
      <c r="BG630" s="175"/>
      <c r="BH630" s="175"/>
    </row>
    <row r="631" spans="1:60" outlineLevel="1">
      <c r="A631" s="220"/>
      <c r="B631" s="213"/>
      <c r="C631" s="233" t="s">
        <v>821</v>
      </c>
      <c r="D631" s="217"/>
      <c r="E631" s="241">
        <v>6</v>
      </c>
      <c r="F631" s="219"/>
      <c r="G631" s="222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175"/>
      <c r="AT631" s="175"/>
      <c r="AU631" s="175"/>
      <c r="AV631" s="175"/>
      <c r="AW631" s="175"/>
      <c r="AX631" s="175"/>
      <c r="AY631" s="175"/>
      <c r="AZ631" s="175"/>
      <c r="BA631" s="175"/>
      <c r="BB631" s="175"/>
      <c r="BC631" s="175"/>
      <c r="BD631" s="175"/>
      <c r="BE631" s="175"/>
      <c r="BF631" s="175"/>
      <c r="BG631" s="175"/>
      <c r="BH631" s="175"/>
    </row>
    <row r="632" spans="1:60" ht="22.5" outlineLevel="1">
      <c r="A632" s="220">
        <v>166</v>
      </c>
      <c r="B632" s="213" t="s">
        <v>822</v>
      </c>
      <c r="C632" s="231" t="s">
        <v>823</v>
      </c>
      <c r="D632" s="215" t="s">
        <v>824</v>
      </c>
      <c r="E632" s="239">
        <v>1</v>
      </c>
      <c r="F632" s="219"/>
      <c r="G632" s="222">
        <f>E632*F632</f>
        <v>0</v>
      </c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175"/>
      <c r="AT632" s="175"/>
      <c r="AU632" s="175"/>
      <c r="AV632" s="175"/>
      <c r="AW632" s="175"/>
      <c r="AX632" s="175"/>
      <c r="AY632" s="175"/>
      <c r="AZ632" s="175"/>
      <c r="BA632" s="175"/>
      <c r="BB632" s="175"/>
      <c r="BC632" s="175"/>
      <c r="BD632" s="175"/>
      <c r="BE632" s="175"/>
      <c r="BF632" s="175"/>
      <c r="BG632" s="175"/>
      <c r="BH632" s="175"/>
    </row>
    <row r="633" spans="1:60" outlineLevel="1">
      <c r="A633" s="220"/>
      <c r="B633" s="213"/>
      <c r="C633" s="307" t="s">
        <v>825</v>
      </c>
      <c r="D633" s="308"/>
      <c r="E633" s="309"/>
      <c r="F633" s="310"/>
      <c r="G633" s="311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175"/>
      <c r="AT633" s="175"/>
      <c r="AU633" s="175"/>
      <c r="AV633" s="175"/>
      <c r="AW633" s="175"/>
      <c r="AX633" s="175"/>
      <c r="AY633" s="175"/>
      <c r="AZ633" s="175"/>
      <c r="BA633" s="212" t="str">
        <f>C633</f>
        <v>z žárově pozink.plechu s celoobvod. těsněním - platí pro všechny zárubně - viz popis v kcí.zámečnic</v>
      </c>
      <c r="BB633" s="175"/>
      <c r="BC633" s="175"/>
      <c r="BD633" s="175"/>
      <c r="BE633" s="175"/>
      <c r="BF633" s="175"/>
      <c r="BG633" s="175"/>
      <c r="BH633" s="175"/>
    </row>
    <row r="634" spans="1:60" outlineLevel="1">
      <c r="A634" s="220"/>
      <c r="B634" s="213"/>
      <c r="C634" s="233" t="s">
        <v>826</v>
      </c>
      <c r="D634" s="217"/>
      <c r="E634" s="241"/>
      <c r="F634" s="219"/>
      <c r="G634" s="222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5"/>
      <c r="AV634" s="175"/>
      <c r="AW634" s="175"/>
      <c r="AX634" s="175"/>
      <c r="AY634" s="175"/>
      <c r="AZ634" s="175"/>
      <c r="BA634" s="175"/>
      <c r="BB634" s="175"/>
      <c r="BC634" s="175"/>
      <c r="BD634" s="175"/>
      <c r="BE634" s="175"/>
      <c r="BF634" s="175"/>
      <c r="BG634" s="175"/>
      <c r="BH634" s="175"/>
    </row>
    <row r="635" spans="1:60" outlineLevel="1">
      <c r="A635" s="220"/>
      <c r="B635" s="213"/>
      <c r="C635" s="233" t="s">
        <v>827</v>
      </c>
      <c r="D635" s="217"/>
      <c r="E635" s="241">
        <v>1</v>
      </c>
      <c r="F635" s="219"/>
      <c r="G635" s="222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  <c r="AW635" s="175"/>
      <c r="AX635" s="175"/>
      <c r="AY635" s="175"/>
      <c r="AZ635" s="175"/>
      <c r="BA635" s="175"/>
      <c r="BB635" s="175"/>
      <c r="BC635" s="175"/>
      <c r="BD635" s="175"/>
      <c r="BE635" s="175"/>
      <c r="BF635" s="175"/>
      <c r="BG635" s="175"/>
      <c r="BH635" s="175"/>
    </row>
    <row r="636" spans="1:60" ht="22.5" outlineLevel="1">
      <c r="A636" s="220">
        <v>167</v>
      </c>
      <c r="B636" s="213" t="s">
        <v>828</v>
      </c>
      <c r="C636" s="231" t="s">
        <v>829</v>
      </c>
      <c r="D636" s="215" t="s">
        <v>824</v>
      </c>
      <c r="E636" s="239">
        <v>4</v>
      </c>
      <c r="F636" s="219"/>
      <c r="G636" s="222">
        <f>E636*F636</f>
        <v>0</v>
      </c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  <c r="AW636" s="175"/>
      <c r="AX636" s="175"/>
      <c r="AY636" s="175"/>
      <c r="AZ636" s="175"/>
      <c r="BA636" s="175"/>
      <c r="BB636" s="175"/>
      <c r="BC636" s="175"/>
      <c r="BD636" s="175"/>
      <c r="BE636" s="175"/>
      <c r="BF636" s="175"/>
      <c r="BG636" s="175"/>
      <c r="BH636" s="175"/>
    </row>
    <row r="637" spans="1:60" outlineLevel="1">
      <c r="A637" s="220"/>
      <c r="B637" s="213"/>
      <c r="C637" s="233" t="s">
        <v>830</v>
      </c>
      <c r="D637" s="217"/>
      <c r="E637" s="241"/>
      <c r="F637" s="219"/>
      <c r="G637" s="222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  <c r="AW637" s="175"/>
      <c r="AX637" s="175"/>
      <c r="AY637" s="175"/>
      <c r="AZ637" s="175"/>
      <c r="BA637" s="175"/>
      <c r="BB637" s="175"/>
      <c r="BC637" s="175"/>
      <c r="BD637" s="175"/>
      <c r="BE637" s="175"/>
      <c r="BF637" s="175"/>
      <c r="BG637" s="175"/>
      <c r="BH637" s="175"/>
    </row>
    <row r="638" spans="1:60" outlineLevel="1">
      <c r="A638" s="220"/>
      <c r="B638" s="213"/>
      <c r="C638" s="233" t="s">
        <v>831</v>
      </c>
      <c r="D638" s="217"/>
      <c r="E638" s="241">
        <v>3</v>
      </c>
      <c r="F638" s="219"/>
      <c r="G638" s="222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  <c r="AW638" s="175"/>
      <c r="AX638" s="175"/>
      <c r="AY638" s="175"/>
      <c r="AZ638" s="175"/>
      <c r="BA638" s="175"/>
      <c r="BB638" s="175"/>
      <c r="BC638" s="175"/>
      <c r="BD638" s="175"/>
      <c r="BE638" s="175"/>
      <c r="BF638" s="175"/>
      <c r="BG638" s="175"/>
      <c r="BH638" s="175"/>
    </row>
    <row r="639" spans="1:60" outlineLevel="1">
      <c r="A639" s="220"/>
      <c r="B639" s="213"/>
      <c r="C639" s="233" t="s">
        <v>832</v>
      </c>
      <c r="D639" s="217"/>
      <c r="E639" s="241">
        <v>1</v>
      </c>
      <c r="F639" s="219"/>
      <c r="G639" s="222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  <c r="AW639" s="175"/>
      <c r="AX639" s="175"/>
      <c r="AY639" s="175"/>
      <c r="AZ639" s="175"/>
      <c r="BA639" s="175"/>
      <c r="BB639" s="175"/>
      <c r="BC639" s="175"/>
      <c r="BD639" s="175"/>
      <c r="BE639" s="175"/>
      <c r="BF639" s="175"/>
      <c r="BG639" s="175"/>
      <c r="BH639" s="175"/>
    </row>
    <row r="640" spans="1:60" ht="22.5" outlineLevel="1">
      <c r="A640" s="220">
        <v>168</v>
      </c>
      <c r="B640" s="213" t="s">
        <v>833</v>
      </c>
      <c r="C640" s="231" t="s">
        <v>834</v>
      </c>
      <c r="D640" s="215" t="s">
        <v>824</v>
      </c>
      <c r="E640" s="239">
        <v>4</v>
      </c>
      <c r="F640" s="219"/>
      <c r="G640" s="222">
        <f>E640*F640</f>
        <v>0</v>
      </c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  <c r="AW640" s="175"/>
      <c r="AX640" s="175"/>
      <c r="AY640" s="175"/>
      <c r="AZ640" s="175"/>
      <c r="BA640" s="175"/>
      <c r="BB640" s="175"/>
      <c r="BC640" s="175"/>
      <c r="BD640" s="175"/>
      <c r="BE640" s="175"/>
      <c r="BF640" s="175"/>
      <c r="BG640" s="175"/>
      <c r="BH640" s="175"/>
    </row>
    <row r="641" spans="1:60" outlineLevel="1">
      <c r="A641" s="220"/>
      <c r="B641" s="213"/>
      <c r="C641" s="233" t="s">
        <v>835</v>
      </c>
      <c r="D641" s="217"/>
      <c r="E641" s="241"/>
      <c r="F641" s="219"/>
      <c r="G641" s="222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5"/>
      <c r="AV641" s="175"/>
      <c r="AW641" s="175"/>
      <c r="AX641" s="175"/>
      <c r="AY641" s="175"/>
      <c r="AZ641" s="175"/>
      <c r="BA641" s="175"/>
      <c r="BB641" s="175"/>
      <c r="BC641" s="175"/>
      <c r="BD641" s="175"/>
      <c r="BE641" s="175"/>
      <c r="BF641" s="175"/>
      <c r="BG641" s="175"/>
      <c r="BH641" s="175"/>
    </row>
    <row r="642" spans="1:60" outlineLevel="1">
      <c r="A642" s="220"/>
      <c r="B642" s="213"/>
      <c r="C642" s="233" t="s">
        <v>836</v>
      </c>
      <c r="D642" s="217"/>
      <c r="E642" s="241"/>
      <c r="F642" s="219"/>
      <c r="G642" s="222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5"/>
      <c r="AV642" s="175"/>
      <c r="AW642" s="175"/>
      <c r="AX642" s="175"/>
      <c r="AY642" s="175"/>
      <c r="AZ642" s="175"/>
      <c r="BA642" s="175"/>
      <c r="BB642" s="175"/>
      <c r="BC642" s="175"/>
      <c r="BD642" s="175"/>
      <c r="BE642" s="175"/>
      <c r="BF642" s="175"/>
      <c r="BG642" s="175"/>
      <c r="BH642" s="175"/>
    </row>
    <row r="643" spans="1:60" outlineLevel="1">
      <c r="A643" s="220"/>
      <c r="B643" s="213"/>
      <c r="C643" s="233" t="s">
        <v>837</v>
      </c>
      <c r="D643" s="217"/>
      <c r="E643" s="241">
        <v>1</v>
      </c>
      <c r="F643" s="219"/>
      <c r="G643" s="222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75"/>
      <c r="AT643" s="175"/>
      <c r="AU643" s="175"/>
      <c r="AV643" s="175"/>
      <c r="AW643" s="175"/>
      <c r="AX643" s="175"/>
      <c r="AY643" s="175"/>
      <c r="AZ643" s="175"/>
      <c r="BA643" s="175"/>
      <c r="BB643" s="175"/>
      <c r="BC643" s="175"/>
      <c r="BD643" s="175"/>
      <c r="BE643" s="175"/>
      <c r="BF643" s="175"/>
      <c r="BG643" s="175"/>
      <c r="BH643" s="175"/>
    </row>
    <row r="644" spans="1:60" outlineLevel="1">
      <c r="A644" s="220"/>
      <c r="B644" s="213"/>
      <c r="C644" s="233" t="s">
        <v>838</v>
      </c>
      <c r="D644" s="217"/>
      <c r="E644" s="241">
        <v>1</v>
      </c>
      <c r="F644" s="219"/>
      <c r="G644" s="222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75"/>
      <c r="AT644" s="175"/>
      <c r="AU644" s="175"/>
      <c r="AV644" s="175"/>
      <c r="AW644" s="175"/>
      <c r="AX644" s="175"/>
      <c r="AY644" s="175"/>
      <c r="AZ644" s="175"/>
      <c r="BA644" s="175"/>
      <c r="BB644" s="175"/>
      <c r="BC644" s="175"/>
      <c r="BD644" s="175"/>
      <c r="BE644" s="175"/>
      <c r="BF644" s="175"/>
      <c r="BG644" s="175"/>
      <c r="BH644" s="175"/>
    </row>
    <row r="645" spans="1:60" outlineLevel="1">
      <c r="A645" s="220"/>
      <c r="B645" s="213"/>
      <c r="C645" s="233" t="s">
        <v>839</v>
      </c>
      <c r="D645" s="217"/>
      <c r="E645" s="241">
        <v>2</v>
      </c>
      <c r="F645" s="219"/>
      <c r="G645" s="222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  <c r="AS645" s="175"/>
      <c r="AT645" s="175"/>
      <c r="AU645" s="175"/>
      <c r="AV645" s="175"/>
      <c r="AW645" s="175"/>
      <c r="AX645" s="175"/>
      <c r="AY645" s="175"/>
      <c r="AZ645" s="175"/>
      <c r="BA645" s="175"/>
      <c r="BB645" s="175"/>
      <c r="BC645" s="175"/>
      <c r="BD645" s="175"/>
      <c r="BE645" s="175"/>
      <c r="BF645" s="175"/>
      <c r="BG645" s="175"/>
      <c r="BH645" s="175"/>
    </row>
    <row r="646" spans="1:60" ht="22.5" outlineLevel="1">
      <c r="A646" s="220">
        <v>169</v>
      </c>
      <c r="B646" s="213" t="s">
        <v>653</v>
      </c>
      <c r="C646" s="231" t="s">
        <v>834</v>
      </c>
      <c r="D646" s="215" t="s">
        <v>824</v>
      </c>
      <c r="E646" s="239">
        <v>2</v>
      </c>
      <c r="F646" s="219"/>
      <c r="G646" s="222">
        <f>E646*F646</f>
        <v>0</v>
      </c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  <c r="AS646" s="175"/>
      <c r="AT646" s="175"/>
      <c r="AU646" s="175"/>
      <c r="AV646" s="175"/>
      <c r="AW646" s="175"/>
      <c r="AX646" s="175"/>
      <c r="AY646" s="175"/>
      <c r="AZ646" s="175"/>
      <c r="BA646" s="175"/>
      <c r="BB646" s="175"/>
      <c r="BC646" s="175"/>
      <c r="BD646" s="175"/>
      <c r="BE646" s="175"/>
      <c r="BF646" s="175"/>
      <c r="BG646" s="175"/>
      <c r="BH646" s="175"/>
    </row>
    <row r="647" spans="1:60" outlineLevel="1">
      <c r="A647" s="220"/>
      <c r="B647" s="213"/>
      <c r="C647" s="233" t="s">
        <v>835</v>
      </c>
      <c r="D647" s="217"/>
      <c r="E647" s="241"/>
      <c r="F647" s="219"/>
      <c r="G647" s="222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5"/>
      <c r="AV647" s="175"/>
      <c r="AW647" s="175"/>
      <c r="AX647" s="175"/>
      <c r="AY647" s="175"/>
      <c r="AZ647" s="175"/>
      <c r="BA647" s="175"/>
      <c r="BB647" s="175"/>
      <c r="BC647" s="175"/>
      <c r="BD647" s="175"/>
      <c r="BE647" s="175"/>
      <c r="BF647" s="175"/>
      <c r="BG647" s="175"/>
      <c r="BH647" s="175"/>
    </row>
    <row r="648" spans="1:60" outlineLevel="1">
      <c r="A648" s="220"/>
      <c r="B648" s="213"/>
      <c r="C648" s="233" t="s">
        <v>840</v>
      </c>
      <c r="D648" s="217"/>
      <c r="E648" s="241"/>
      <c r="F648" s="219"/>
      <c r="G648" s="222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5"/>
      <c r="AV648" s="175"/>
      <c r="AW648" s="175"/>
      <c r="AX648" s="175"/>
      <c r="AY648" s="175"/>
      <c r="AZ648" s="175"/>
      <c r="BA648" s="175"/>
      <c r="BB648" s="175"/>
      <c r="BC648" s="175"/>
      <c r="BD648" s="175"/>
      <c r="BE648" s="175"/>
      <c r="BF648" s="175"/>
      <c r="BG648" s="175"/>
      <c r="BH648" s="175"/>
    </row>
    <row r="649" spans="1:60" outlineLevel="1">
      <c r="A649" s="220"/>
      <c r="B649" s="213"/>
      <c r="C649" s="233" t="s">
        <v>832</v>
      </c>
      <c r="D649" s="217"/>
      <c r="E649" s="241">
        <v>1</v>
      </c>
      <c r="F649" s="219"/>
      <c r="G649" s="222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5"/>
      <c r="AV649" s="175"/>
      <c r="AW649" s="175"/>
      <c r="AX649" s="175"/>
      <c r="AY649" s="175"/>
      <c r="AZ649" s="175"/>
      <c r="BA649" s="175"/>
      <c r="BB649" s="175"/>
      <c r="BC649" s="175"/>
      <c r="BD649" s="175"/>
      <c r="BE649" s="175"/>
      <c r="BF649" s="175"/>
      <c r="BG649" s="175"/>
      <c r="BH649" s="175"/>
    </row>
    <row r="650" spans="1:60" outlineLevel="1">
      <c r="A650" s="220"/>
      <c r="B650" s="213"/>
      <c r="C650" s="233" t="s">
        <v>841</v>
      </c>
      <c r="D650" s="217"/>
      <c r="E650" s="241">
        <v>1</v>
      </c>
      <c r="F650" s="219"/>
      <c r="G650" s="222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5"/>
      <c r="AV650" s="175"/>
      <c r="AW650" s="175"/>
      <c r="AX650" s="175"/>
      <c r="AY650" s="175"/>
      <c r="AZ650" s="175"/>
      <c r="BA650" s="175"/>
      <c r="BB650" s="175"/>
      <c r="BC650" s="175"/>
      <c r="BD650" s="175"/>
      <c r="BE650" s="175"/>
      <c r="BF650" s="175"/>
      <c r="BG650" s="175"/>
      <c r="BH650" s="175"/>
    </row>
    <row r="651" spans="1:60" ht="22.5" outlineLevel="1">
      <c r="A651" s="220">
        <v>170</v>
      </c>
      <c r="B651" s="213" t="s">
        <v>659</v>
      </c>
      <c r="C651" s="231" t="s">
        <v>829</v>
      </c>
      <c r="D651" s="215" t="s">
        <v>824</v>
      </c>
      <c r="E651" s="239">
        <v>1</v>
      </c>
      <c r="F651" s="219"/>
      <c r="G651" s="222">
        <f>E651*F651</f>
        <v>0</v>
      </c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5"/>
      <c r="AV651" s="175"/>
      <c r="AW651" s="175"/>
      <c r="AX651" s="175"/>
      <c r="AY651" s="175"/>
      <c r="AZ651" s="175"/>
      <c r="BA651" s="175"/>
      <c r="BB651" s="175"/>
      <c r="BC651" s="175"/>
      <c r="BD651" s="175"/>
      <c r="BE651" s="175"/>
      <c r="BF651" s="175"/>
      <c r="BG651" s="175"/>
      <c r="BH651" s="175"/>
    </row>
    <row r="652" spans="1:60" outlineLevel="1">
      <c r="A652" s="220"/>
      <c r="B652" s="213"/>
      <c r="C652" s="307" t="s">
        <v>842</v>
      </c>
      <c r="D652" s="308"/>
      <c r="E652" s="309"/>
      <c r="F652" s="310"/>
      <c r="G652" s="311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5"/>
      <c r="AT652" s="175"/>
      <c r="AU652" s="175"/>
      <c r="AV652" s="175"/>
      <c r="AW652" s="175"/>
      <c r="AX652" s="175"/>
      <c r="AY652" s="175"/>
      <c r="AZ652" s="175"/>
      <c r="BA652" s="212" t="str">
        <f>C652</f>
        <v>viz popis v kcí.zámečnických.</v>
      </c>
      <c r="BB652" s="175"/>
      <c r="BC652" s="175"/>
      <c r="BD652" s="175"/>
      <c r="BE652" s="175"/>
      <c r="BF652" s="175"/>
      <c r="BG652" s="175"/>
      <c r="BH652" s="175"/>
    </row>
    <row r="653" spans="1:60" outlineLevel="1">
      <c r="A653" s="220"/>
      <c r="B653" s="213"/>
      <c r="C653" s="233" t="s">
        <v>843</v>
      </c>
      <c r="D653" s="217"/>
      <c r="E653" s="241"/>
      <c r="F653" s="219"/>
      <c r="G653" s="222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  <c r="AW653" s="175"/>
      <c r="AX653" s="175"/>
      <c r="AY653" s="175"/>
      <c r="AZ653" s="175"/>
      <c r="BA653" s="175"/>
      <c r="BB653" s="175"/>
      <c r="BC653" s="175"/>
      <c r="BD653" s="175"/>
      <c r="BE653" s="175"/>
      <c r="BF653" s="175"/>
      <c r="BG653" s="175"/>
      <c r="BH653" s="175"/>
    </row>
    <row r="654" spans="1:60" outlineLevel="1">
      <c r="A654" s="220"/>
      <c r="B654" s="213"/>
      <c r="C654" s="233" t="s">
        <v>844</v>
      </c>
      <c r="D654" s="217"/>
      <c r="E654" s="241">
        <v>1</v>
      </c>
      <c r="F654" s="219"/>
      <c r="G654" s="222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  <c r="AW654" s="175"/>
      <c r="AX654" s="175"/>
      <c r="AY654" s="175"/>
      <c r="AZ654" s="175"/>
      <c r="BA654" s="175"/>
      <c r="BB654" s="175"/>
      <c r="BC654" s="175"/>
      <c r="BD654" s="175"/>
      <c r="BE654" s="175"/>
      <c r="BF654" s="175"/>
      <c r="BG654" s="175"/>
      <c r="BH654" s="175"/>
    </row>
    <row r="655" spans="1:60">
      <c r="A655" s="221" t="s">
        <v>157</v>
      </c>
      <c r="B655" s="214" t="s">
        <v>98</v>
      </c>
      <c r="C655" s="232" t="s">
        <v>99</v>
      </c>
      <c r="D655" s="216"/>
      <c r="E655" s="240"/>
      <c r="F655" s="312">
        <f>SUM(G656:G661)</f>
        <v>0</v>
      </c>
      <c r="G655" s="313"/>
    </row>
    <row r="656" spans="1:60" ht="22.5" outlineLevel="1">
      <c r="A656" s="220">
        <v>171</v>
      </c>
      <c r="B656" s="213" t="s">
        <v>845</v>
      </c>
      <c r="C656" s="231" t="s">
        <v>846</v>
      </c>
      <c r="D656" s="215" t="s">
        <v>369</v>
      </c>
      <c r="E656" s="239">
        <v>1</v>
      </c>
      <c r="F656" s="219"/>
      <c r="G656" s="222">
        <f>E656*F656</f>
        <v>0</v>
      </c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  <c r="AW656" s="175"/>
      <c r="AX656" s="175"/>
      <c r="AY656" s="175"/>
      <c r="AZ656" s="175"/>
      <c r="BA656" s="175"/>
      <c r="BB656" s="175"/>
      <c r="BC656" s="175"/>
      <c r="BD656" s="175"/>
      <c r="BE656" s="175"/>
      <c r="BF656" s="175"/>
      <c r="BG656" s="175"/>
      <c r="BH656" s="175"/>
    </row>
    <row r="657" spans="1:60" outlineLevel="1">
      <c r="A657" s="220"/>
      <c r="B657" s="213"/>
      <c r="C657" s="307" t="s">
        <v>847</v>
      </c>
      <c r="D657" s="308"/>
      <c r="E657" s="309"/>
      <c r="F657" s="310"/>
      <c r="G657" s="311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  <c r="AW657" s="175"/>
      <c r="AX657" s="175"/>
      <c r="AY657" s="175"/>
      <c r="AZ657" s="175"/>
      <c r="BA657" s="212" t="str">
        <f>C657</f>
        <v>Včetně  osazení a dodávka krohovýchvých betonových skruží a zákrytové desky.</v>
      </c>
      <c r="BB657" s="175"/>
      <c r="BC657" s="175"/>
      <c r="BD657" s="175"/>
      <c r="BE657" s="175"/>
      <c r="BF657" s="175"/>
      <c r="BG657" s="175"/>
      <c r="BH657" s="175"/>
    </row>
    <row r="658" spans="1:60" outlineLevel="1">
      <c r="A658" s="220"/>
      <c r="B658" s="213"/>
      <c r="C658" s="307" t="s">
        <v>848</v>
      </c>
      <c r="D658" s="308"/>
      <c r="E658" s="309"/>
      <c r="F658" s="310"/>
      <c r="G658" s="311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  <c r="AW658" s="175"/>
      <c r="AX658" s="175"/>
      <c r="AY658" s="175"/>
      <c r="AZ658" s="175"/>
      <c r="BA658" s="212" t="str">
        <f>C658</f>
        <v>S  montáží a dodávky vstupního poklopu.</v>
      </c>
      <c r="BB658" s="175"/>
      <c r="BC658" s="175"/>
      <c r="BD658" s="175"/>
      <c r="BE658" s="175"/>
      <c r="BF658" s="175"/>
      <c r="BG658" s="175"/>
      <c r="BH658" s="175"/>
    </row>
    <row r="659" spans="1:60" ht="22.5" outlineLevel="1">
      <c r="A659" s="220">
        <v>172</v>
      </c>
      <c r="B659" s="213" t="s">
        <v>849</v>
      </c>
      <c r="C659" s="231" t="s">
        <v>850</v>
      </c>
      <c r="D659" s="215" t="s">
        <v>188</v>
      </c>
      <c r="E659" s="239">
        <v>2.9249999999999998</v>
      </c>
      <c r="F659" s="219"/>
      <c r="G659" s="222">
        <f>E659*F659</f>
        <v>0</v>
      </c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  <c r="AW659" s="175"/>
      <c r="AX659" s="175"/>
      <c r="AY659" s="175"/>
      <c r="AZ659" s="175"/>
      <c r="BA659" s="175"/>
      <c r="BB659" s="175"/>
      <c r="BC659" s="175"/>
      <c r="BD659" s="175"/>
      <c r="BE659" s="175"/>
      <c r="BF659" s="175"/>
      <c r="BG659" s="175"/>
      <c r="BH659" s="175"/>
    </row>
    <row r="660" spans="1:60" outlineLevel="1">
      <c r="A660" s="220"/>
      <c r="B660" s="213"/>
      <c r="C660" s="233" t="s">
        <v>441</v>
      </c>
      <c r="D660" s="217"/>
      <c r="E660" s="241"/>
      <c r="F660" s="219"/>
      <c r="G660" s="222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  <c r="AW660" s="175"/>
      <c r="AX660" s="175"/>
      <c r="AY660" s="175"/>
      <c r="AZ660" s="175"/>
      <c r="BA660" s="175"/>
      <c r="BB660" s="175"/>
      <c r="BC660" s="175"/>
      <c r="BD660" s="175"/>
      <c r="BE660" s="175"/>
      <c r="BF660" s="175"/>
      <c r="BG660" s="175"/>
      <c r="BH660" s="175"/>
    </row>
    <row r="661" spans="1:60" outlineLevel="1">
      <c r="A661" s="220"/>
      <c r="B661" s="213"/>
      <c r="C661" s="233" t="s">
        <v>851</v>
      </c>
      <c r="D661" s="217"/>
      <c r="E661" s="241">
        <v>2.9249999999999998</v>
      </c>
      <c r="F661" s="219"/>
      <c r="G661" s="222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  <c r="AW661" s="175"/>
      <c r="AX661" s="175"/>
      <c r="AY661" s="175"/>
      <c r="AZ661" s="175"/>
      <c r="BA661" s="175"/>
      <c r="BB661" s="175"/>
      <c r="BC661" s="175"/>
      <c r="BD661" s="175"/>
      <c r="BE661" s="175"/>
      <c r="BF661" s="175"/>
      <c r="BG661" s="175"/>
      <c r="BH661" s="175"/>
    </row>
    <row r="662" spans="1:60">
      <c r="A662" s="221" t="s">
        <v>157</v>
      </c>
      <c r="B662" s="214" t="s">
        <v>100</v>
      </c>
      <c r="C662" s="232" t="s">
        <v>101</v>
      </c>
      <c r="D662" s="216"/>
      <c r="E662" s="240"/>
      <c r="F662" s="312">
        <f>SUM(G663:G672)</f>
        <v>0</v>
      </c>
      <c r="G662" s="313"/>
    </row>
    <row r="663" spans="1:60" outlineLevel="1">
      <c r="A663" s="220">
        <v>173</v>
      </c>
      <c r="B663" s="213" t="s">
        <v>852</v>
      </c>
      <c r="C663" s="231" t="s">
        <v>853</v>
      </c>
      <c r="D663" s="215" t="s">
        <v>164</v>
      </c>
      <c r="E663" s="239">
        <v>137.75</v>
      </c>
      <c r="F663" s="219"/>
      <c r="G663" s="222">
        <f>E663*F663</f>
        <v>0</v>
      </c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5"/>
      <c r="AT663" s="175"/>
      <c r="AU663" s="175"/>
      <c r="AV663" s="175"/>
      <c r="AW663" s="175"/>
      <c r="AX663" s="175"/>
      <c r="AY663" s="175"/>
      <c r="AZ663" s="175"/>
      <c r="BA663" s="175"/>
      <c r="BB663" s="175"/>
      <c r="BC663" s="175"/>
      <c r="BD663" s="175"/>
      <c r="BE663" s="175"/>
      <c r="BF663" s="175"/>
      <c r="BG663" s="175"/>
      <c r="BH663" s="175"/>
    </row>
    <row r="664" spans="1:60" outlineLevel="1">
      <c r="A664" s="220"/>
      <c r="B664" s="213"/>
      <c r="C664" s="233" t="s">
        <v>854</v>
      </c>
      <c r="D664" s="217"/>
      <c r="E664" s="241">
        <v>51.5</v>
      </c>
      <c r="F664" s="219"/>
      <c r="G664" s="222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5"/>
      <c r="AT664" s="175"/>
      <c r="AU664" s="175"/>
      <c r="AV664" s="175"/>
      <c r="AW664" s="175"/>
      <c r="AX664" s="175"/>
      <c r="AY664" s="175"/>
      <c r="AZ664" s="175"/>
      <c r="BA664" s="175"/>
      <c r="BB664" s="175"/>
      <c r="BC664" s="175"/>
      <c r="BD664" s="175"/>
      <c r="BE664" s="175"/>
      <c r="BF664" s="175"/>
      <c r="BG664" s="175"/>
      <c r="BH664" s="175"/>
    </row>
    <row r="665" spans="1:60" outlineLevel="1">
      <c r="A665" s="220"/>
      <c r="B665" s="213"/>
      <c r="C665" s="233" t="s">
        <v>855</v>
      </c>
      <c r="D665" s="217"/>
      <c r="E665" s="241">
        <v>86.25</v>
      </c>
      <c r="F665" s="219"/>
      <c r="G665" s="222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5"/>
      <c r="AT665" s="175"/>
      <c r="AU665" s="175"/>
      <c r="AV665" s="175"/>
      <c r="AW665" s="175"/>
      <c r="AX665" s="175"/>
      <c r="AY665" s="175"/>
      <c r="AZ665" s="175"/>
      <c r="BA665" s="175"/>
      <c r="BB665" s="175"/>
      <c r="BC665" s="175"/>
      <c r="BD665" s="175"/>
      <c r="BE665" s="175"/>
      <c r="BF665" s="175"/>
      <c r="BG665" s="175"/>
      <c r="BH665" s="175"/>
    </row>
    <row r="666" spans="1:60" outlineLevel="1">
      <c r="A666" s="220">
        <v>174</v>
      </c>
      <c r="B666" s="213" t="s">
        <v>856</v>
      </c>
      <c r="C666" s="231" t="s">
        <v>857</v>
      </c>
      <c r="D666" s="215" t="s">
        <v>164</v>
      </c>
      <c r="E666" s="239">
        <v>10</v>
      </c>
      <c r="F666" s="219"/>
      <c r="G666" s="222">
        <f>E666*F666</f>
        <v>0</v>
      </c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5"/>
      <c r="AT666" s="175"/>
      <c r="AU666" s="175"/>
      <c r="AV666" s="175"/>
      <c r="AW666" s="175"/>
      <c r="AX666" s="175"/>
      <c r="AY666" s="175"/>
      <c r="AZ666" s="175"/>
      <c r="BA666" s="175"/>
      <c r="BB666" s="175"/>
      <c r="BC666" s="175"/>
      <c r="BD666" s="175"/>
      <c r="BE666" s="175"/>
      <c r="BF666" s="175"/>
      <c r="BG666" s="175"/>
      <c r="BH666" s="175"/>
    </row>
    <row r="667" spans="1:60" outlineLevel="1">
      <c r="A667" s="220"/>
      <c r="B667" s="213"/>
      <c r="C667" s="233" t="s">
        <v>858</v>
      </c>
      <c r="D667" s="217"/>
      <c r="E667" s="241">
        <v>10</v>
      </c>
      <c r="F667" s="219"/>
      <c r="G667" s="222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5"/>
      <c r="AT667" s="175"/>
      <c r="AU667" s="175"/>
      <c r="AV667" s="175"/>
      <c r="AW667" s="175"/>
      <c r="AX667" s="175"/>
      <c r="AY667" s="175"/>
      <c r="AZ667" s="175"/>
      <c r="BA667" s="175"/>
      <c r="BB667" s="175"/>
      <c r="BC667" s="175"/>
      <c r="BD667" s="175"/>
      <c r="BE667" s="175"/>
      <c r="BF667" s="175"/>
      <c r="BG667" s="175"/>
      <c r="BH667" s="175"/>
    </row>
    <row r="668" spans="1:60" outlineLevel="1">
      <c r="A668" s="220">
        <v>175</v>
      </c>
      <c r="B668" s="213" t="s">
        <v>859</v>
      </c>
      <c r="C668" s="231" t="s">
        <v>860</v>
      </c>
      <c r="D668" s="215" t="s">
        <v>164</v>
      </c>
      <c r="E668" s="239">
        <v>42.39</v>
      </c>
      <c r="F668" s="219"/>
      <c r="G668" s="222">
        <f>E668*F668</f>
        <v>0</v>
      </c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5"/>
      <c r="AT668" s="175"/>
      <c r="AU668" s="175"/>
      <c r="AV668" s="175"/>
      <c r="AW668" s="175"/>
      <c r="AX668" s="175"/>
      <c r="AY668" s="175"/>
      <c r="AZ668" s="175"/>
      <c r="BA668" s="175"/>
      <c r="BB668" s="175"/>
      <c r="BC668" s="175"/>
      <c r="BD668" s="175"/>
      <c r="BE668" s="175"/>
      <c r="BF668" s="175"/>
      <c r="BG668" s="175"/>
      <c r="BH668" s="175"/>
    </row>
    <row r="669" spans="1:60" outlineLevel="1">
      <c r="A669" s="220"/>
      <c r="B669" s="213"/>
      <c r="C669" s="233" t="s">
        <v>861</v>
      </c>
      <c r="D669" s="217"/>
      <c r="E669" s="241"/>
      <c r="F669" s="219"/>
      <c r="G669" s="222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5"/>
      <c r="AT669" s="175"/>
      <c r="AU669" s="175"/>
      <c r="AV669" s="175"/>
      <c r="AW669" s="175"/>
      <c r="AX669" s="175"/>
      <c r="AY669" s="175"/>
      <c r="AZ669" s="175"/>
      <c r="BA669" s="175"/>
      <c r="BB669" s="175"/>
      <c r="BC669" s="175"/>
      <c r="BD669" s="175"/>
      <c r="BE669" s="175"/>
      <c r="BF669" s="175"/>
      <c r="BG669" s="175"/>
      <c r="BH669" s="175"/>
    </row>
    <row r="670" spans="1:60" outlineLevel="1">
      <c r="A670" s="220"/>
      <c r="B670" s="213"/>
      <c r="C670" s="233" t="s">
        <v>862</v>
      </c>
      <c r="D670" s="217"/>
      <c r="E670" s="241">
        <v>42.39</v>
      </c>
      <c r="F670" s="219"/>
      <c r="G670" s="222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5"/>
      <c r="AT670" s="175"/>
      <c r="AU670" s="175"/>
      <c r="AV670" s="175"/>
      <c r="AW670" s="175"/>
      <c r="AX670" s="175"/>
      <c r="AY670" s="175"/>
      <c r="AZ670" s="175"/>
      <c r="BA670" s="175"/>
      <c r="BB670" s="175"/>
      <c r="BC670" s="175"/>
      <c r="BD670" s="175"/>
      <c r="BE670" s="175"/>
      <c r="BF670" s="175"/>
      <c r="BG670" s="175"/>
      <c r="BH670" s="175"/>
    </row>
    <row r="671" spans="1:60" outlineLevel="1">
      <c r="A671" s="220">
        <v>176</v>
      </c>
      <c r="B671" s="213" t="s">
        <v>863</v>
      </c>
      <c r="C671" s="231" t="s">
        <v>864</v>
      </c>
      <c r="D671" s="215" t="s">
        <v>164</v>
      </c>
      <c r="E671" s="239">
        <v>112.5</v>
      </c>
      <c r="F671" s="219"/>
      <c r="G671" s="222">
        <f>E671*F671</f>
        <v>0</v>
      </c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5"/>
      <c r="AT671" s="175"/>
      <c r="AU671" s="175"/>
      <c r="AV671" s="175"/>
      <c r="AW671" s="175"/>
      <c r="AX671" s="175"/>
      <c r="AY671" s="175"/>
      <c r="AZ671" s="175"/>
      <c r="BA671" s="175"/>
      <c r="BB671" s="175"/>
      <c r="BC671" s="175"/>
      <c r="BD671" s="175"/>
      <c r="BE671" s="175"/>
      <c r="BF671" s="175"/>
      <c r="BG671" s="175"/>
      <c r="BH671" s="175"/>
    </row>
    <row r="672" spans="1:60" outlineLevel="1">
      <c r="A672" s="220"/>
      <c r="B672" s="213"/>
      <c r="C672" s="233" t="s">
        <v>865</v>
      </c>
      <c r="D672" s="217"/>
      <c r="E672" s="241">
        <v>112.5</v>
      </c>
      <c r="F672" s="219"/>
      <c r="G672" s="222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5"/>
      <c r="AT672" s="175"/>
      <c r="AU672" s="175"/>
      <c r="AV672" s="175"/>
      <c r="AW672" s="175"/>
      <c r="AX672" s="175"/>
      <c r="AY672" s="175"/>
      <c r="AZ672" s="175"/>
      <c r="BA672" s="175"/>
      <c r="BB672" s="175"/>
      <c r="BC672" s="175"/>
      <c r="BD672" s="175"/>
      <c r="BE672" s="175"/>
      <c r="BF672" s="175"/>
      <c r="BG672" s="175"/>
      <c r="BH672" s="175"/>
    </row>
    <row r="673" spans="1:60" ht="25.5">
      <c r="A673" s="221" t="s">
        <v>157</v>
      </c>
      <c r="B673" s="214" t="s">
        <v>102</v>
      </c>
      <c r="C673" s="232" t="s">
        <v>103</v>
      </c>
      <c r="D673" s="216"/>
      <c r="E673" s="240"/>
      <c r="F673" s="312">
        <f>SUM(G674:G707)</f>
        <v>0</v>
      </c>
      <c r="G673" s="313"/>
    </row>
    <row r="674" spans="1:60" outlineLevel="1">
      <c r="A674" s="220">
        <v>177</v>
      </c>
      <c r="B674" s="213" t="s">
        <v>866</v>
      </c>
      <c r="C674" s="231" t="s">
        <v>867</v>
      </c>
      <c r="D674" s="215" t="s">
        <v>164</v>
      </c>
      <c r="E674" s="239">
        <v>104.8725</v>
      </c>
      <c r="F674" s="219"/>
      <c r="G674" s="222">
        <f>E674*F674</f>
        <v>0</v>
      </c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5"/>
      <c r="AT674" s="175"/>
      <c r="AU674" s="175"/>
      <c r="AV674" s="175"/>
      <c r="AW674" s="175"/>
      <c r="AX674" s="175"/>
      <c r="AY674" s="175"/>
      <c r="AZ674" s="175"/>
      <c r="BA674" s="175"/>
      <c r="BB674" s="175"/>
      <c r="BC674" s="175"/>
      <c r="BD674" s="175"/>
      <c r="BE674" s="175"/>
      <c r="BF674" s="175"/>
      <c r="BG674" s="175"/>
      <c r="BH674" s="175"/>
    </row>
    <row r="675" spans="1:60" outlineLevel="1">
      <c r="A675" s="220"/>
      <c r="B675" s="213"/>
      <c r="C675" s="233" t="s">
        <v>868</v>
      </c>
      <c r="D675" s="217"/>
      <c r="E675" s="241">
        <v>104.8725</v>
      </c>
      <c r="F675" s="219"/>
      <c r="G675" s="222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5"/>
      <c r="AT675" s="175"/>
      <c r="AU675" s="175"/>
      <c r="AV675" s="175"/>
      <c r="AW675" s="175"/>
      <c r="AX675" s="175"/>
      <c r="AY675" s="175"/>
      <c r="AZ675" s="175"/>
      <c r="BA675" s="175"/>
      <c r="BB675" s="175"/>
      <c r="BC675" s="175"/>
      <c r="BD675" s="175"/>
      <c r="BE675" s="175"/>
      <c r="BF675" s="175"/>
      <c r="BG675" s="175"/>
      <c r="BH675" s="175"/>
    </row>
    <row r="676" spans="1:60" outlineLevel="1">
      <c r="A676" s="220">
        <v>178</v>
      </c>
      <c r="B676" s="213" t="s">
        <v>869</v>
      </c>
      <c r="C676" s="231" t="s">
        <v>870</v>
      </c>
      <c r="D676" s="215" t="s">
        <v>164</v>
      </c>
      <c r="E676" s="239">
        <v>147.25</v>
      </c>
      <c r="F676" s="219"/>
      <c r="G676" s="222">
        <f>E676*F676</f>
        <v>0</v>
      </c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75"/>
      <c r="AT676" s="175"/>
      <c r="AU676" s="175"/>
      <c r="AV676" s="175"/>
      <c r="AW676" s="175"/>
      <c r="AX676" s="175"/>
      <c r="AY676" s="175"/>
      <c r="AZ676" s="175"/>
      <c r="BA676" s="175"/>
      <c r="BB676" s="175"/>
      <c r="BC676" s="175"/>
      <c r="BD676" s="175"/>
      <c r="BE676" s="175"/>
      <c r="BF676" s="175"/>
      <c r="BG676" s="175"/>
      <c r="BH676" s="175"/>
    </row>
    <row r="677" spans="1:60" outlineLevel="1">
      <c r="A677" s="220"/>
      <c r="B677" s="213"/>
      <c r="C677" s="233" t="s">
        <v>540</v>
      </c>
      <c r="D677" s="217"/>
      <c r="E677" s="241"/>
      <c r="F677" s="219"/>
      <c r="G677" s="222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  <c r="AS677" s="175"/>
      <c r="AT677" s="175"/>
      <c r="AU677" s="175"/>
      <c r="AV677" s="175"/>
      <c r="AW677" s="175"/>
      <c r="AX677" s="175"/>
      <c r="AY677" s="175"/>
      <c r="AZ677" s="175"/>
      <c r="BA677" s="175"/>
      <c r="BB677" s="175"/>
      <c r="BC677" s="175"/>
      <c r="BD677" s="175"/>
      <c r="BE677" s="175"/>
      <c r="BF677" s="175"/>
      <c r="BG677" s="175"/>
      <c r="BH677" s="175"/>
    </row>
    <row r="678" spans="1:60" outlineLevel="1">
      <c r="A678" s="220"/>
      <c r="B678" s="213"/>
      <c r="C678" s="233" t="s">
        <v>871</v>
      </c>
      <c r="D678" s="217"/>
      <c r="E678" s="241">
        <v>147.25</v>
      </c>
      <c r="F678" s="219"/>
      <c r="G678" s="222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75"/>
      <c r="AT678" s="175"/>
      <c r="AU678" s="175"/>
      <c r="AV678" s="175"/>
      <c r="AW678" s="175"/>
      <c r="AX678" s="175"/>
      <c r="AY678" s="175"/>
      <c r="AZ678" s="175"/>
      <c r="BA678" s="175"/>
      <c r="BB678" s="175"/>
      <c r="BC678" s="175"/>
      <c r="BD678" s="175"/>
      <c r="BE678" s="175"/>
      <c r="BF678" s="175"/>
      <c r="BG678" s="175"/>
      <c r="BH678" s="175"/>
    </row>
    <row r="679" spans="1:60" outlineLevel="1">
      <c r="A679" s="220">
        <v>179</v>
      </c>
      <c r="B679" s="213" t="s">
        <v>872</v>
      </c>
      <c r="C679" s="231" t="s">
        <v>873</v>
      </c>
      <c r="D679" s="215" t="s">
        <v>164</v>
      </c>
      <c r="E679" s="239">
        <v>270.01</v>
      </c>
      <c r="F679" s="219"/>
      <c r="G679" s="222">
        <f>E679*F679</f>
        <v>0</v>
      </c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75"/>
      <c r="AT679" s="175"/>
      <c r="AU679" s="175"/>
      <c r="AV679" s="175"/>
      <c r="AW679" s="175"/>
      <c r="AX679" s="175"/>
      <c r="AY679" s="175"/>
      <c r="AZ679" s="175"/>
      <c r="BA679" s="175"/>
      <c r="BB679" s="175"/>
      <c r="BC679" s="175"/>
      <c r="BD679" s="175"/>
      <c r="BE679" s="175"/>
      <c r="BF679" s="175"/>
      <c r="BG679" s="175"/>
      <c r="BH679" s="175"/>
    </row>
    <row r="680" spans="1:60" outlineLevel="1">
      <c r="A680" s="220"/>
      <c r="B680" s="213"/>
      <c r="C680" s="233" t="s">
        <v>874</v>
      </c>
      <c r="D680" s="217"/>
      <c r="E680" s="241"/>
      <c r="F680" s="219"/>
      <c r="G680" s="222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175"/>
      <c r="AV680" s="175"/>
      <c r="AW680" s="175"/>
      <c r="AX680" s="175"/>
      <c r="AY680" s="175"/>
      <c r="AZ680" s="175"/>
      <c r="BA680" s="175"/>
      <c r="BB680" s="175"/>
      <c r="BC680" s="175"/>
      <c r="BD680" s="175"/>
      <c r="BE680" s="175"/>
      <c r="BF680" s="175"/>
      <c r="BG680" s="175"/>
      <c r="BH680" s="175"/>
    </row>
    <row r="681" spans="1:60" outlineLevel="1">
      <c r="A681" s="220"/>
      <c r="B681" s="213"/>
      <c r="C681" s="233" t="s">
        <v>875</v>
      </c>
      <c r="D681" s="217"/>
      <c r="E681" s="241">
        <v>131.88999999999999</v>
      </c>
      <c r="F681" s="219"/>
      <c r="G681" s="222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5"/>
      <c r="AT681" s="175"/>
      <c r="AU681" s="175"/>
      <c r="AV681" s="175"/>
      <c r="AW681" s="175"/>
      <c r="AX681" s="175"/>
      <c r="AY681" s="175"/>
      <c r="AZ681" s="175"/>
      <c r="BA681" s="175"/>
      <c r="BB681" s="175"/>
      <c r="BC681" s="175"/>
      <c r="BD681" s="175"/>
      <c r="BE681" s="175"/>
      <c r="BF681" s="175"/>
      <c r="BG681" s="175"/>
      <c r="BH681" s="175"/>
    </row>
    <row r="682" spans="1:60" outlineLevel="1">
      <c r="A682" s="220"/>
      <c r="B682" s="213"/>
      <c r="C682" s="233" t="s">
        <v>876</v>
      </c>
      <c r="D682" s="217"/>
      <c r="E682" s="241">
        <v>138.12</v>
      </c>
      <c r="F682" s="219"/>
      <c r="G682" s="222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  <c r="AW682" s="175"/>
      <c r="AX682" s="175"/>
      <c r="AY682" s="175"/>
      <c r="AZ682" s="175"/>
      <c r="BA682" s="175"/>
      <c r="BB682" s="175"/>
      <c r="BC682" s="175"/>
      <c r="BD682" s="175"/>
      <c r="BE682" s="175"/>
      <c r="BF682" s="175"/>
      <c r="BG682" s="175"/>
      <c r="BH682" s="175"/>
    </row>
    <row r="683" spans="1:60" outlineLevel="1">
      <c r="A683" s="220">
        <v>180</v>
      </c>
      <c r="B683" s="213" t="s">
        <v>877</v>
      </c>
      <c r="C683" s="231" t="s">
        <v>878</v>
      </c>
      <c r="D683" s="215" t="s">
        <v>369</v>
      </c>
      <c r="E683" s="239">
        <v>20</v>
      </c>
      <c r="F683" s="219"/>
      <c r="G683" s="222">
        <f>E683*F683</f>
        <v>0</v>
      </c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  <c r="AW683" s="175"/>
      <c r="AX683" s="175"/>
      <c r="AY683" s="175"/>
      <c r="AZ683" s="175"/>
      <c r="BA683" s="175"/>
      <c r="BB683" s="175"/>
      <c r="BC683" s="175"/>
      <c r="BD683" s="175"/>
      <c r="BE683" s="175"/>
      <c r="BF683" s="175"/>
      <c r="BG683" s="175"/>
      <c r="BH683" s="175"/>
    </row>
    <row r="684" spans="1:60" outlineLevel="1">
      <c r="A684" s="220"/>
      <c r="B684" s="213"/>
      <c r="C684" s="233" t="s">
        <v>879</v>
      </c>
      <c r="D684" s="217"/>
      <c r="E684" s="241"/>
      <c r="F684" s="219"/>
      <c r="G684" s="222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  <c r="AW684" s="175"/>
      <c r="AX684" s="175"/>
      <c r="AY684" s="175"/>
      <c r="AZ684" s="175"/>
      <c r="BA684" s="175"/>
      <c r="BB684" s="175"/>
      <c r="BC684" s="175"/>
      <c r="BD684" s="175"/>
      <c r="BE684" s="175"/>
      <c r="BF684" s="175"/>
      <c r="BG684" s="175"/>
      <c r="BH684" s="175"/>
    </row>
    <row r="685" spans="1:60" outlineLevel="1">
      <c r="A685" s="220"/>
      <c r="B685" s="213"/>
      <c r="C685" s="233" t="s">
        <v>880</v>
      </c>
      <c r="D685" s="217"/>
      <c r="E685" s="241">
        <v>20</v>
      </c>
      <c r="F685" s="219"/>
      <c r="G685" s="222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  <c r="AW685" s="175"/>
      <c r="AX685" s="175"/>
      <c r="AY685" s="175"/>
      <c r="AZ685" s="175"/>
      <c r="BA685" s="175"/>
      <c r="BB685" s="175"/>
      <c r="BC685" s="175"/>
      <c r="BD685" s="175"/>
      <c r="BE685" s="175"/>
      <c r="BF685" s="175"/>
      <c r="BG685" s="175"/>
      <c r="BH685" s="175"/>
    </row>
    <row r="686" spans="1:60" outlineLevel="1">
      <c r="A686" s="220">
        <v>181</v>
      </c>
      <c r="B686" s="213" t="s">
        <v>881</v>
      </c>
      <c r="C686" s="231" t="s">
        <v>882</v>
      </c>
      <c r="D686" s="215" t="s">
        <v>369</v>
      </c>
      <c r="E686" s="239">
        <v>30</v>
      </c>
      <c r="F686" s="219"/>
      <c r="G686" s="222">
        <f>E686*F686</f>
        <v>0</v>
      </c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  <c r="AW686" s="175"/>
      <c r="AX686" s="175"/>
      <c r="AY686" s="175"/>
      <c r="AZ686" s="175"/>
      <c r="BA686" s="175"/>
      <c r="BB686" s="175"/>
      <c r="BC686" s="175"/>
      <c r="BD686" s="175"/>
      <c r="BE686" s="175"/>
      <c r="BF686" s="175"/>
      <c r="BG686" s="175"/>
      <c r="BH686" s="175"/>
    </row>
    <row r="687" spans="1:60" outlineLevel="1">
      <c r="A687" s="220"/>
      <c r="B687" s="213"/>
      <c r="C687" s="233" t="s">
        <v>879</v>
      </c>
      <c r="D687" s="217"/>
      <c r="E687" s="241"/>
      <c r="F687" s="219"/>
      <c r="G687" s="222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  <c r="AW687" s="175"/>
      <c r="AX687" s="175"/>
      <c r="AY687" s="175"/>
      <c r="AZ687" s="175"/>
      <c r="BA687" s="175"/>
      <c r="BB687" s="175"/>
      <c r="BC687" s="175"/>
      <c r="BD687" s="175"/>
      <c r="BE687" s="175"/>
      <c r="BF687" s="175"/>
      <c r="BG687" s="175"/>
      <c r="BH687" s="175"/>
    </row>
    <row r="688" spans="1:60" outlineLevel="1">
      <c r="A688" s="220"/>
      <c r="B688" s="213"/>
      <c r="C688" s="233" t="s">
        <v>883</v>
      </c>
      <c r="D688" s="217"/>
      <c r="E688" s="241">
        <v>30</v>
      </c>
      <c r="F688" s="219"/>
      <c r="G688" s="222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  <c r="AW688" s="175"/>
      <c r="AX688" s="175"/>
      <c r="AY688" s="175"/>
      <c r="AZ688" s="175"/>
      <c r="BA688" s="175"/>
      <c r="BB688" s="175"/>
      <c r="BC688" s="175"/>
      <c r="BD688" s="175"/>
      <c r="BE688" s="175"/>
      <c r="BF688" s="175"/>
      <c r="BG688" s="175"/>
      <c r="BH688" s="175"/>
    </row>
    <row r="689" spans="1:60" outlineLevel="1">
      <c r="A689" s="220">
        <v>182</v>
      </c>
      <c r="B689" s="213" t="s">
        <v>884</v>
      </c>
      <c r="C689" s="231" t="s">
        <v>885</v>
      </c>
      <c r="D689" s="215" t="s">
        <v>369</v>
      </c>
      <c r="E689" s="239">
        <v>13</v>
      </c>
      <c r="F689" s="219"/>
      <c r="G689" s="222">
        <f>E689*F689</f>
        <v>0</v>
      </c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  <c r="AW689" s="175"/>
      <c r="AX689" s="175"/>
      <c r="AY689" s="175"/>
      <c r="AZ689" s="175"/>
      <c r="BA689" s="175"/>
      <c r="BB689" s="175"/>
      <c r="BC689" s="175"/>
      <c r="BD689" s="175"/>
      <c r="BE689" s="175"/>
      <c r="BF689" s="175"/>
      <c r="BG689" s="175"/>
      <c r="BH689" s="175"/>
    </row>
    <row r="690" spans="1:60" outlineLevel="1">
      <c r="A690" s="220"/>
      <c r="B690" s="213"/>
      <c r="C690" s="233" t="s">
        <v>879</v>
      </c>
      <c r="D690" s="217"/>
      <c r="E690" s="241"/>
      <c r="F690" s="219"/>
      <c r="G690" s="222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  <c r="AW690" s="175"/>
      <c r="AX690" s="175"/>
      <c r="AY690" s="175"/>
      <c r="AZ690" s="175"/>
      <c r="BA690" s="175"/>
      <c r="BB690" s="175"/>
      <c r="BC690" s="175"/>
      <c r="BD690" s="175"/>
      <c r="BE690" s="175"/>
      <c r="BF690" s="175"/>
      <c r="BG690" s="175"/>
      <c r="BH690" s="175"/>
    </row>
    <row r="691" spans="1:60" outlineLevel="1">
      <c r="A691" s="220"/>
      <c r="B691" s="213"/>
      <c r="C691" s="233" t="s">
        <v>886</v>
      </c>
      <c r="D691" s="217"/>
      <c r="E691" s="241">
        <v>13</v>
      </c>
      <c r="F691" s="219"/>
      <c r="G691" s="222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  <c r="AW691" s="175"/>
      <c r="AX691" s="175"/>
      <c r="AY691" s="175"/>
      <c r="AZ691" s="175"/>
      <c r="BA691" s="175"/>
      <c r="BB691" s="175"/>
      <c r="BC691" s="175"/>
      <c r="BD691" s="175"/>
      <c r="BE691" s="175"/>
      <c r="BF691" s="175"/>
      <c r="BG691" s="175"/>
      <c r="BH691" s="175"/>
    </row>
    <row r="692" spans="1:60" outlineLevel="1">
      <c r="A692" s="220">
        <v>183</v>
      </c>
      <c r="B692" s="213" t="s">
        <v>887</v>
      </c>
      <c r="C692" s="231" t="s">
        <v>888</v>
      </c>
      <c r="D692" s="215" t="s">
        <v>369</v>
      </c>
      <c r="E692" s="239">
        <v>120</v>
      </c>
      <c r="F692" s="219"/>
      <c r="G692" s="222">
        <f>E692*F692</f>
        <v>0</v>
      </c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5"/>
      <c r="AT692" s="175"/>
      <c r="AU692" s="175"/>
      <c r="AV692" s="175"/>
      <c r="AW692" s="175"/>
      <c r="AX692" s="175"/>
      <c r="AY692" s="175"/>
      <c r="AZ692" s="175"/>
      <c r="BA692" s="175"/>
      <c r="BB692" s="175"/>
      <c r="BC692" s="175"/>
      <c r="BD692" s="175"/>
      <c r="BE692" s="175"/>
      <c r="BF692" s="175"/>
      <c r="BG692" s="175"/>
      <c r="BH692" s="175"/>
    </row>
    <row r="693" spans="1:60" outlineLevel="1">
      <c r="A693" s="220"/>
      <c r="B693" s="213"/>
      <c r="C693" s="233" t="s">
        <v>879</v>
      </c>
      <c r="D693" s="217"/>
      <c r="E693" s="241"/>
      <c r="F693" s="219"/>
      <c r="G693" s="222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5"/>
      <c r="AT693" s="175"/>
      <c r="AU693" s="175"/>
      <c r="AV693" s="175"/>
      <c r="AW693" s="175"/>
      <c r="AX693" s="175"/>
      <c r="AY693" s="175"/>
      <c r="AZ693" s="175"/>
      <c r="BA693" s="175"/>
      <c r="BB693" s="175"/>
      <c r="BC693" s="175"/>
      <c r="BD693" s="175"/>
      <c r="BE693" s="175"/>
      <c r="BF693" s="175"/>
      <c r="BG693" s="175"/>
      <c r="BH693" s="175"/>
    </row>
    <row r="694" spans="1:60" outlineLevel="1">
      <c r="A694" s="220"/>
      <c r="B694" s="213"/>
      <c r="C694" s="233" t="s">
        <v>889</v>
      </c>
      <c r="D694" s="217"/>
      <c r="E694" s="241">
        <v>120</v>
      </c>
      <c r="F694" s="219"/>
      <c r="G694" s="222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5"/>
      <c r="AT694" s="175"/>
      <c r="AU694" s="175"/>
      <c r="AV694" s="175"/>
      <c r="AW694" s="175"/>
      <c r="AX694" s="175"/>
      <c r="AY694" s="175"/>
      <c r="AZ694" s="175"/>
      <c r="BA694" s="175"/>
      <c r="BB694" s="175"/>
      <c r="BC694" s="175"/>
      <c r="BD694" s="175"/>
      <c r="BE694" s="175"/>
      <c r="BF694" s="175"/>
      <c r="BG694" s="175"/>
      <c r="BH694" s="175"/>
    </row>
    <row r="695" spans="1:60" outlineLevel="1">
      <c r="A695" s="220">
        <v>184</v>
      </c>
      <c r="B695" s="213" t="s">
        <v>890</v>
      </c>
      <c r="C695" s="231" t="s">
        <v>891</v>
      </c>
      <c r="D695" s="215" t="s">
        <v>369</v>
      </c>
      <c r="E695" s="239">
        <v>1</v>
      </c>
      <c r="F695" s="219"/>
      <c r="G695" s="222">
        <f>E695*F695</f>
        <v>0</v>
      </c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75"/>
      <c r="AT695" s="175"/>
      <c r="AU695" s="175"/>
      <c r="AV695" s="175"/>
      <c r="AW695" s="175"/>
      <c r="AX695" s="175"/>
      <c r="AY695" s="175"/>
      <c r="AZ695" s="175"/>
      <c r="BA695" s="175"/>
      <c r="BB695" s="175"/>
      <c r="BC695" s="175"/>
      <c r="BD695" s="175"/>
      <c r="BE695" s="175"/>
      <c r="BF695" s="175"/>
      <c r="BG695" s="175"/>
      <c r="BH695" s="175"/>
    </row>
    <row r="696" spans="1:60" outlineLevel="1">
      <c r="A696" s="220"/>
      <c r="B696" s="213"/>
      <c r="C696" s="233" t="s">
        <v>892</v>
      </c>
      <c r="D696" s="217"/>
      <c r="E696" s="241">
        <v>1</v>
      </c>
      <c r="F696" s="219"/>
      <c r="G696" s="222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  <c r="AS696" s="175"/>
      <c r="AT696" s="175"/>
      <c r="AU696" s="175"/>
      <c r="AV696" s="175"/>
      <c r="AW696" s="175"/>
      <c r="AX696" s="175"/>
      <c r="AY696" s="175"/>
      <c r="AZ696" s="175"/>
      <c r="BA696" s="175"/>
      <c r="BB696" s="175"/>
      <c r="BC696" s="175"/>
      <c r="BD696" s="175"/>
      <c r="BE696" s="175"/>
      <c r="BF696" s="175"/>
      <c r="BG696" s="175"/>
      <c r="BH696" s="175"/>
    </row>
    <row r="697" spans="1:60" outlineLevel="1">
      <c r="A697" s="220">
        <v>185</v>
      </c>
      <c r="B697" s="213" t="s">
        <v>893</v>
      </c>
      <c r="C697" s="231" t="s">
        <v>894</v>
      </c>
      <c r="D697" s="215" t="s">
        <v>369</v>
      </c>
      <c r="E697" s="239">
        <v>48</v>
      </c>
      <c r="F697" s="219"/>
      <c r="G697" s="222">
        <f>E697*F697</f>
        <v>0</v>
      </c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75"/>
      <c r="AT697" s="175"/>
      <c r="AU697" s="175"/>
      <c r="AV697" s="175"/>
      <c r="AW697" s="175"/>
      <c r="AX697" s="175"/>
      <c r="AY697" s="175"/>
      <c r="AZ697" s="175"/>
      <c r="BA697" s="175"/>
      <c r="BB697" s="175"/>
      <c r="BC697" s="175"/>
      <c r="BD697" s="175"/>
      <c r="BE697" s="175"/>
      <c r="BF697" s="175"/>
      <c r="BG697" s="175"/>
      <c r="BH697" s="175"/>
    </row>
    <row r="698" spans="1:60" outlineLevel="1">
      <c r="A698" s="220"/>
      <c r="B698" s="213"/>
      <c r="C698" s="233" t="s">
        <v>879</v>
      </c>
      <c r="D698" s="217"/>
      <c r="E698" s="241"/>
      <c r="F698" s="219"/>
      <c r="G698" s="222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5"/>
      <c r="AT698" s="175"/>
      <c r="AU698" s="175"/>
      <c r="AV698" s="175"/>
      <c r="AW698" s="175"/>
      <c r="AX698" s="175"/>
      <c r="AY698" s="175"/>
      <c r="AZ698" s="175"/>
      <c r="BA698" s="175"/>
      <c r="BB698" s="175"/>
      <c r="BC698" s="175"/>
      <c r="BD698" s="175"/>
      <c r="BE698" s="175"/>
      <c r="BF698" s="175"/>
      <c r="BG698" s="175"/>
      <c r="BH698" s="175"/>
    </row>
    <row r="699" spans="1:60" outlineLevel="1">
      <c r="A699" s="220"/>
      <c r="B699" s="213"/>
      <c r="C699" s="233" t="s">
        <v>895</v>
      </c>
      <c r="D699" s="217"/>
      <c r="E699" s="241">
        <v>48</v>
      </c>
      <c r="F699" s="219"/>
      <c r="G699" s="222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  <c r="AS699" s="175"/>
      <c r="AT699" s="175"/>
      <c r="AU699" s="175"/>
      <c r="AV699" s="175"/>
      <c r="AW699" s="175"/>
      <c r="AX699" s="175"/>
      <c r="AY699" s="175"/>
      <c r="AZ699" s="175"/>
      <c r="BA699" s="175"/>
      <c r="BB699" s="175"/>
      <c r="BC699" s="175"/>
      <c r="BD699" s="175"/>
      <c r="BE699" s="175"/>
      <c r="BF699" s="175"/>
      <c r="BG699" s="175"/>
      <c r="BH699" s="175"/>
    </row>
    <row r="700" spans="1:60" outlineLevel="1">
      <c r="A700" s="220">
        <v>186</v>
      </c>
      <c r="B700" s="213" t="s">
        <v>896</v>
      </c>
      <c r="C700" s="231" t="s">
        <v>897</v>
      </c>
      <c r="D700" s="215" t="s">
        <v>369</v>
      </c>
      <c r="E700" s="239">
        <v>24</v>
      </c>
      <c r="F700" s="219"/>
      <c r="G700" s="222">
        <f>E700*F700</f>
        <v>0</v>
      </c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5"/>
      <c r="AT700" s="175"/>
      <c r="AU700" s="175"/>
      <c r="AV700" s="175"/>
      <c r="AW700" s="175"/>
      <c r="AX700" s="175"/>
      <c r="AY700" s="175"/>
      <c r="AZ700" s="175"/>
      <c r="BA700" s="175"/>
      <c r="BB700" s="175"/>
      <c r="BC700" s="175"/>
      <c r="BD700" s="175"/>
      <c r="BE700" s="175"/>
      <c r="BF700" s="175"/>
      <c r="BG700" s="175"/>
      <c r="BH700" s="175"/>
    </row>
    <row r="701" spans="1:60" outlineLevel="1">
      <c r="A701" s="220"/>
      <c r="B701" s="213"/>
      <c r="C701" s="233" t="s">
        <v>879</v>
      </c>
      <c r="D701" s="217"/>
      <c r="E701" s="241"/>
      <c r="F701" s="219"/>
      <c r="G701" s="222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5"/>
      <c r="AT701" s="175"/>
      <c r="AU701" s="175"/>
      <c r="AV701" s="175"/>
      <c r="AW701" s="175"/>
      <c r="AX701" s="175"/>
      <c r="AY701" s="175"/>
      <c r="AZ701" s="175"/>
      <c r="BA701" s="175"/>
      <c r="BB701" s="175"/>
      <c r="BC701" s="175"/>
      <c r="BD701" s="175"/>
      <c r="BE701" s="175"/>
      <c r="BF701" s="175"/>
      <c r="BG701" s="175"/>
      <c r="BH701" s="175"/>
    </row>
    <row r="702" spans="1:60" outlineLevel="1">
      <c r="A702" s="220"/>
      <c r="B702" s="213"/>
      <c r="C702" s="233" t="s">
        <v>898</v>
      </c>
      <c r="D702" s="217"/>
      <c r="E702" s="241">
        <v>24</v>
      </c>
      <c r="F702" s="219"/>
      <c r="G702" s="222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  <c r="AS702" s="175"/>
      <c r="AT702" s="175"/>
      <c r="AU702" s="175"/>
      <c r="AV702" s="175"/>
      <c r="AW702" s="175"/>
      <c r="AX702" s="175"/>
      <c r="AY702" s="175"/>
      <c r="AZ702" s="175"/>
      <c r="BA702" s="175"/>
      <c r="BB702" s="175"/>
      <c r="BC702" s="175"/>
      <c r="BD702" s="175"/>
      <c r="BE702" s="175"/>
      <c r="BF702" s="175"/>
      <c r="BG702" s="175"/>
      <c r="BH702" s="175"/>
    </row>
    <row r="703" spans="1:60" ht="22.5" outlineLevel="1">
      <c r="A703" s="220">
        <v>187</v>
      </c>
      <c r="B703" s="213" t="s">
        <v>899</v>
      </c>
      <c r="C703" s="231" t="s">
        <v>900</v>
      </c>
      <c r="D703" s="215" t="s">
        <v>180</v>
      </c>
      <c r="E703" s="239">
        <v>8</v>
      </c>
      <c r="F703" s="219"/>
      <c r="G703" s="222">
        <f>E703*F703</f>
        <v>0</v>
      </c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  <c r="AW703" s="175"/>
      <c r="AX703" s="175"/>
      <c r="AY703" s="175"/>
      <c r="AZ703" s="175"/>
      <c r="BA703" s="175"/>
      <c r="BB703" s="175"/>
      <c r="BC703" s="175"/>
      <c r="BD703" s="175"/>
      <c r="BE703" s="175"/>
      <c r="BF703" s="175"/>
      <c r="BG703" s="175"/>
      <c r="BH703" s="175"/>
    </row>
    <row r="704" spans="1:60" ht="22.5" outlineLevel="1">
      <c r="A704" s="220">
        <v>188</v>
      </c>
      <c r="B704" s="213" t="s">
        <v>901</v>
      </c>
      <c r="C704" s="231" t="s">
        <v>902</v>
      </c>
      <c r="D704" s="215" t="s">
        <v>180</v>
      </c>
      <c r="E704" s="239">
        <v>23</v>
      </c>
      <c r="F704" s="219"/>
      <c r="G704" s="222">
        <f>E704*F704</f>
        <v>0</v>
      </c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  <c r="AW704" s="175"/>
      <c r="AX704" s="175"/>
      <c r="AY704" s="175"/>
      <c r="AZ704" s="175"/>
      <c r="BA704" s="175"/>
      <c r="BB704" s="175"/>
      <c r="BC704" s="175"/>
      <c r="BD704" s="175"/>
      <c r="BE704" s="175"/>
      <c r="BF704" s="175"/>
      <c r="BG704" s="175"/>
      <c r="BH704" s="175"/>
    </row>
    <row r="705" spans="1:60" ht="22.5" outlineLevel="1">
      <c r="A705" s="220">
        <v>189</v>
      </c>
      <c r="B705" s="213" t="s">
        <v>903</v>
      </c>
      <c r="C705" s="231" t="s">
        <v>904</v>
      </c>
      <c r="D705" s="215" t="s">
        <v>369</v>
      </c>
      <c r="E705" s="239">
        <v>16</v>
      </c>
      <c r="F705" s="219"/>
      <c r="G705" s="222">
        <f>E705*F705</f>
        <v>0</v>
      </c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5"/>
      <c r="AT705" s="175"/>
      <c r="AU705" s="175"/>
      <c r="AV705" s="175"/>
      <c r="AW705" s="175"/>
      <c r="AX705" s="175"/>
      <c r="AY705" s="175"/>
      <c r="AZ705" s="175"/>
      <c r="BA705" s="175"/>
      <c r="BB705" s="175"/>
      <c r="BC705" s="175"/>
      <c r="BD705" s="175"/>
      <c r="BE705" s="175"/>
      <c r="BF705" s="175"/>
      <c r="BG705" s="175"/>
      <c r="BH705" s="175"/>
    </row>
    <row r="706" spans="1:60" ht="33.75" outlineLevel="1">
      <c r="A706" s="220">
        <v>190</v>
      </c>
      <c r="B706" s="213" t="s">
        <v>905</v>
      </c>
      <c r="C706" s="231" t="s">
        <v>906</v>
      </c>
      <c r="D706" s="215" t="s">
        <v>369</v>
      </c>
      <c r="E706" s="239">
        <v>1</v>
      </c>
      <c r="F706" s="219"/>
      <c r="G706" s="222">
        <f>E706*F706</f>
        <v>0</v>
      </c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5"/>
      <c r="AT706" s="175"/>
      <c r="AU706" s="175"/>
      <c r="AV706" s="175"/>
      <c r="AW706" s="175"/>
      <c r="AX706" s="175"/>
      <c r="AY706" s="175"/>
      <c r="AZ706" s="175"/>
      <c r="BA706" s="175"/>
      <c r="BB706" s="175"/>
      <c r="BC706" s="175"/>
      <c r="BD706" s="175"/>
      <c r="BE706" s="175"/>
      <c r="BF706" s="175"/>
      <c r="BG706" s="175"/>
      <c r="BH706" s="175"/>
    </row>
    <row r="707" spans="1:60" ht="22.5" outlineLevel="1">
      <c r="A707" s="220"/>
      <c r="B707" s="213"/>
      <c r="C707" s="307" t="s">
        <v>907</v>
      </c>
      <c r="D707" s="308"/>
      <c r="E707" s="309"/>
      <c r="F707" s="310"/>
      <c r="G707" s="311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5"/>
      <c r="AT707" s="175"/>
      <c r="AU707" s="175"/>
      <c r="AV707" s="175"/>
      <c r="AW707" s="175"/>
      <c r="AX707" s="175"/>
      <c r="AY707" s="175"/>
      <c r="AZ707" s="175"/>
      <c r="BA707" s="212" t="str">
        <f>C707</f>
        <v>Dod + mont v kompletní skladbě daného systému včetně štěrk.vsakovacího pásu a základ.desky z betonu.</v>
      </c>
      <c r="BB707" s="175"/>
      <c r="BC707" s="175"/>
      <c r="BD707" s="175"/>
      <c r="BE707" s="175"/>
      <c r="BF707" s="175"/>
      <c r="BG707" s="175"/>
      <c r="BH707" s="175"/>
    </row>
    <row r="708" spans="1:60">
      <c r="A708" s="221" t="s">
        <v>157</v>
      </c>
      <c r="B708" s="214" t="s">
        <v>104</v>
      </c>
      <c r="C708" s="232" t="s">
        <v>105</v>
      </c>
      <c r="D708" s="216"/>
      <c r="E708" s="240"/>
      <c r="F708" s="312">
        <f>SUM(G709:G710)</f>
        <v>0</v>
      </c>
      <c r="G708" s="313"/>
    </row>
    <row r="709" spans="1:60" outlineLevel="1">
      <c r="A709" s="220">
        <v>191</v>
      </c>
      <c r="B709" s="213" t="s">
        <v>908</v>
      </c>
      <c r="C709" s="231" t="s">
        <v>909</v>
      </c>
      <c r="D709" s="215" t="s">
        <v>369</v>
      </c>
      <c r="E709" s="239">
        <v>1</v>
      </c>
      <c r="F709" s="219"/>
      <c r="G709" s="222">
        <f>E709*F709</f>
        <v>0</v>
      </c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  <c r="AW709" s="175"/>
      <c r="AX709" s="175"/>
      <c r="AY709" s="175"/>
      <c r="AZ709" s="175"/>
      <c r="BA709" s="175"/>
      <c r="BB709" s="175"/>
      <c r="BC709" s="175"/>
      <c r="BD709" s="175"/>
      <c r="BE709" s="175"/>
      <c r="BF709" s="175"/>
      <c r="BG709" s="175"/>
      <c r="BH709" s="175"/>
    </row>
    <row r="710" spans="1:60" ht="22.5" outlineLevel="1">
      <c r="A710" s="220"/>
      <c r="B710" s="213"/>
      <c r="C710" s="307" t="s">
        <v>910</v>
      </c>
      <c r="D710" s="308"/>
      <c r="E710" s="309"/>
      <c r="F710" s="310"/>
      <c r="G710" s="311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  <c r="AW710" s="175"/>
      <c r="AX710" s="175"/>
      <c r="AY710" s="175"/>
      <c r="AZ710" s="175"/>
      <c r="BA710" s="212" t="str">
        <f>C710</f>
        <v>Každý účastník výběrového řízení nacení tuto položku ve výši 2 % stavebních nákladu objektu - bude čerpáno pouze se souhlasem investora a projektanta.</v>
      </c>
      <c r="BB710" s="175"/>
      <c r="BC710" s="175"/>
      <c r="BD710" s="175"/>
      <c r="BE710" s="175"/>
      <c r="BF710" s="175"/>
      <c r="BG710" s="175"/>
      <c r="BH710" s="175"/>
    </row>
    <row r="711" spans="1:60">
      <c r="A711" s="221" t="s">
        <v>157</v>
      </c>
      <c r="B711" s="214" t="s">
        <v>106</v>
      </c>
      <c r="C711" s="232" t="s">
        <v>107</v>
      </c>
      <c r="D711" s="216"/>
      <c r="E711" s="240"/>
      <c r="F711" s="312">
        <f>SUM(G712:G722)</f>
        <v>0</v>
      </c>
      <c r="G711" s="313"/>
    </row>
    <row r="712" spans="1:60" outlineLevel="1">
      <c r="A712" s="220">
        <v>192</v>
      </c>
      <c r="B712" s="213" t="s">
        <v>911</v>
      </c>
      <c r="C712" s="231" t="s">
        <v>912</v>
      </c>
      <c r="D712" s="215" t="s">
        <v>180</v>
      </c>
      <c r="E712" s="239">
        <v>5.25</v>
      </c>
      <c r="F712" s="219"/>
      <c r="G712" s="222">
        <f>E712*F712</f>
        <v>0</v>
      </c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  <c r="AW712" s="175"/>
      <c r="AX712" s="175"/>
      <c r="AY712" s="175"/>
      <c r="AZ712" s="175"/>
      <c r="BA712" s="175"/>
      <c r="BB712" s="175"/>
      <c r="BC712" s="175"/>
      <c r="BD712" s="175"/>
      <c r="BE712" s="175"/>
      <c r="BF712" s="175"/>
      <c r="BG712" s="175"/>
      <c r="BH712" s="175"/>
    </row>
    <row r="713" spans="1:60" outlineLevel="1">
      <c r="A713" s="220"/>
      <c r="B713" s="213"/>
      <c r="C713" s="233" t="s">
        <v>913</v>
      </c>
      <c r="D713" s="217"/>
      <c r="E713" s="241">
        <v>5.25</v>
      </c>
      <c r="F713" s="219"/>
      <c r="G713" s="222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  <c r="AW713" s="175"/>
      <c r="AX713" s="175"/>
      <c r="AY713" s="175"/>
      <c r="AZ713" s="175"/>
      <c r="BA713" s="175"/>
      <c r="BB713" s="175"/>
      <c r="BC713" s="175"/>
      <c r="BD713" s="175"/>
      <c r="BE713" s="175"/>
      <c r="BF713" s="175"/>
      <c r="BG713" s="175"/>
      <c r="BH713" s="175"/>
    </row>
    <row r="714" spans="1:60" outlineLevel="1">
      <c r="A714" s="220">
        <v>193</v>
      </c>
      <c r="B714" s="213" t="s">
        <v>914</v>
      </c>
      <c r="C714" s="231" t="s">
        <v>915</v>
      </c>
      <c r="D714" s="215" t="s">
        <v>180</v>
      </c>
      <c r="E714" s="239">
        <v>3.75</v>
      </c>
      <c r="F714" s="219"/>
      <c r="G714" s="222">
        <f>E714*F714</f>
        <v>0</v>
      </c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  <c r="AW714" s="175"/>
      <c r="AX714" s="175"/>
      <c r="AY714" s="175"/>
      <c r="AZ714" s="175"/>
      <c r="BA714" s="175"/>
      <c r="BB714" s="175"/>
      <c r="BC714" s="175"/>
      <c r="BD714" s="175"/>
      <c r="BE714" s="175"/>
      <c r="BF714" s="175"/>
      <c r="BG714" s="175"/>
      <c r="BH714" s="175"/>
    </row>
    <row r="715" spans="1:60" outlineLevel="1">
      <c r="A715" s="220"/>
      <c r="B715" s="213"/>
      <c r="C715" s="233" t="s">
        <v>916</v>
      </c>
      <c r="D715" s="217"/>
      <c r="E715" s="241">
        <v>3.75</v>
      </c>
      <c r="F715" s="219"/>
      <c r="G715" s="222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  <c r="AW715" s="175"/>
      <c r="AX715" s="175"/>
      <c r="AY715" s="175"/>
      <c r="AZ715" s="175"/>
      <c r="BA715" s="175"/>
      <c r="BB715" s="175"/>
      <c r="BC715" s="175"/>
      <c r="BD715" s="175"/>
      <c r="BE715" s="175"/>
      <c r="BF715" s="175"/>
      <c r="BG715" s="175"/>
      <c r="BH715" s="175"/>
    </row>
    <row r="716" spans="1:60" outlineLevel="1">
      <c r="A716" s="220">
        <v>194</v>
      </c>
      <c r="B716" s="213" t="s">
        <v>917</v>
      </c>
      <c r="C716" s="231" t="s">
        <v>918</v>
      </c>
      <c r="D716" s="215" t="s">
        <v>180</v>
      </c>
      <c r="E716" s="239">
        <v>1.5</v>
      </c>
      <c r="F716" s="219"/>
      <c r="G716" s="222">
        <f>E716*F716</f>
        <v>0</v>
      </c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  <c r="AW716" s="175"/>
      <c r="AX716" s="175"/>
      <c r="AY716" s="175"/>
      <c r="AZ716" s="175"/>
      <c r="BA716" s="175"/>
      <c r="BB716" s="175"/>
      <c r="BC716" s="175"/>
      <c r="BD716" s="175"/>
      <c r="BE716" s="175"/>
      <c r="BF716" s="175"/>
      <c r="BG716" s="175"/>
      <c r="BH716" s="175"/>
    </row>
    <row r="717" spans="1:60" outlineLevel="1">
      <c r="A717" s="220"/>
      <c r="B717" s="213"/>
      <c r="C717" s="233" t="s">
        <v>919</v>
      </c>
      <c r="D717" s="217"/>
      <c r="E717" s="241">
        <v>1.5</v>
      </c>
      <c r="F717" s="219"/>
      <c r="G717" s="222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5"/>
      <c r="AT717" s="175"/>
      <c r="AU717" s="175"/>
      <c r="AV717" s="175"/>
      <c r="AW717" s="175"/>
      <c r="AX717" s="175"/>
      <c r="AY717" s="175"/>
      <c r="AZ717" s="175"/>
      <c r="BA717" s="175"/>
      <c r="BB717" s="175"/>
      <c r="BC717" s="175"/>
      <c r="BD717" s="175"/>
      <c r="BE717" s="175"/>
      <c r="BF717" s="175"/>
      <c r="BG717" s="175"/>
      <c r="BH717" s="175"/>
    </row>
    <row r="718" spans="1:60" outlineLevel="1">
      <c r="A718" s="220">
        <v>195</v>
      </c>
      <c r="B718" s="213" t="s">
        <v>920</v>
      </c>
      <c r="C718" s="231" t="s">
        <v>921</v>
      </c>
      <c r="D718" s="215" t="s">
        <v>180</v>
      </c>
      <c r="E718" s="239">
        <v>0.75</v>
      </c>
      <c r="F718" s="219"/>
      <c r="G718" s="222">
        <f>E718*F718</f>
        <v>0</v>
      </c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5"/>
      <c r="AT718" s="175"/>
      <c r="AU718" s="175"/>
      <c r="AV718" s="175"/>
      <c r="AW718" s="175"/>
      <c r="AX718" s="175"/>
      <c r="AY718" s="175"/>
      <c r="AZ718" s="175"/>
      <c r="BA718" s="175"/>
      <c r="BB718" s="175"/>
      <c r="BC718" s="175"/>
      <c r="BD718" s="175"/>
      <c r="BE718" s="175"/>
      <c r="BF718" s="175"/>
      <c r="BG718" s="175"/>
      <c r="BH718" s="175"/>
    </row>
    <row r="719" spans="1:60" outlineLevel="1">
      <c r="A719" s="220"/>
      <c r="B719" s="213"/>
      <c r="C719" s="233" t="s">
        <v>922</v>
      </c>
      <c r="D719" s="217"/>
      <c r="E719" s="241">
        <v>0.75</v>
      </c>
      <c r="F719" s="219"/>
      <c r="G719" s="222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5"/>
      <c r="AT719" s="175"/>
      <c r="AU719" s="175"/>
      <c r="AV719" s="175"/>
      <c r="AW719" s="175"/>
      <c r="AX719" s="175"/>
      <c r="AY719" s="175"/>
      <c r="AZ719" s="175"/>
      <c r="BA719" s="175"/>
      <c r="BB719" s="175"/>
      <c r="BC719" s="175"/>
      <c r="BD719" s="175"/>
      <c r="BE719" s="175"/>
      <c r="BF719" s="175"/>
      <c r="BG719" s="175"/>
      <c r="BH719" s="175"/>
    </row>
    <row r="720" spans="1:60" outlineLevel="1">
      <c r="A720" s="220">
        <v>196</v>
      </c>
      <c r="B720" s="213" t="s">
        <v>923</v>
      </c>
      <c r="C720" s="231" t="s">
        <v>924</v>
      </c>
      <c r="D720" s="215" t="s">
        <v>180</v>
      </c>
      <c r="E720" s="239">
        <v>8.3000000000000007</v>
      </c>
      <c r="F720" s="219"/>
      <c r="G720" s="222">
        <f>E720*F720</f>
        <v>0</v>
      </c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5"/>
      <c r="AT720" s="175"/>
      <c r="AU720" s="175"/>
      <c r="AV720" s="175"/>
      <c r="AW720" s="175"/>
      <c r="AX720" s="175"/>
      <c r="AY720" s="175"/>
      <c r="AZ720" s="175"/>
      <c r="BA720" s="175"/>
      <c r="BB720" s="175"/>
      <c r="BC720" s="175"/>
      <c r="BD720" s="175"/>
      <c r="BE720" s="175"/>
      <c r="BF720" s="175"/>
      <c r="BG720" s="175"/>
      <c r="BH720" s="175"/>
    </row>
    <row r="721" spans="1:60" outlineLevel="1">
      <c r="A721" s="220"/>
      <c r="B721" s="213"/>
      <c r="C721" s="233" t="s">
        <v>465</v>
      </c>
      <c r="D721" s="217"/>
      <c r="E721" s="241"/>
      <c r="F721" s="219"/>
      <c r="G721" s="222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5"/>
      <c r="AT721" s="175"/>
      <c r="AU721" s="175"/>
      <c r="AV721" s="175"/>
      <c r="AW721" s="175"/>
      <c r="AX721" s="175"/>
      <c r="AY721" s="175"/>
      <c r="AZ721" s="175"/>
      <c r="BA721" s="175"/>
      <c r="BB721" s="175"/>
      <c r="BC721" s="175"/>
      <c r="BD721" s="175"/>
      <c r="BE721" s="175"/>
      <c r="BF721" s="175"/>
      <c r="BG721" s="175"/>
      <c r="BH721" s="175"/>
    </row>
    <row r="722" spans="1:60" outlineLevel="1">
      <c r="A722" s="220"/>
      <c r="B722" s="213"/>
      <c r="C722" s="233" t="s">
        <v>925</v>
      </c>
      <c r="D722" s="217"/>
      <c r="E722" s="241">
        <v>8.3000000000000007</v>
      </c>
      <c r="F722" s="219"/>
      <c r="G722" s="222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5"/>
      <c r="AT722" s="175"/>
      <c r="AU722" s="175"/>
      <c r="AV722" s="175"/>
      <c r="AW722" s="175"/>
      <c r="AX722" s="175"/>
      <c r="AY722" s="175"/>
      <c r="AZ722" s="175"/>
      <c r="BA722" s="175"/>
      <c r="BB722" s="175"/>
      <c r="BC722" s="175"/>
      <c r="BD722" s="175"/>
      <c r="BE722" s="175"/>
      <c r="BF722" s="175"/>
      <c r="BG722" s="175"/>
      <c r="BH722" s="175"/>
    </row>
    <row r="723" spans="1:60">
      <c r="A723" s="221" t="s">
        <v>157</v>
      </c>
      <c r="B723" s="214" t="s">
        <v>108</v>
      </c>
      <c r="C723" s="232" t="s">
        <v>109</v>
      </c>
      <c r="D723" s="216"/>
      <c r="E723" s="240"/>
      <c r="F723" s="312">
        <f>SUM(G724:G724)</f>
        <v>0</v>
      </c>
      <c r="G723" s="313"/>
    </row>
    <row r="724" spans="1:60" outlineLevel="1">
      <c r="A724" s="220">
        <v>197</v>
      </c>
      <c r="B724" s="213" t="s">
        <v>926</v>
      </c>
      <c r="C724" s="231" t="s">
        <v>927</v>
      </c>
      <c r="D724" s="215" t="s">
        <v>345</v>
      </c>
      <c r="E724" s="239">
        <v>1609.0601200000001</v>
      </c>
      <c r="F724" s="219"/>
      <c r="G724" s="222">
        <f>E724*F724</f>
        <v>0</v>
      </c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5"/>
      <c r="AT724" s="175"/>
      <c r="AU724" s="175"/>
      <c r="AV724" s="175"/>
      <c r="AW724" s="175"/>
      <c r="AX724" s="175"/>
      <c r="AY724" s="175"/>
      <c r="AZ724" s="175"/>
      <c r="BA724" s="175"/>
      <c r="BB724" s="175"/>
      <c r="BC724" s="175"/>
      <c r="BD724" s="175"/>
      <c r="BE724" s="175"/>
      <c r="BF724" s="175"/>
      <c r="BG724" s="175"/>
      <c r="BH724" s="175"/>
    </row>
    <row r="725" spans="1:60">
      <c r="A725" s="221" t="s">
        <v>157</v>
      </c>
      <c r="B725" s="214" t="s">
        <v>110</v>
      </c>
      <c r="C725" s="232" t="s">
        <v>111</v>
      </c>
      <c r="D725" s="216"/>
      <c r="E725" s="240"/>
      <c r="F725" s="312">
        <f>SUM(G726:G779)</f>
        <v>0</v>
      </c>
      <c r="G725" s="313"/>
    </row>
    <row r="726" spans="1:60" ht="22.5" outlineLevel="1">
      <c r="A726" s="220">
        <v>198</v>
      </c>
      <c r="B726" s="213" t="s">
        <v>928</v>
      </c>
      <c r="C726" s="231" t="s">
        <v>929</v>
      </c>
      <c r="D726" s="215" t="s">
        <v>164</v>
      </c>
      <c r="E726" s="239">
        <v>25.716000000000001</v>
      </c>
      <c r="F726" s="219"/>
      <c r="G726" s="222">
        <f>E726*F726</f>
        <v>0</v>
      </c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5"/>
      <c r="AV726" s="175"/>
      <c r="AW726" s="175"/>
      <c r="AX726" s="175"/>
      <c r="AY726" s="175"/>
      <c r="AZ726" s="175"/>
      <c r="BA726" s="175"/>
      <c r="BB726" s="175"/>
      <c r="BC726" s="175"/>
      <c r="BD726" s="175"/>
      <c r="BE726" s="175"/>
      <c r="BF726" s="175"/>
      <c r="BG726" s="175"/>
      <c r="BH726" s="175"/>
    </row>
    <row r="727" spans="1:60" outlineLevel="1">
      <c r="A727" s="220"/>
      <c r="B727" s="213"/>
      <c r="C727" s="233" t="s">
        <v>930</v>
      </c>
      <c r="D727" s="217"/>
      <c r="E727" s="241">
        <v>25.716000000000001</v>
      </c>
      <c r="F727" s="219"/>
      <c r="G727" s="222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5"/>
      <c r="AT727" s="175"/>
      <c r="AU727" s="175"/>
      <c r="AV727" s="175"/>
      <c r="AW727" s="175"/>
      <c r="AX727" s="175"/>
      <c r="AY727" s="175"/>
      <c r="AZ727" s="175"/>
      <c r="BA727" s="175"/>
      <c r="BB727" s="175"/>
      <c r="BC727" s="175"/>
      <c r="BD727" s="175"/>
      <c r="BE727" s="175"/>
      <c r="BF727" s="175"/>
      <c r="BG727" s="175"/>
      <c r="BH727" s="175"/>
    </row>
    <row r="728" spans="1:60" ht="22.5" outlineLevel="1">
      <c r="A728" s="220">
        <v>199</v>
      </c>
      <c r="B728" s="213" t="s">
        <v>931</v>
      </c>
      <c r="C728" s="231" t="s">
        <v>932</v>
      </c>
      <c r="D728" s="215" t="s">
        <v>164</v>
      </c>
      <c r="E728" s="239">
        <v>57.25</v>
      </c>
      <c r="F728" s="219"/>
      <c r="G728" s="222">
        <f>E728*F728</f>
        <v>0</v>
      </c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5"/>
      <c r="AT728" s="175"/>
      <c r="AU728" s="175"/>
      <c r="AV728" s="175"/>
      <c r="AW728" s="175"/>
      <c r="AX728" s="175"/>
      <c r="AY728" s="175"/>
      <c r="AZ728" s="175"/>
      <c r="BA728" s="175"/>
      <c r="BB728" s="175"/>
      <c r="BC728" s="175"/>
      <c r="BD728" s="175"/>
      <c r="BE728" s="175"/>
      <c r="BF728" s="175"/>
      <c r="BG728" s="175"/>
      <c r="BH728" s="175"/>
    </row>
    <row r="729" spans="1:60" outlineLevel="1">
      <c r="A729" s="220"/>
      <c r="B729" s="213"/>
      <c r="C729" s="233" t="s">
        <v>933</v>
      </c>
      <c r="D729" s="217"/>
      <c r="E729" s="241"/>
      <c r="F729" s="219"/>
      <c r="G729" s="222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5"/>
      <c r="AT729" s="175"/>
      <c r="AU729" s="175"/>
      <c r="AV729" s="175"/>
      <c r="AW729" s="175"/>
      <c r="AX729" s="175"/>
      <c r="AY729" s="175"/>
      <c r="AZ729" s="175"/>
      <c r="BA729" s="175"/>
      <c r="BB729" s="175"/>
      <c r="BC729" s="175"/>
      <c r="BD729" s="175"/>
      <c r="BE729" s="175"/>
      <c r="BF729" s="175"/>
      <c r="BG729" s="175"/>
      <c r="BH729" s="175"/>
    </row>
    <row r="730" spans="1:60" outlineLevel="1">
      <c r="A730" s="220"/>
      <c r="B730" s="213"/>
      <c r="C730" s="233" t="s">
        <v>934</v>
      </c>
      <c r="D730" s="217"/>
      <c r="E730" s="241">
        <v>10.8</v>
      </c>
      <c r="F730" s="219"/>
      <c r="G730" s="222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5"/>
      <c r="AT730" s="175"/>
      <c r="AU730" s="175"/>
      <c r="AV730" s="175"/>
      <c r="AW730" s="175"/>
      <c r="AX730" s="175"/>
      <c r="AY730" s="175"/>
      <c r="AZ730" s="175"/>
      <c r="BA730" s="175"/>
      <c r="BB730" s="175"/>
      <c r="BC730" s="175"/>
      <c r="BD730" s="175"/>
      <c r="BE730" s="175"/>
      <c r="BF730" s="175"/>
      <c r="BG730" s="175"/>
      <c r="BH730" s="175"/>
    </row>
    <row r="731" spans="1:60" outlineLevel="1">
      <c r="A731" s="220"/>
      <c r="B731" s="213"/>
      <c r="C731" s="233" t="s">
        <v>935</v>
      </c>
      <c r="D731" s="217"/>
      <c r="E731" s="241"/>
      <c r="F731" s="219"/>
      <c r="G731" s="222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5"/>
      <c r="AV731" s="175"/>
      <c r="AW731" s="175"/>
      <c r="AX731" s="175"/>
      <c r="AY731" s="175"/>
      <c r="AZ731" s="175"/>
      <c r="BA731" s="175"/>
      <c r="BB731" s="175"/>
      <c r="BC731" s="175"/>
      <c r="BD731" s="175"/>
      <c r="BE731" s="175"/>
      <c r="BF731" s="175"/>
      <c r="BG731" s="175"/>
      <c r="BH731" s="175"/>
    </row>
    <row r="732" spans="1:60" outlineLevel="1">
      <c r="A732" s="220"/>
      <c r="B732" s="213"/>
      <c r="C732" s="233" t="s">
        <v>936</v>
      </c>
      <c r="D732" s="217"/>
      <c r="E732" s="241">
        <v>33.25</v>
      </c>
      <c r="F732" s="219"/>
      <c r="G732" s="222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5"/>
      <c r="AV732" s="175"/>
      <c r="AW732" s="175"/>
      <c r="AX732" s="175"/>
      <c r="AY732" s="175"/>
      <c r="AZ732" s="175"/>
      <c r="BA732" s="175"/>
      <c r="BB732" s="175"/>
      <c r="BC732" s="175"/>
      <c r="BD732" s="175"/>
      <c r="BE732" s="175"/>
      <c r="BF732" s="175"/>
      <c r="BG732" s="175"/>
      <c r="BH732" s="175"/>
    </row>
    <row r="733" spans="1:60" outlineLevel="1">
      <c r="A733" s="220"/>
      <c r="B733" s="213"/>
      <c r="C733" s="233" t="s">
        <v>937</v>
      </c>
      <c r="D733" s="217"/>
      <c r="E733" s="241"/>
      <c r="F733" s="219"/>
      <c r="G733" s="222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75"/>
      <c r="AT733" s="175"/>
      <c r="AU733" s="175"/>
      <c r="AV733" s="175"/>
      <c r="AW733" s="175"/>
      <c r="AX733" s="175"/>
      <c r="AY733" s="175"/>
      <c r="AZ733" s="175"/>
      <c r="BA733" s="175"/>
      <c r="BB733" s="175"/>
      <c r="BC733" s="175"/>
      <c r="BD733" s="175"/>
      <c r="BE733" s="175"/>
      <c r="BF733" s="175"/>
      <c r="BG733" s="175"/>
      <c r="BH733" s="175"/>
    </row>
    <row r="734" spans="1:60" outlineLevel="1">
      <c r="A734" s="220"/>
      <c r="B734" s="213"/>
      <c r="C734" s="233" t="s">
        <v>938</v>
      </c>
      <c r="D734" s="217"/>
      <c r="E734" s="241">
        <v>13.2</v>
      </c>
      <c r="F734" s="219"/>
      <c r="G734" s="222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  <c r="AW734" s="175"/>
      <c r="AX734" s="175"/>
      <c r="AY734" s="175"/>
      <c r="AZ734" s="175"/>
      <c r="BA734" s="175"/>
      <c r="BB734" s="175"/>
      <c r="BC734" s="175"/>
      <c r="BD734" s="175"/>
      <c r="BE734" s="175"/>
      <c r="BF734" s="175"/>
      <c r="BG734" s="175"/>
      <c r="BH734" s="175"/>
    </row>
    <row r="735" spans="1:60" outlineLevel="1">
      <c r="A735" s="220">
        <v>200</v>
      </c>
      <c r="B735" s="213" t="s">
        <v>939</v>
      </c>
      <c r="C735" s="231" t="s">
        <v>940</v>
      </c>
      <c r="D735" s="215" t="s">
        <v>164</v>
      </c>
      <c r="E735" s="239">
        <v>51.88</v>
      </c>
      <c r="F735" s="219"/>
      <c r="G735" s="222">
        <f>E735*F735</f>
        <v>0</v>
      </c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  <c r="AR735" s="175"/>
      <c r="AS735" s="175"/>
      <c r="AT735" s="175"/>
      <c r="AU735" s="175"/>
      <c r="AV735" s="175"/>
      <c r="AW735" s="175"/>
      <c r="AX735" s="175"/>
      <c r="AY735" s="175"/>
      <c r="AZ735" s="175"/>
      <c r="BA735" s="175"/>
      <c r="BB735" s="175"/>
      <c r="BC735" s="175"/>
      <c r="BD735" s="175"/>
      <c r="BE735" s="175"/>
      <c r="BF735" s="175"/>
      <c r="BG735" s="175"/>
      <c r="BH735" s="175"/>
    </row>
    <row r="736" spans="1:60" outlineLevel="1">
      <c r="A736" s="220"/>
      <c r="B736" s="213"/>
      <c r="C736" s="233" t="s">
        <v>941</v>
      </c>
      <c r="D736" s="217"/>
      <c r="E736" s="241"/>
      <c r="F736" s="219"/>
      <c r="G736" s="222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5"/>
      <c r="AV736" s="175"/>
      <c r="AW736" s="175"/>
      <c r="AX736" s="175"/>
      <c r="AY736" s="175"/>
      <c r="AZ736" s="175"/>
      <c r="BA736" s="175"/>
      <c r="BB736" s="175"/>
      <c r="BC736" s="175"/>
      <c r="BD736" s="175"/>
      <c r="BE736" s="175"/>
      <c r="BF736" s="175"/>
      <c r="BG736" s="175"/>
      <c r="BH736" s="175"/>
    </row>
    <row r="737" spans="1:60" outlineLevel="1">
      <c r="A737" s="220"/>
      <c r="B737" s="213"/>
      <c r="C737" s="233" t="s">
        <v>942</v>
      </c>
      <c r="D737" s="217"/>
      <c r="E737" s="241">
        <v>31.88</v>
      </c>
      <c r="F737" s="219"/>
      <c r="G737" s="222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  <c r="AS737" s="175"/>
      <c r="AT737" s="175"/>
      <c r="AU737" s="175"/>
      <c r="AV737" s="175"/>
      <c r="AW737" s="175"/>
      <c r="AX737" s="175"/>
      <c r="AY737" s="175"/>
      <c r="AZ737" s="175"/>
      <c r="BA737" s="175"/>
      <c r="BB737" s="175"/>
      <c r="BC737" s="175"/>
      <c r="BD737" s="175"/>
      <c r="BE737" s="175"/>
      <c r="BF737" s="175"/>
      <c r="BG737" s="175"/>
      <c r="BH737" s="175"/>
    </row>
    <row r="738" spans="1:60" outlineLevel="1">
      <c r="A738" s="220"/>
      <c r="B738" s="213"/>
      <c r="C738" s="233" t="s">
        <v>943</v>
      </c>
      <c r="D738" s="217"/>
      <c r="E738" s="241"/>
      <c r="F738" s="219"/>
      <c r="G738" s="222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  <c r="AS738" s="175"/>
      <c r="AT738" s="175"/>
      <c r="AU738" s="175"/>
      <c r="AV738" s="175"/>
      <c r="AW738" s="175"/>
      <c r="AX738" s="175"/>
      <c r="AY738" s="175"/>
      <c r="AZ738" s="175"/>
      <c r="BA738" s="175"/>
      <c r="BB738" s="175"/>
      <c r="BC738" s="175"/>
      <c r="BD738" s="175"/>
      <c r="BE738" s="175"/>
      <c r="BF738" s="175"/>
      <c r="BG738" s="175"/>
      <c r="BH738" s="175"/>
    </row>
    <row r="739" spans="1:60" outlineLevel="1">
      <c r="A739" s="220"/>
      <c r="B739" s="213"/>
      <c r="C739" s="233" t="s">
        <v>944</v>
      </c>
      <c r="D739" s="217"/>
      <c r="E739" s="241">
        <v>20</v>
      </c>
      <c r="F739" s="219"/>
      <c r="G739" s="222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  <c r="AS739" s="175"/>
      <c r="AT739" s="175"/>
      <c r="AU739" s="175"/>
      <c r="AV739" s="175"/>
      <c r="AW739" s="175"/>
      <c r="AX739" s="175"/>
      <c r="AY739" s="175"/>
      <c r="AZ739" s="175"/>
      <c r="BA739" s="175"/>
      <c r="BB739" s="175"/>
      <c r="BC739" s="175"/>
      <c r="BD739" s="175"/>
      <c r="BE739" s="175"/>
      <c r="BF739" s="175"/>
      <c r="BG739" s="175"/>
      <c r="BH739" s="175"/>
    </row>
    <row r="740" spans="1:60" ht="22.5" outlineLevel="1">
      <c r="A740" s="220">
        <v>201</v>
      </c>
      <c r="B740" s="213" t="s">
        <v>945</v>
      </c>
      <c r="C740" s="231" t="s">
        <v>946</v>
      </c>
      <c r="D740" s="215" t="s">
        <v>164</v>
      </c>
      <c r="E740" s="239">
        <v>51.88</v>
      </c>
      <c r="F740" s="219"/>
      <c r="G740" s="222">
        <f>E740*F740</f>
        <v>0</v>
      </c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  <c r="AR740" s="175"/>
      <c r="AS740" s="175"/>
      <c r="AT740" s="175"/>
      <c r="AU740" s="175"/>
      <c r="AV740" s="175"/>
      <c r="AW740" s="175"/>
      <c r="AX740" s="175"/>
      <c r="AY740" s="175"/>
      <c r="AZ740" s="175"/>
      <c r="BA740" s="175"/>
      <c r="BB740" s="175"/>
      <c r="BC740" s="175"/>
      <c r="BD740" s="175"/>
      <c r="BE740" s="175"/>
      <c r="BF740" s="175"/>
      <c r="BG740" s="175"/>
      <c r="BH740" s="175"/>
    </row>
    <row r="741" spans="1:60" ht="22.5" outlineLevel="1">
      <c r="A741" s="220">
        <v>202</v>
      </c>
      <c r="B741" s="213" t="s">
        <v>947</v>
      </c>
      <c r="C741" s="231" t="s">
        <v>948</v>
      </c>
      <c r="D741" s="215" t="s">
        <v>164</v>
      </c>
      <c r="E741" s="239">
        <v>640.19000000000005</v>
      </c>
      <c r="F741" s="219"/>
      <c r="G741" s="222">
        <f>E741*F741</f>
        <v>0</v>
      </c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  <c r="AP741" s="175"/>
      <c r="AQ741" s="175"/>
      <c r="AR741" s="175"/>
      <c r="AS741" s="175"/>
      <c r="AT741" s="175"/>
      <c r="AU741" s="175"/>
      <c r="AV741" s="175"/>
      <c r="AW741" s="175"/>
      <c r="AX741" s="175"/>
      <c r="AY741" s="175"/>
      <c r="AZ741" s="175"/>
      <c r="BA741" s="175"/>
      <c r="BB741" s="175"/>
      <c r="BC741" s="175"/>
      <c r="BD741" s="175"/>
      <c r="BE741" s="175"/>
      <c r="BF741" s="175"/>
      <c r="BG741" s="175"/>
      <c r="BH741" s="175"/>
    </row>
    <row r="742" spans="1:60" outlineLevel="1">
      <c r="A742" s="220"/>
      <c r="B742" s="213"/>
      <c r="C742" s="233" t="s">
        <v>949</v>
      </c>
      <c r="D742" s="217"/>
      <c r="E742" s="241">
        <v>205.54</v>
      </c>
      <c r="F742" s="219"/>
      <c r="G742" s="222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  <c r="AR742" s="175"/>
      <c r="AS742" s="175"/>
      <c r="AT742" s="175"/>
      <c r="AU742" s="175"/>
      <c r="AV742" s="175"/>
      <c r="AW742" s="175"/>
      <c r="AX742" s="175"/>
      <c r="AY742" s="175"/>
      <c r="AZ742" s="175"/>
      <c r="BA742" s="175"/>
      <c r="BB742" s="175"/>
      <c r="BC742" s="175"/>
      <c r="BD742" s="175"/>
      <c r="BE742" s="175"/>
      <c r="BF742" s="175"/>
      <c r="BG742" s="175"/>
      <c r="BH742" s="175"/>
    </row>
    <row r="743" spans="1:60" outlineLevel="1">
      <c r="A743" s="220"/>
      <c r="B743" s="213"/>
      <c r="C743" s="233" t="s">
        <v>950</v>
      </c>
      <c r="D743" s="217"/>
      <c r="E743" s="241">
        <v>85.93</v>
      </c>
      <c r="F743" s="219"/>
      <c r="G743" s="222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  <c r="AP743" s="175"/>
      <c r="AQ743" s="175"/>
      <c r="AR743" s="175"/>
      <c r="AS743" s="175"/>
      <c r="AT743" s="175"/>
      <c r="AU743" s="175"/>
      <c r="AV743" s="175"/>
      <c r="AW743" s="175"/>
      <c r="AX743" s="175"/>
      <c r="AY743" s="175"/>
      <c r="AZ743" s="175"/>
      <c r="BA743" s="175"/>
      <c r="BB743" s="175"/>
      <c r="BC743" s="175"/>
      <c r="BD743" s="175"/>
      <c r="BE743" s="175"/>
      <c r="BF743" s="175"/>
      <c r="BG743" s="175"/>
      <c r="BH743" s="175"/>
    </row>
    <row r="744" spans="1:60" outlineLevel="1">
      <c r="A744" s="220"/>
      <c r="B744" s="213"/>
      <c r="C744" s="233" t="s">
        <v>951</v>
      </c>
      <c r="D744" s="217"/>
      <c r="E744" s="241">
        <v>291.47000000000003</v>
      </c>
      <c r="F744" s="219"/>
      <c r="G744" s="222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  <c r="AR744" s="175"/>
      <c r="AS744" s="175"/>
      <c r="AT744" s="175"/>
      <c r="AU744" s="175"/>
      <c r="AV744" s="175"/>
      <c r="AW744" s="175"/>
      <c r="AX744" s="175"/>
      <c r="AY744" s="175"/>
      <c r="AZ744" s="175"/>
      <c r="BA744" s="175"/>
      <c r="BB744" s="175"/>
      <c r="BC744" s="175"/>
      <c r="BD744" s="175"/>
      <c r="BE744" s="175"/>
      <c r="BF744" s="175"/>
      <c r="BG744" s="175"/>
      <c r="BH744" s="175"/>
    </row>
    <row r="745" spans="1:60" outlineLevel="1">
      <c r="A745" s="220"/>
      <c r="B745" s="213"/>
      <c r="C745" s="233" t="s">
        <v>933</v>
      </c>
      <c r="D745" s="217"/>
      <c r="E745" s="241"/>
      <c r="F745" s="219"/>
      <c r="G745" s="222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  <c r="AR745" s="175"/>
      <c r="AS745" s="175"/>
      <c r="AT745" s="175"/>
      <c r="AU745" s="175"/>
      <c r="AV745" s="175"/>
      <c r="AW745" s="175"/>
      <c r="AX745" s="175"/>
      <c r="AY745" s="175"/>
      <c r="AZ745" s="175"/>
      <c r="BA745" s="175"/>
      <c r="BB745" s="175"/>
      <c r="BC745" s="175"/>
      <c r="BD745" s="175"/>
      <c r="BE745" s="175"/>
      <c r="BF745" s="175"/>
      <c r="BG745" s="175"/>
      <c r="BH745" s="175"/>
    </row>
    <row r="746" spans="1:60" outlineLevel="1">
      <c r="A746" s="220"/>
      <c r="B746" s="213"/>
      <c r="C746" s="233" t="s">
        <v>934</v>
      </c>
      <c r="D746" s="217"/>
      <c r="E746" s="241">
        <v>10.8</v>
      </c>
      <c r="F746" s="219"/>
      <c r="G746" s="222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  <c r="AS746" s="175"/>
      <c r="AT746" s="175"/>
      <c r="AU746" s="175"/>
      <c r="AV746" s="175"/>
      <c r="AW746" s="175"/>
      <c r="AX746" s="175"/>
      <c r="AY746" s="175"/>
      <c r="AZ746" s="175"/>
      <c r="BA746" s="175"/>
      <c r="BB746" s="175"/>
      <c r="BC746" s="175"/>
      <c r="BD746" s="175"/>
      <c r="BE746" s="175"/>
      <c r="BF746" s="175"/>
      <c r="BG746" s="175"/>
      <c r="BH746" s="175"/>
    </row>
    <row r="747" spans="1:60" outlineLevel="1">
      <c r="A747" s="220"/>
      <c r="B747" s="213"/>
      <c r="C747" s="233" t="s">
        <v>935</v>
      </c>
      <c r="D747" s="217"/>
      <c r="E747" s="241"/>
      <c r="F747" s="219"/>
      <c r="G747" s="222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5"/>
      <c r="AT747" s="175"/>
      <c r="AU747" s="175"/>
      <c r="AV747" s="175"/>
      <c r="AW747" s="175"/>
      <c r="AX747" s="175"/>
      <c r="AY747" s="175"/>
      <c r="AZ747" s="175"/>
      <c r="BA747" s="175"/>
      <c r="BB747" s="175"/>
      <c r="BC747" s="175"/>
      <c r="BD747" s="175"/>
      <c r="BE747" s="175"/>
      <c r="BF747" s="175"/>
      <c r="BG747" s="175"/>
      <c r="BH747" s="175"/>
    </row>
    <row r="748" spans="1:60" outlineLevel="1">
      <c r="A748" s="220"/>
      <c r="B748" s="213"/>
      <c r="C748" s="233" t="s">
        <v>936</v>
      </c>
      <c r="D748" s="217"/>
      <c r="E748" s="241">
        <v>33.25</v>
      </c>
      <c r="F748" s="219"/>
      <c r="G748" s="222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5"/>
      <c r="AT748" s="175"/>
      <c r="AU748" s="175"/>
      <c r="AV748" s="175"/>
      <c r="AW748" s="175"/>
      <c r="AX748" s="175"/>
      <c r="AY748" s="175"/>
      <c r="AZ748" s="175"/>
      <c r="BA748" s="175"/>
      <c r="BB748" s="175"/>
      <c r="BC748" s="175"/>
      <c r="BD748" s="175"/>
      <c r="BE748" s="175"/>
      <c r="BF748" s="175"/>
      <c r="BG748" s="175"/>
      <c r="BH748" s="175"/>
    </row>
    <row r="749" spans="1:60" outlineLevel="1">
      <c r="A749" s="220"/>
      <c r="B749" s="213"/>
      <c r="C749" s="233" t="s">
        <v>937</v>
      </c>
      <c r="D749" s="217"/>
      <c r="E749" s="241"/>
      <c r="F749" s="219"/>
      <c r="G749" s="222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75"/>
      <c r="AT749" s="175"/>
      <c r="AU749" s="175"/>
      <c r="AV749" s="175"/>
      <c r="AW749" s="175"/>
      <c r="AX749" s="175"/>
      <c r="AY749" s="175"/>
      <c r="AZ749" s="175"/>
      <c r="BA749" s="175"/>
      <c r="BB749" s="175"/>
      <c r="BC749" s="175"/>
      <c r="BD749" s="175"/>
      <c r="BE749" s="175"/>
      <c r="BF749" s="175"/>
      <c r="BG749" s="175"/>
      <c r="BH749" s="175"/>
    </row>
    <row r="750" spans="1:60" outlineLevel="1">
      <c r="A750" s="220"/>
      <c r="B750" s="213"/>
      <c r="C750" s="233" t="s">
        <v>938</v>
      </c>
      <c r="D750" s="217"/>
      <c r="E750" s="241">
        <v>13.2</v>
      </c>
      <c r="F750" s="219"/>
      <c r="G750" s="222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75"/>
      <c r="AT750" s="175"/>
      <c r="AU750" s="175"/>
      <c r="AV750" s="175"/>
      <c r="AW750" s="175"/>
      <c r="AX750" s="175"/>
      <c r="AY750" s="175"/>
      <c r="AZ750" s="175"/>
      <c r="BA750" s="175"/>
      <c r="BB750" s="175"/>
      <c r="BC750" s="175"/>
      <c r="BD750" s="175"/>
      <c r="BE750" s="175"/>
      <c r="BF750" s="175"/>
      <c r="BG750" s="175"/>
      <c r="BH750" s="175"/>
    </row>
    <row r="751" spans="1:60" ht="22.5" outlineLevel="1">
      <c r="A751" s="220">
        <v>203</v>
      </c>
      <c r="B751" s="213" t="s">
        <v>952</v>
      </c>
      <c r="C751" s="231" t="s">
        <v>953</v>
      </c>
      <c r="D751" s="215" t="s">
        <v>164</v>
      </c>
      <c r="E751" s="239">
        <v>25.716000000000001</v>
      </c>
      <c r="F751" s="219"/>
      <c r="G751" s="222">
        <f>E751*F751</f>
        <v>0</v>
      </c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75"/>
      <c r="AT751" s="175"/>
      <c r="AU751" s="175"/>
      <c r="AV751" s="175"/>
      <c r="AW751" s="175"/>
      <c r="AX751" s="175"/>
      <c r="AY751" s="175"/>
      <c r="AZ751" s="175"/>
      <c r="BA751" s="175"/>
      <c r="BB751" s="175"/>
      <c r="BC751" s="175"/>
      <c r="BD751" s="175"/>
      <c r="BE751" s="175"/>
      <c r="BF751" s="175"/>
      <c r="BG751" s="175"/>
      <c r="BH751" s="175"/>
    </row>
    <row r="752" spans="1:60" outlineLevel="1">
      <c r="A752" s="220"/>
      <c r="B752" s="213"/>
      <c r="C752" s="233" t="s">
        <v>930</v>
      </c>
      <c r="D752" s="217"/>
      <c r="E752" s="241">
        <v>25.716000000000001</v>
      </c>
      <c r="F752" s="219"/>
      <c r="G752" s="222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5"/>
      <c r="AV752" s="175"/>
      <c r="AW752" s="175"/>
      <c r="AX752" s="175"/>
      <c r="AY752" s="175"/>
      <c r="AZ752" s="175"/>
      <c r="BA752" s="175"/>
      <c r="BB752" s="175"/>
      <c r="BC752" s="175"/>
      <c r="BD752" s="175"/>
      <c r="BE752" s="175"/>
      <c r="BF752" s="175"/>
      <c r="BG752" s="175"/>
      <c r="BH752" s="175"/>
    </row>
    <row r="753" spans="1:60" ht="22.5" outlineLevel="1">
      <c r="A753" s="220">
        <v>204</v>
      </c>
      <c r="B753" s="213" t="s">
        <v>954</v>
      </c>
      <c r="C753" s="231" t="s">
        <v>955</v>
      </c>
      <c r="D753" s="215" t="s">
        <v>164</v>
      </c>
      <c r="E753" s="239">
        <v>108.042</v>
      </c>
      <c r="F753" s="219"/>
      <c r="G753" s="222">
        <f>E753*F753</f>
        <v>0</v>
      </c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5"/>
      <c r="AV753" s="175"/>
      <c r="AW753" s="175"/>
      <c r="AX753" s="175"/>
      <c r="AY753" s="175"/>
      <c r="AZ753" s="175"/>
      <c r="BA753" s="175"/>
      <c r="BB753" s="175"/>
      <c r="BC753" s="175"/>
      <c r="BD753" s="175"/>
      <c r="BE753" s="175"/>
      <c r="BF753" s="175"/>
      <c r="BG753" s="175"/>
      <c r="BH753" s="175"/>
    </row>
    <row r="754" spans="1:60" outlineLevel="1">
      <c r="A754" s="220"/>
      <c r="B754" s="213"/>
      <c r="C754" s="307" t="s">
        <v>956</v>
      </c>
      <c r="D754" s="308"/>
      <c r="E754" s="309"/>
      <c r="F754" s="310"/>
      <c r="G754" s="311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  <c r="AS754" s="175"/>
      <c r="AT754" s="175"/>
      <c r="AU754" s="175"/>
      <c r="AV754" s="175"/>
      <c r="AW754" s="175"/>
      <c r="AX754" s="175"/>
      <c r="AY754" s="175"/>
      <c r="AZ754" s="175"/>
      <c r="BA754" s="212" t="str">
        <f>C754</f>
        <v>s nosnou vložkou  skelné rohože 200 g/m2 - oprava sousedních objektů.</v>
      </c>
      <c r="BB754" s="175"/>
      <c r="BC754" s="175"/>
      <c r="BD754" s="175"/>
      <c r="BE754" s="175"/>
      <c r="BF754" s="175"/>
      <c r="BG754" s="175"/>
      <c r="BH754" s="175"/>
    </row>
    <row r="755" spans="1:60" outlineLevel="1">
      <c r="A755" s="220"/>
      <c r="B755" s="213"/>
      <c r="C755" s="233" t="s">
        <v>933</v>
      </c>
      <c r="D755" s="217"/>
      <c r="E755" s="241"/>
      <c r="F755" s="219"/>
      <c r="G755" s="222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  <c r="AR755" s="175"/>
      <c r="AS755" s="175"/>
      <c r="AT755" s="175"/>
      <c r="AU755" s="175"/>
      <c r="AV755" s="175"/>
      <c r="AW755" s="175"/>
      <c r="AX755" s="175"/>
      <c r="AY755" s="175"/>
      <c r="AZ755" s="175"/>
      <c r="BA755" s="175"/>
      <c r="BB755" s="175"/>
      <c r="BC755" s="175"/>
      <c r="BD755" s="175"/>
      <c r="BE755" s="175"/>
      <c r="BF755" s="175"/>
      <c r="BG755" s="175"/>
      <c r="BH755" s="175"/>
    </row>
    <row r="756" spans="1:60" outlineLevel="1">
      <c r="A756" s="220"/>
      <c r="B756" s="213"/>
      <c r="C756" s="233" t="s">
        <v>934</v>
      </c>
      <c r="D756" s="217"/>
      <c r="E756" s="241">
        <v>10.8</v>
      </c>
      <c r="F756" s="219"/>
      <c r="G756" s="222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  <c r="AS756" s="175"/>
      <c r="AT756" s="175"/>
      <c r="AU756" s="175"/>
      <c r="AV756" s="175"/>
      <c r="AW756" s="175"/>
      <c r="AX756" s="175"/>
      <c r="AY756" s="175"/>
      <c r="AZ756" s="175"/>
      <c r="BA756" s="175"/>
      <c r="BB756" s="175"/>
      <c r="BC756" s="175"/>
      <c r="BD756" s="175"/>
      <c r="BE756" s="175"/>
      <c r="BF756" s="175"/>
      <c r="BG756" s="175"/>
      <c r="BH756" s="175"/>
    </row>
    <row r="757" spans="1:60" outlineLevel="1">
      <c r="A757" s="220"/>
      <c r="B757" s="213"/>
      <c r="C757" s="233" t="s">
        <v>935</v>
      </c>
      <c r="D757" s="217"/>
      <c r="E757" s="241"/>
      <c r="F757" s="219"/>
      <c r="G757" s="222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  <c r="AS757" s="175"/>
      <c r="AT757" s="175"/>
      <c r="AU757" s="175"/>
      <c r="AV757" s="175"/>
      <c r="AW757" s="175"/>
      <c r="AX757" s="175"/>
      <c r="AY757" s="175"/>
      <c r="AZ757" s="175"/>
      <c r="BA757" s="175"/>
      <c r="BB757" s="175"/>
      <c r="BC757" s="175"/>
      <c r="BD757" s="175"/>
      <c r="BE757" s="175"/>
      <c r="BF757" s="175"/>
      <c r="BG757" s="175"/>
      <c r="BH757" s="175"/>
    </row>
    <row r="758" spans="1:60" outlineLevel="1">
      <c r="A758" s="220"/>
      <c r="B758" s="213"/>
      <c r="C758" s="233" t="s">
        <v>936</v>
      </c>
      <c r="D758" s="217"/>
      <c r="E758" s="241">
        <v>33.25</v>
      </c>
      <c r="F758" s="219"/>
      <c r="G758" s="222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  <c r="AS758" s="175"/>
      <c r="AT758" s="175"/>
      <c r="AU758" s="175"/>
      <c r="AV758" s="175"/>
      <c r="AW758" s="175"/>
      <c r="AX758" s="175"/>
      <c r="AY758" s="175"/>
      <c r="AZ758" s="175"/>
      <c r="BA758" s="175"/>
      <c r="BB758" s="175"/>
      <c r="BC758" s="175"/>
      <c r="BD758" s="175"/>
      <c r="BE758" s="175"/>
      <c r="BF758" s="175"/>
      <c r="BG758" s="175"/>
      <c r="BH758" s="175"/>
    </row>
    <row r="759" spans="1:60" outlineLevel="1">
      <c r="A759" s="220"/>
      <c r="B759" s="213"/>
      <c r="C759" s="233" t="s">
        <v>937</v>
      </c>
      <c r="D759" s="217"/>
      <c r="E759" s="241"/>
      <c r="F759" s="219"/>
      <c r="G759" s="222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  <c r="AS759" s="175"/>
      <c r="AT759" s="175"/>
      <c r="AU759" s="175"/>
      <c r="AV759" s="175"/>
      <c r="AW759" s="175"/>
      <c r="AX759" s="175"/>
      <c r="AY759" s="175"/>
      <c r="AZ759" s="175"/>
      <c r="BA759" s="175"/>
      <c r="BB759" s="175"/>
      <c r="BC759" s="175"/>
      <c r="BD759" s="175"/>
      <c r="BE759" s="175"/>
      <c r="BF759" s="175"/>
      <c r="BG759" s="175"/>
      <c r="BH759" s="175"/>
    </row>
    <row r="760" spans="1:60" outlineLevel="1">
      <c r="A760" s="220"/>
      <c r="B760" s="213"/>
      <c r="C760" s="233" t="s">
        <v>938</v>
      </c>
      <c r="D760" s="217"/>
      <c r="E760" s="241">
        <v>13.2</v>
      </c>
      <c r="F760" s="219"/>
      <c r="G760" s="222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  <c r="AS760" s="175"/>
      <c r="AT760" s="175"/>
      <c r="AU760" s="175"/>
      <c r="AV760" s="175"/>
      <c r="AW760" s="175"/>
      <c r="AX760" s="175"/>
      <c r="AY760" s="175"/>
      <c r="AZ760" s="175"/>
      <c r="BA760" s="175"/>
      <c r="BB760" s="175"/>
      <c r="BC760" s="175"/>
      <c r="BD760" s="175"/>
      <c r="BE760" s="175"/>
      <c r="BF760" s="175"/>
      <c r="BG760" s="175"/>
      <c r="BH760" s="175"/>
    </row>
    <row r="761" spans="1:60" outlineLevel="1">
      <c r="A761" s="220"/>
      <c r="B761" s="213"/>
      <c r="C761" s="233" t="s">
        <v>957</v>
      </c>
      <c r="D761" s="217"/>
      <c r="E761" s="241"/>
      <c r="F761" s="219"/>
      <c r="G761" s="222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  <c r="AS761" s="175"/>
      <c r="AT761" s="175"/>
      <c r="AU761" s="175"/>
      <c r="AV761" s="175"/>
      <c r="AW761" s="175"/>
      <c r="AX761" s="175"/>
      <c r="AY761" s="175"/>
      <c r="AZ761" s="175"/>
      <c r="BA761" s="175"/>
      <c r="BB761" s="175"/>
      <c r="BC761" s="175"/>
      <c r="BD761" s="175"/>
      <c r="BE761" s="175"/>
      <c r="BF761" s="175"/>
      <c r="BG761" s="175"/>
      <c r="BH761" s="175"/>
    </row>
    <row r="762" spans="1:60" outlineLevel="1">
      <c r="A762" s="220"/>
      <c r="B762" s="213"/>
      <c r="C762" s="233" t="s">
        <v>958</v>
      </c>
      <c r="D762" s="217"/>
      <c r="E762" s="241">
        <v>42</v>
      </c>
      <c r="F762" s="219"/>
      <c r="G762" s="222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  <c r="AS762" s="175"/>
      <c r="AT762" s="175"/>
      <c r="AU762" s="175"/>
      <c r="AV762" s="175"/>
      <c r="AW762" s="175"/>
      <c r="AX762" s="175"/>
      <c r="AY762" s="175"/>
      <c r="AZ762" s="175"/>
      <c r="BA762" s="175"/>
      <c r="BB762" s="175"/>
      <c r="BC762" s="175"/>
      <c r="BD762" s="175"/>
      <c r="BE762" s="175"/>
      <c r="BF762" s="175"/>
      <c r="BG762" s="175"/>
      <c r="BH762" s="175"/>
    </row>
    <row r="763" spans="1:60" outlineLevel="1">
      <c r="A763" s="220"/>
      <c r="B763" s="213"/>
      <c r="C763" s="233" t="s">
        <v>959</v>
      </c>
      <c r="D763" s="217"/>
      <c r="E763" s="241"/>
      <c r="F763" s="219"/>
      <c r="G763" s="222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  <c r="AS763" s="175"/>
      <c r="AT763" s="175"/>
      <c r="AU763" s="175"/>
      <c r="AV763" s="175"/>
      <c r="AW763" s="175"/>
      <c r="AX763" s="175"/>
      <c r="AY763" s="175"/>
      <c r="AZ763" s="175"/>
      <c r="BA763" s="175"/>
      <c r="BB763" s="175"/>
      <c r="BC763" s="175"/>
      <c r="BD763" s="175"/>
      <c r="BE763" s="175"/>
      <c r="BF763" s="175"/>
      <c r="BG763" s="175"/>
      <c r="BH763" s="175"/>
    </row>
    <row r="764" spans="1:60" outlineLevel="1">
      <c r="A764" s="220"/>
      <c r="B764" s="213"/>
      <c r="C764" s="233" t="s">
        <v>960</v>
      </c>
      <c r="D764" s="217"/>
      <c r="E764" s="241">
        <v>8.7919999999999998</v>
      </c>
      <c r="F764" s="219"/>
      <c r="G764" s="222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  <c r="AR764" s="175"/>
      <c r="AS764" s="175"/>
      <c r="AT764" s="175"/>
      <c r="AU764" s="175"/>
      <c r="AV764" s="175"/>
      <c r="AW764" s="175"/>
      <c r="AX764" s="175"/>
      <c r="AY764" s="175"/>
      <c r="AZ764" s="175"/>
      <c r="BA764" s="175"/>
      <c r="BB764" s="175"/>
      <c r="BC764" s="175"/>
      <c r="BD764" s="175"/>
      <c r="BE764" s="175"/>
      <c r="BF764" s="175"/>
      <c r="BG764" s="175"/>
      <c r="BH764" s="175"/>
    </row>
    <row r="765" spans="1:60" ht="22.5" outlineLevel="1">
      <c r="A765" s="220">
        <v>205</v>
      </c>
      <c r="B765" s="213" t="s">
        <v>961</v>
      </c>
      <c r="C765" s="231" t="s">
        <v>962</v>
      </c>
      <c r="D765" s="215" t="s">
        <v>164</v>
      </c>
      <c r="E765" s="239">
        <v>418.464</v>
      </c>
      <c r="F765" s="219"/>
      <c r="G765" s="222">
        <f>E765*F765</f>
        <v>0</v>
      </c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5"/>
      <c r="AV765" s="175"/>
      <c r="AW765" s="175"/>
      <c r="AX765" s="175"/>
      <c r="AY765" s="175"/>
      <c r="AZ765" s="175"/>
      <c r="BA765" s="175"/>
      <c r="BB765" s="175"/>
      <c r="BC765" s="175"/>
      <c r="BD765" s="175"/>
      <c r="BE765" s="175"/>
      <c r="BF765" s="175"/>
      <c r="BG765" s="175"/>
      <c r="BH765" s="175"/>
    </row>
    <row r="766" spans="1:60" outlineLevel="1">
      <c r="A766" s="220"/>
      <c r="B766" s="213"/>
      <c r="C766" s="233" t="s">
        <v>963</v>
      </c>
      <c r="D766" s="217"/>
      <c r="E766" s="241">
        <v>418.464</v>
      </c>
      <c r="F766" s="219"/>
      <c r="G766" s="222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  <c r="AR766" s="175"/>
      <c r="AS766" s="175"/>
      <c r="AT766" s="175"/>
      <c r="AU766" s="175"/>
      <c r="AV766" s="175"/>
      <c r="AW766" s="175"/>
      <c r="AX766" s="175"/>
      <c r="AY766" s="175"/>
      <c r="AZ766" s="175"/>
      <c r="BA766" s="175"/>
      <c r="BB766" s="175"/>
      <c r="BC766" s="175"/>
      <c r="BD766" s="175"/>
      <c r="BE766" s="175"/>
      <c r="BF766" s="175"/>
      <c r="BG766" s="175"/>
      <c r="BH766" s="175"/>
    </row>
    <row r="767" spans="1:60" ht="22.5" outlineLevel="1">
      <c r="A767" s="220">
        <v>206</v>
      </c>
      <c r="B767" s="213" t="s">
        <v>964</v>
      </c>
      <c r="C767" s="231" t="s">
        <v>965</v>
      </c>
      <c r="D767" s="215" t="s">
        <v>164</v>
      </c>
      <c r="E767" s="239">
        <v>356.892</v>
      </c>
      <c r="F767" s="219"/>
      <c r="G767" s="222">
        <f>E767*F767</f>
        <v>0</v>
      </c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5"/>
      <c r="AV767" s="175"/>
      <c r="AW767" s="175"/>
      <c r="AX767" s="175"/>
      <c r="AY767" s="175"/>
      <c r="AZ767" s="175"/>
      <c r="BA767" s="175"/>
      <c r="BB767" s="175"/>
      <c r="BC767" s="175"/>
      <c r="BD767" s="175"/>
      <c r="BE767" s="175"/>
      <c r="BF767" s="175"/>
      <c r="BG767" s="175"/>
      <c r="BH767" s="175"/>
    </row>
    <row r="768" spans="1:60" outlineLevel="1">
      <c r="A768" s="220"/>
      <c r="B768" s="213"/>
      <c r="C768" s="233" t="s">
        <v>966</v>
      </c>
      <c r="D768" s="217"/>
      <c r="E768" s="241">
        <v>356.892</v>
      </c>
      <c r="F768" s="219"/>
      <c r="G768" s="222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  <c r="AR768" s="175"/>
      <c r="AS768" s="175"/>
      <c r="AT768" s="175"/>
      <c r="AU768" s="175"/>
      <c r="AV768" s="175"/>
      <c r="AW768" s="175"/>
      <c r="AX768" s="175"/>
      <c r="AY768" s="175"/>
      <c r="AZ768" s="175"/>
      <c r="BA768" s="175"/>
      <c r="BB768" s="175"/>
      <c r="BC768" s="175"/>
      <c r="BD768" s="175"/>
      <c r="BE768" s="175"/>
      <c r="BF768" s="175"/>
      <c r="BG768" s="175"/>
      <c r="BH768" s="175"/>
    </row>
    <row r="769" spans="1:60" ht="22.5" outlineLevel="1">
      <c r="A769" s="220">
        <v>207</v>
      </c>
      <c r="B769" s="213" t="s">
        <v>967</v>
      </c>
      <c r="C769" s="231" t="s">
        <v>968</v>
      </c>
      <c r="D769" s="215" t="s">
        <v>164</v>
      </c>
      <c r="E769" s="239">
        <v>425.59199999999998</v>
      </c>
      <c r="F769" s="219"/>
      <c r="G769" s="222">
        <f>E769*F769</f>
        <v>0</v>
      </c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5"/>
      <c r="AV769" s="175"/>
      <c r="AW769" s="175"/>
      <c r="AX769" s="175"/>
      <c r="AY769" s="175"/>
      <c r="AZ769" s="175"/>
      <c r="BA769" s="175"/>
      <c r="BB769" s="175"/>
      <c r="BC769" s="175"/>
      <c r="BD769" s="175"/>
      <c r="BE769" s="175"/>
      <c r="BF769" s="175"/>
      <c r="BG769" s="175"/>
      <c r="BH769" s="175"/>
    </row>
    <row r="770" spans="1:60" outlineLevel="1">
      <c r="A770" s="220"/>
      <c r="B770" s="213"/>
      <c r="C770" s="307" t="s">
        <v>969</v>
      </c>
      <c r="D770" s="308"/>
      <c r="E770" s="309"/>
      <c r="F770" s="310"/>
      <c r="G770" s="311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  <c r="AR770" s="175"/>
      <c r="AS770" s="175"/>
      <c r="AT770" s="175"/>
      <c r="AU770" s="175"/>
      <c r="AV770" s="175"/>
      <c r="AW770" s="175"/>
      <c r="AX770" s="175"/>
      <c r="AY770" s="175"/>
      <c r="AZ770" s="175"/>
      <c r="BA770" s="212" t="str">
        <f>C770</f>
        <v>výpočet viz předchozí položka</v>
      </c>
      <c r="BB770" s="175"/>
      <c r="BC770" s="175"/>
      <c r="BD770" s="175"/>
      <c r="BE770" s="175"/>
      <c r="BF770" s="175"/>
      <c r="BG770" s="175"/>
      <c r="BH770" s="175"/>
    </row>
    <row r="771" spans="1:60" outlineLevel="1">
      <c r="A771" s="220"/>
      <c r="B771" s="213"/>
      <c r="C771" s="233" t="s">
        <v>970</v>
      </c>
      <c r="D771" s="217"/>
      <c r="E771" s="241">
        <v>356.892</v>
      </c>
      <c r="F771" s="219"/>
      <c r="G771" s="222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  <c r="AW771" s="175"/>
      <c r="AX771" s="175"/>
      <c r="AY771" s="175"/>
      <c r="AZ771" s="175"/>
      <c r="BA771" s="175"/>
      <c r="BB771" s="175"/>
      <c r="BC771" s="175"/>
      <c r="BD771" s="175"/>
      <c r="BE771" s="175"/>
      <c r="BF771" s="175"/>
      <c r="BG771" s="175"/>
      <c r="BH771" s="175"/>
    </row>
    <row r="772" spans="1:60" outlineLevel="1">
      <c r="A772" s="220"/>
      <c r="B772" s="213"/>
      <c r="C772" s="233" t="s">
        <v>971</v>
      </c>
      <c r="D772" s="217"/>
      <c r="E772" s="241">
        <v>68.7</v>
      </c>
      <c r="F772" s="219"/>
      <c r="G772" s="222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  <c r="AS772" s="175"/>
      <c r="AT772" s="175"/>
      <c r="AU772" s="175"/>
      <c r="AV772" s="175"/>
      <c r="AW772" s="175"/>
      <c r="AX772" s="175"/>
      <c r="AY772" s="175"/>
      <c r="AZ772" s="175"/>
      <c r="BA772" s="175"/>
      <c r="BB772" s="175"/>
      <c r="BC772" s="175"/>
      <c r="BD772" s="175"/>
      <c r="BE772" s="175"/>
      <c r="BF772" s="175"/>
      <c r="BG772" s="175"/>
      <c r="BH772" s="175"/>
    </row>
    <row r="773" spans="1:60" outlineLevel="1">
      <c r="A773" s="220">
        <v>208</v>
      </c>
      <c r="B773" s="213" t="s">
        <v>967</v>
      </c>
      <c r="C773" s="231" t="s">
        <v>972</v>
      </c>
      <c r="D773" s="215" t="s">
        <v>369</v>
      </c>
      <c r="E773" s="239">
        <v>4</v>
      </c>
      <c r="F773" s="219"/>
      <c r="G773" s="222">
        <f>E773*F773</f>
        <v>0</v>
      </c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  <c r="AS773" s="175"/>
      <c r="AT773" s="175"/>
      <c r="AU773" s="175"/>
      <c r="AV773" s="175"/>
      <c r="AW773" s="175"/>
      <c r="AX773" s="175"/>
      <c r="AY773" s="175"/>
      <c r="AZ773" s="175"/>
      <c r="BA773" s="175"/>
      <c r="BB773" s="175"/>
      <c r="BC773" s="175"/>
      <c r="BD773" s="175"/>
      <c r="BE773" s="175"/>
      <c r="BF773" s="175"/>
      <c r="BG773" s="175"/>
      <c r="BH773" s="175"/>
    </row>
    <row r="774" spans="1:60" outlineLevel="1">
      <c r="A774" s="220"/>
      <c r="B774" s="213"/>
      <c r="C774" s="233" t="s">
        <v>973</v>
      </c>
      <c r="D774" s="217"/>
      <c r="E774" s="241">
        <v>4</v>
      </c>
      <c r="F774" s="219"/>
      <c r="G774" s="222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  <c r="AS774" s="175"/>
      <c r="AT774" s="175"/>
      <c r="AU774" s="175"/>
      <c r="AV774" s="175"/>
      <c r="AW774" s="175"/>
      <c r="AX774" s="175"/>
      <c r="AY774" s="175"/>
      <c r="AZ774" s="175"/>
      <c r="BA774" s="175"/>
      <c r="BB774" s="175"/>
      <c r="BC774" s="175"/>
      <c r="BD774" s="175"/>
      <c r="BE774" s="175"/>
      <c r="BF774" s="175"/>
      <c r="BG774" s="175"/>
      <c r="BH774" s="175"/>
    </row>
    <row r="775" spans="1:60" outlineLevel="1">
      <c r="A775" s="220">
        <v>209</v>
      </c>
      <c r="B775" s="213" t="s">
        <v>974</v>
      </c>
      <c r="C775" s="231" t="s">
        <v>975</v>
      </c>
      <c r="D775" s="215" t="s">
        <v>369</v>
      </c>
      <c r="E775" s="239">
        <v>5</v>
      </c>
      <c r="F775" s="219"/>
      <c r="G775" s="222">
        <f>E775*F775</f>
        <v>0</v>
      </c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175"/>
      <c r="AV775" s="175"/>
      <c r="AW775" s="175"/>
      <c r="AX775" s="175"/>
      <c r="AY775" s="175"/>
      <c r="AZ775" s="175"/>
      <c r="BA775" s="175"/>
      <c r="BB775" s="175"/>
      <c r="BC775" s="175"/>
      <c r="BD775" s="175"/>
      <c r="BE775" s="175"/>
      <c r="BF775" s="175"/>
      <c r="BG775" s="175"/>
      <c r="BH775" s="175"/>
    </row>
    <row r="776" spans="1:60" outlineLevel="1">
      <c r="A776" s="220"/>
      <c r="B776" s="213"/>
      <c r="C776" s="233" t="s">
        <v>976</v>
      </c>
      <c r="D776" s="217"/>
      <c r="E776" s="241">
        <v>5</v>
      </c>
      <c r="F776" s="219"/>
      <c r="G776" s="222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  <c r="AR776" s="175"/>
      <c r="AS776" s="175"/>
      <c r="AT776" s="175"/>
      <c r="AU776" s="175"/>
      <c r="AV776" s="175"/>
      <c r="AW776" s="175"/>
      <c r="AX776" s="175"/>
      <c r="AY776" s="175"/>
      <c r="AZ776" s="175"/>
      <c r="BA776" s="175"/>
      <c r="BB776" s="175"/>
      <c r="BC776" s="175"/>
      <c r="BD776" s="175"/>
      <c r="BE776" s="175"/>
      <c r="BF776" s="175"/>
      <c r="BG776" s="175"/>
      <c r="BH776" s="175"/>
    </row>
    <row r="777" spans="1:60" outlineLevel="1">
      <c r="A777" s="220">
        <v>210</v>
      </c>
      <c r="B777" s="213" t="s">
        <v>977</v>
      </c>
      <c r="C777" s="231" t="s">
        <v>978</v>
      </c>
      <c r="D777" s="215" t="s">
        <v>369</v>
      </c>
      <c r="E777" s="239">
        <v>3</v>
      </c>
      <c r="F777" s="219"/>
      <c r="G777" s="222">
        <f>E777*F777</f>
        <v>0</v>
      </c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  <c r="AR777" s="175"/>
      <c r="AS777" s="175"/>
      <c r="AT777" s="175"/>
      <c r="AU777" s="175"/>
      <c r="AV777" s="175"/>
      <c r="AW777" s="175"/>
      <c r="AX777" s="175"/>
      <c r="AY777" s="175"/>
      <c r="AZ777" s="175"/>
      <c r="BA777" s="175"/>
      <c r="BB777" s="175"/>
      <c r="BC777" s="175"/>
      <c r="BD777" s="175"/>
      <c r="BE777" s="175"/>
      <c r="BF777" s="175"/>
      <c r="BG777" s="175"/>
      <c r="BH777" s="175"/>
    </row>
    <row r="778" spans="1:60" outlineLevel="1">
      <c r="A778" s="220"/>
      <c r="B778" s="213"/>
      <c r="C778" s="233" t="s">
        <v>979</v>
      </c>
      <c r="D778" s="217"/>
      <c r="E778" s="241">
        <v>3</v>
      </c>
      <c r="F778" s="219"/>
      <c r="G778" s="222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  <c r="AR778" s="175"/>
      <c r="AS778" s="175"/>
      <c r="AT778" s="175"/>
      <c r="AU778" s="175"/>
      <c r="AV778" s="175"/>
      <c r="AW778" s="175"/>
      <c r="AX778" s="175"/>
      <c r="AY778" s="175"/>
      <c r="AZ778" s="175"/>
      <c r="BA778" s="175"/>
      <c r="BB778" s="175"/>
      <c r="BC778" s="175"/>
      <c r="BD778" s="175"/>
      <c r="BE778" s="175"/>
      <c r="BF778" s="175"/>
      <c r="BG778" s="175"/>
      <c r="BH778" s="175"/>
    </row>
    <row r="779" spans="1:60" outlineLevel="1">
      <c r="A779" s="220">
        <v>211</v>
      </c>
      <c r="B779" s="213" t="s">
        <v>980</v>
      </c>
      <c r="C779" s="231" t="s">
        <v>981</v>
      </c>
      <c r="D779" s="215" t="s">
        <v>345</v>
      </c>
      <c r="E779" s="239">
        <v>1.68486</v>
      </c>
      <c r="F779" s="219"/>
      <c r="G779" s="222">
        <f>E779*F779</f>
        <v>0</v>
      </c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  <c r="AW779" s="175"/>
      <c r="AX779" s="175"/>
      <c r="AY779" s="175"/>
      <c r="AZ779" s="175"/>
      <c r="BA779" s="175"/>
      <c r="BB779" s="175"/>
      <c r="BC779" s="175"/>
      <c r="BD779" s="175"/>
      <c r="BE779" s="175"/>
      <c r="BF779" s="175"/>
      <c r="BG779" s="175"/>
      <c r="BH779" s="175"/>
    </row>
    <row r="780" spans="1:60">
      <c r="A780" s="221" t="s">
        <v>157</v>
      </c>
      <c r="B780" s="214" t="s">
        <v>112</v>
      </c>
      <c r="C780" s="232" t="s">
        <v>113</v>
      </c>
      <c r="D780" s="216"/>
      <c r="E780" s="240"/>
      <c r="F780" s="312">
        <f>SUM(G781:G808)</f>
        <v>0</v>
      </c>
      <c r="G780" s="313"/>
    </row>
    <row r="781" spans="1:60" ht="22.5" outlineLevel="1">
      <c r="A781" s="220">
        <v>212</v>
      </c>
      <c r="B781" s="213" t="s">
        <v>982</v>
      </c>
      <c r="C781" s="231" t="s">
        <v>983</v>
      </c>
      <c r="D781" s="215" t="s">
        <v>164</v>
      </c>
      <c r="E781" s="239">
        <v>270.01</v>
      </c>
      <c r="F781" s="219"/>
      <c r="G781" s="222">
        <f>E781*F781</f>
        <v>0</v>
      </c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5"/>
      <c r="AT781" s="175"/>
      <c r="AU781" s="175"/>
      <c r="AV781" s="175"/>
      <c r="AW781" s="175"/>
      <c r="AX781" s="175"/>
      <c r="AY781" s="175"/>
      <c r="AZ781" s="175"/>
      <c r="BA781" s="175"/>
      <c r="BB781" s="175"/>
      <c r="BC781" s="175"/>
      <c r="BD781" s="175"/>
      <c r="BE781" s="175"/>
      <c r="BF781" s="175"/>
      <c r="BG781" s="175"/>
      <c r="BH781" s="175"/>
    </row>
    <row r="782" spans="1:60" outlineLevel="1">
      <c r="A782" s="220"/>
      <c r="B782" s="213"/>
      <c r="C782" s="233" t="s">
        <v>875</v>
      </c>
      <c r="D782" s="217"/>
      <c r="E782" s="241">
        <v>131.88999999999999</v>
      </c>
      <c r="F782" s="219"/>
      <c r="G782" s="222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5"/>
      <c r="AT782" s="175"/>
      <c r="AU782" s="175"/>
      <c r="AV782" s="175"/>
      <c r="AW782" s="175"/>
      <c r="AX782" s="175"/>
      <c r="AY782" s="175"/>
      <c r="AZ782" s="175"/>
      <c r="BA782" s="175"/>
      <c r="BB782" s="175"/>
      <c r="BC782" s="175"/>
      <c r="BD782" s="175"/>
      <c r="BE782" s="175"/>
      <c r="BF782" s="175"/>
      <c r="BG782" s="175"/>
      <c r="BH782" s="175"/>
    </row>
    <row r="783" spans="1:60" outlineLevel="1">
      <c r="A783" s="220"/>
      <c r="B783" s="213"/>
      <c r="C783" s="233" t="s">
        <v>876</v>
      </c>
      <c r="D783" s="217"/>
      <c r="E783" s="241">
        <v>138.12</v>
      </c>
      <c r="F783" s="219"/>
      <c r="G783" s="222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5"/>
      <c r="AT783" s="175"/>
      <c r="AU783" s="175"/>
      <c r="AV783" s="175"/>
      <c r="AW783" s="175"/>
      <c r="AX783" s="175"/>
      <c r="AY783" s="175"/>
      <c r="AZ783" s="175"/>
      <c r="BA783" s="175"/>
      <c r="BB783" s="175"/>
      <c r="BC783" s="175"/>
      <c r="BD783" s="175"/>
      <c r="BE783" s="175"/>
      <c r="BF783" s="175"/>
      <c r="BG783" s="175"/>
      <c r="BH783" s="175"/>
    </row>
    <row r="784" spans="1:60" ht="33.75" outlineLevel="1">
      <c r="A784" s="220">
        <v>213</v>
      </c>
      <c r="B784" s="213" t="s">
        <v>984</v>
      </c>
      <c r="C784" s="231" t="s">
        <v>985</v>
      </c>
      <c r="D784" s="215" t="s">
        <v>164</v>
      </c>
      <c r="E784" s="239">
        <v>575.18799999999999</v>
      </c>
      <c r="F784" s="219"/>
      <c r="G784" s="222">
        <f>E784*F784</f>
        <v>0</v>
      </c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5"/>
      <c r="AT784" s="175"/>
      <c r="AU784" s="175"/>
      <c r="AV784" s="175"/>
      <c r="AW784" s="175"/>
      <c r="AX784" s="175"/>
      <c r="AY784" s="175"/>
      <c r="AZ784" s="175"/>
      <c r="BA784" s="175"/>
      <c r="BB784" s="175"/>
      <c r="BC784" s="175"/>
      <c r="BD784" s="175"/>
      <c r="BE784" s="175"/>
      <c r="BF784" s="175"/>
      <c r="BG784" s="175"/>
      <c r="BH784" s="175"/>
    </row>
    <row r="785" spans="1:60" outlineLevel="1">
      <c r="A785" s="220"/>
      <c r="B785" s="213"/>
      <c r="C785" s="233" t="s">
        <v>986</v>
      </c>
      <c r="D785" s="217"/>
      <c r="E785" s="241">
        <v>263.77999999999997</v>
      </c>
      <c r="F785" s="219"/>
      <c r="G785" s="222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75"/>
      <c r="AT785" s="175"/>
      <c r="AU785" s="175"/>
      <c r="AV785" s="175"/>
      <c r="AW785" s="175"/>
      <c r="AX785" s="175"/>
      <c r="AY785" s="175"/>
      <c r="AZ785" s="175"/>
      <c r="BA785" s="175"/>
      <c r="BB785" s="175"/>
      <c r="BC785" s="175"/>
      <c r="BD785" s="175"/>
      <c r="BE785" s="175"/>
      <c r="BF785" s="175"/>
      <c r="BG785" s="175"/>
      <c r="BH785" s="175"/>
    </row>
    <row r="786" spans="1:60" outlineLevel="1">
      <c r="A786" s="220"/>
      <c r="B786" s="213"/>
      <c r="C786" s="233" t="s">
        <v>987</v>
      </c>
      <c r="D786" s="217"/>
      <c r="E786" s="241">
        <v>276.24</v>
      </c>
      <c r="F786" s="219"/>
      <c r="G786" s="222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75"/>
      <c r="AT786" s="175"/>
      <c r="AU786" s="175"/>
      <c r="AV786" s="175"/>
      <c r="AW786" s="175"/>
      <c r="AX786" s="175"/>
      <c r="AY786" s="175"/>
      <c r="AZ786" s="175"/>
      <c r="BA786" s="175"/>
      <c r="BB786" s="175"/>
      <c r="BC786" s="175"/>
      <c r="BD786" s="175"/>
      <c r="BE786" s="175"/>
      <c r="BF786" s="175"/>
      <c r="BG786" s="175"/>
      <c r="BH786" s="175"/>
    </row>
    <row r="787" spans="1:60" outlineLevel="1">
      <c r="A787" s="220"/>
      <c r="B787" s="213"/>
      <c r="C787" s="233" t="s">
        <v>988</v>
      </c>
      <c r="D787" s="217"/>
      <c r="E787" s="241"/>
      <c r="F787" s="219"/>
      <c r="G787" s="222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75"/>
      <c r="AT787" s="175"/>
      <c r="AU787" s="175"/>
      <c r="AV787" s="175"/>
      <c r="AW787" s="175"/>
      <c r="AX787" s="175"/>
      <c r="AY787" s="175"/>
      <c r="AZ787" s="175"/>
      <c r="BA787" s="175"/>
      <c r="BB787" s="175"/>
      <c r="BC787" s="175"/>
      <c r="BD787" s="175"/>
      <c r="BE787" s="175"/>
      <c r="BF787" s="175"/>
      <c r="BG787" s="175"/>
      <c r="BH787" s="175"/>
    </row>
    <row r="788" spans="1:60" outlineLevel="1">
      <c r="A788" s="220"/>
      <c r="B788" s="213"/>
      <c r="C788" s="233" t="s">
        <v>989</v>
      </c>
      <c r="D788" s="217"/>
      <c r="E788" s="241">
        <v>35.167999999999999</v>
      </c>
      <c r="F788" s="219"/>
      <c r="G788" s="222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5"/>
      <c r="AT788" s="175"/>
      <c r="AU788" s="175"/>
      <c r="AV788" s="175"/>
      <c r="AW788" s="175"/>
      <c r="AX788" s="175"/>
      <c r="AY788" s="175"/>
      <c r="AZ788" s="175"/>
      <c r="BA788" s="175"/>
      <c r="BB788" s="175"/>
      <c r="BC788" s="175"/>
      <c r="BD788" s="175"/>
      <c r="BE788" s="175"/>
      <c r="BF788" s="175"/>
      <c r="BG788" s="175"/>
      <c r="BH788" s="175"/>
    </row>
    <row r="789" spans="1:60" ht="22.5" outlineLevel="1">
      <c r="A789" s="220">
        <v>214</v>
      </c>
      <c r="B789" s="213" t="s">
        <v>990</v>
      </c>
      <c r="C789" s="231" t="s">
        <v>991</v>
      </c>
      <c r="D789" s="215" t="s">
        <v>164</v>
      </c>
      <c r="E789" s="239">
        <v>540.02</v>
      </c>
      <c r="F789" s="219"/>
      <c r="G789" s="222">
        <f>E789*F789</f>
        <v>0</v>
      </c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5"/>
      <c r="AT789" s="175"/>
      <c r="AU789" s="175"/>
      <c r="AV789" s="175"/>
      <c r="AW789" s="175"/>
      <c r="AX789" s="175"/>
      <c r="AY789" s="175"/>
      <c r="AZ789" s="175"/>
      <c r="BA789" s="175"/>
      <c r="BB789" s="175"/>
      <c r="BC789" s="175"/>
      <c r="BD789" s="175"/>
      <c r="BE789" s="175"/>
      <c r="BF789" s="175"/>
      <c r="BG789" s="175"/>
      <c r="BH789" s="175"/>
    </row>
    <row r="790" spans="1:60" outlineLevel="1">
      <c r="A790" s="220"/>
      <c r="B790" s="213"/>
      <c r="C790" s="233" t="s">
        <v>986</v>
      </c>
      <c r="D790" s="217"/>
      <c r="E790" s="241">
        <v>263.77999999999997</v>
      </c>
      <c r="F790" s="219"/>
      <c r="G790" s="222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5"/>
      <c r="AT790" s="175"/>
      <c r="AU790" s="175"/>
      <c r="AV790" s="175"/>
      <c r="AW790" s="175"/>
      <c r="AX790" s="175"/>
      <c r="AY790" s="175"/>
      <c r="AZ790" s="175"/>
      <c r="BA790" s="175"/>
      <c r="BB790" s="175"/>
      <c r="BC790" s="175"/>
      <c r="BD790" s="175"/>
      <c r="BE790" s="175"/>
      <c r="BF790" s="175"/>
      <c r="BG790" s="175"/>
      <c r="BH790" s="175"/>
    </row>
    <row r="791" spans="1:60" outlineLevel="1">
      <c r="A791" s="220"/>
      <c r="B791" s="213"/>
      <c r="C791" s="233" t="s">
        <v>987</v>
      </c>
      <c r="D791" s="217"/>
      <c r="E791" s="241">
        <v>276.24</v>
      </c>
      <c r="F791" s="219"/>
      <c r="G791" s="222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5"/>
      <c r="AT791" s="175"/>
      <c r="AU791" s="175"/>
      <c r="AV791" s="175"/>
      <c r="AW791" s="175"/>
      <c r="AX791" s="175"/>
      <c r="AY791" s="175"/>
      <c r="AZ791" s="175"/>
      <c r="BA791" s="175"/>
      <c r="BB791" s="175"/>
      <c r="BC791" s="175"/>
      <c r="BD791" s="175"/>
      <c r="BE791" s="175"/>
      <c r="BF791" s="175"/>
      <c r="BG791" s="175"/>
      <c r="BH791" s="175"/>
    </row>
    <row r="792" spans="1:60" ht="22.5" outlineLevel="1">
      <c r="A792" s="220">
        <v>215</v>
      </c>
      <c r="B792" s="213" t="s">
        <v>992</v>
      </c>
      <c r="C792" s="231" t="s">
        <v>993</v>
      </c>
      <c r="D792" s="215" t="s">
        <v>164</v>
      </c>
      <c r="E792" s="239">
        <v>307.69</v>
      </c>
      <c r="F792" s="219"/>
      <c r="G792" s="222">
        <f>E792*F792</f>
        <v>0</v>
      </c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  <c r="AW792" s="175"/>
      <c r="AX792" s="175"/>
      <c r="AY792" s="175"/>
      <c r="AZ792" s="175"/>
      <c r="BA792" s="175"/>
      <c r="BB792" s="175"/>
      <c r="BC792" s="175"/>
      <c r="BD792" s="175"/>
      <c r="BE792" s="175"/>
      <c r="BF792" s="175"/>
      <c r="BG792" s="175"/>
      <c r="BH792" s="175"/>
    </row>
    <row r="793" spans="1:60" outlineLevel="1">
      <c r="A793" s="220"/>
      <c r="B793" s="213"/>
      <c r="C793" s="307" t="s">
        <v>994</v>
      </c>
      <c r="D793" s="308"/>
      <c r="E793" s="309"/>
      <c r="F793" s="310"/>
      <c r="G793" s="311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  <c r="AW793" s="175"/>
      <c r="AX793" s="175"/>
      <c r="AY793" s="175"/>
      <c r="AZ793" s="175"/>
      <c r="BA793" s="212" t="str">
        <f>C793</f>
        <v>s vložkou z polyester.rohože odolné proti prorůstání kořenů</v>
      </c>
      <c r="BB793" s="175"/>
      <c r="BC793" s="175"/>
      <c r="BD793" s="175"/>
      <c r="BE793" s="175"/>
      <c r="BF793" s="175"/>
      <c r="BG793" s="175"/>
      <c r="BH793" s="175"/>
    </row>
    <row r="794" spans="1:60" outlineLevel="1">
      <c r="A794" s="220"/>
      <c r="B794" s="213"/>
      <c r="C794" s="233" t="s">
        <v>875</v>
      </c>
      <c r="D794" s="217"/>
      <c r="E794" s="241">
        <v>131.88999999999999</v>
      </c>
      <c r="F794" s="219"/>
      <c r="G794" s="222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  <c r="AW794" s="175"/>
      <c r="AX794" s="175"/>
      <c r="AY794" s="175"/>
      <c r="AZ794" s="175"/>
      <c r="BA794" s="175"/>
      <c r="BB794" s="175"/>
      <c r="BC794" s="175"/>
      <c r="BD794" s="175"/>
      <c r="BE794" s="175"/>
      <c r="BF794" s="175"/>
      <c r="BG794" s="175"/>
      <c r="BH794" s="175"/>
    </row>
    <row r="795" spans="1:60" outlineLevel="1">
      <c r="A795" s="220"/>
      <c r="B795" s="213"/>
      <c r="C795" s="233" t="s">
        <v>876</v>
      </c>
      <c r="D795" s="217"/>
      <c r="E795" s="241">
        <v>138.12</v>
      </c>
      <c r="F795" s="219"/>
      <c r="G795" s="222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  <c r="AW795" s="175"/>
      <c r="AX795" s="175"/>
      <c r="AY795" s="175"/>
      <c r="AZ795" s="175"/>
      <c r="BA795" s="175"/>
      <c r="BB795" s="175"/>
      <c r="BC795" s="175"/>
      <c r="BD795" s="175"/>
      <c r="BE795" s="175"/>
      <c r="BF795" s="175"/>
      <c r="BG795" s="175"/>
      <c r="BH795" s="175"/>
    </row>
    <row r="796" spans="1:60" outlineLevel="1">
      <c r="A796" s="220"/>
      <c r="B796" s="213"/>
      <c r="C796" s="233" t="s">
        <v>995</v>
      </c>
      <c r="D796" s="217"/>
      <c r="E796" s="241"/>
      <c r="F796" s="219"/>
      <c r="G796" s="222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  <c r="AW796" s="175"/>
      <c r="AX796" s="175"/>
      <c r="AY796" s="175"/>
      <c r="AZ796" s="175"/>
      <c r="BA796" s="175"/>
      <c r="BB796" s="175"/>
      <c r="BC796" s="175"/>
      <c r="BD796" s="175"/>
      <c r="BE796" s="175"/>
      <c r="BF796" s="175"/>
      <c r="BG796" s="175"/>
      <c r="BH796" s="175"/>
    </row>
    <row r="797" spans="1:60" outlineLevel="1">
      <c r="A797" s="220"/>
      <c r="B797" s="213"/>
      <c r="C797" s="233" t="s">
        <v>996</v>
      </c>
      <c r="D797" s="217"/>
      <c r="E797" s="241">
        <v>37.68</v>
      </c>
      <c r="F797" s="219"/>
      <c r="G797" s="222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  <c r="AW797" s="175"/>
      <c r="AX797" s="175"/>
      <c r="AY797" s="175"/>
      <c r="AZ797" s="175"/>
      <c r="BA797" s="175"/>
      <c r="BB797" s="175"/>
      <c r="BC797" s="175"/>
      <c r="BD797" s="175"/>
      <c r="BE797" s="175"/>
      <c r="BF797" s="175"/>
      <c r="BG797" s="175"/>
      <c r="BH797" s="175"/>
    </row>
    <row r="798" spans="1:60" ht="22.5" outlineLevel="1">
      <c r="A798" s="220">
        <v>216</v>
      </c>
      <c r="B798" s="213" t="s">
        <v>961</v>
      </c>
      <c r="C798" s="231" t="s">
        <v>962</v>
      </c>
      <c r="D798" s="215" t="s">
        <v>164</v>
      </c>
      <c r="E798" s="239">
        <v>310.51150000000001</v>
      </c>
      <c r="F798" s="219"/>
      <c r="G798" s="222">
        <f>E798*F798</f>
        <v>0</v>
      </c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  <c r="AW798" s="175"/>
      <c r="AX798" s="175"/>
      <c r="AY798" s="175"/>
      <c r="AZ798" s="175"/>
      <c r="BA798" s="175"/>
      <c r="BB798" s="175"/>
      <c r="BC798" s="175"/>
      <c r="BD798" s="175"/>
      <c r="BE798" s="175"/>
      <c r="BF798" s="175"/>
      <c r="BG798" s="175"/>
      <c r="BH798" s="175"/>
    </row>
    <row r="799" spans="1:60" outlineLevel="1">
      <c r="A799" s="220"/>
      <c r="B799" s="213"/>
      <c r="C799" s="233" t="s">
        <v>997</v>
      </c>
      <c r="D799" s="217"/>
      <c r="E799" s="241">
        <v>151.67349999999999</v>
      </c>
      <c r="F799" s="219"/>
      <c r="G799" s="222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  <c r="AW799" s="175"/>
      <c r="AX799" s="175"/>
      <c r="AY799" s="175"/>
      <c r="AZ799" s="175"/>
      <c r="BA799" s="175"/>
      <c r="BB799" s="175"/>
      <c r="BC799" s="175"/>
      <c r="BD799" s="175"/>
      <c r="BE799" s="175"/>
      <c r="BF799" s="175"/>
      <c r="BG799" s="175"/>
      <c r="BH799" s="175"/>
    </row>
    <row r="800" spans="1:60" outlineLevel="1">
      <c r="A800" s="220"/>
      <c r="B800" s="213"/>
      <c r="C800" s="233" t="s">
        <v>998</v>
      </c>
      <c r="D800" s="217"/>
      <c r="E800" s="241">
        <v>158.83799999999999</v>
      </c>
      <c r="F800" s="219"/>
      <c r="G800" s="222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  <c r="AW800" s="175"/>
      <c r="AX800" s="175"/>
      <c r="AY800" s="175"/>
      <c r="AZ800" s="175"/>
      <c r="BA800" s="175"/>
      <c r="BB800" s="175"/>
      <c r="BC800" s="175"/>
      <c r="BD800" s="175"/>
      <c r="BE800" s="175"/>
      <c r="BF800" s="175"/>
      <c r="BG800" s="175"/>
      <c r="BH800" s="175"/>
    </row>
    <row r="801" spans="1:60" ht="22.5" outlineLevel="1">
      <c r="A801" s="220">
        <v>217</v>
      </c>
      <c r="B801" s="213" t="s">
        <v>964</v>
      </c>
      <c r="C801" s="231" t="s">
        <v>965</v>
      </c>
      <c r="D801" s="215" t="s">
        <v>164</v>
      </c>
      <c r="E801" s="239">
        <v>310.51150000000001</v>
      </c>
      <c r="F801" s="219"/>
      <c r="G801" s="222">
        <f>E801*F801</f>
        <v>0</v>
      </c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  <c r="AW801" s="175"/>
      <c r="AX801" s="175"/>
      <c r="AY801" s="175"/>
      <c r="AZ801" s="175"/>
      <c r="BA801" s="175"/>
      <c r="BB801" s="175"/>
      <c r="BC801" s="175"/>
      <c r="BD801" s="175"/>
      <c r="BE801" s="175"/>
      <c r="BF801" s="175"/>
      <c r="BG801" s="175"/>
      <c r="BH801" s="175"/>
    </row>
    <row r="802" spans="1:60" outlineLevel="1">
      <c r="A802" s="220"/>
      <c r="B802" s="213"/>
      <c r="C802" s="233" t="s">
        <v>997</v>
      </c>
      <c r="D802" s="217"/>
      <c r="E802" s="241">
        <v>151.67349999999999</v>
      </c>
      <c r="F802" s="219"/>
      <c r="G802" s="222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5"/>
      <c r="AT802" s="175"/>
      <c r="AU802" s="175"/>
      <c r="AV802" s="175"/>
      <c r="AW802" s="175"/>
      <c r="AX802" s="175"/>
      <c r="AY802" s="175"/>
      <c r="AZ802" s="175"/>
      <c r="BA802" s="175"/>
      <c r="BB802" s="175"/>
      <c r="BC802" s="175"/>
      <c r="BD802" s="175"/>
      <c r="BE802" s="175"/>
      <c r="BF802" s="175"/>
      <c r="BG802" s="175"/>
      <c r="BH802" s="175"/>
    </row>
    <row r="803" spans="1:60" outlineLevel="1">
      <c r="A803" s="220"/>
      <c r="B803" s="213"/>
      <c r="C803" s="233" t="s">
        <v>998</v>
      </c>
      <c r="D803" s="217"/>
      <c r="E803" s="241">
        <v>158.83799999999999</v>
      </c>
      <c r="F803" s="219"/>
      <c r="G803" s="222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75"/>
      <c r="AT803" s="175"/>
      <c r="AU803" s="175"/>
      <c r="AV803" s="175"/>
      <c r="AW803" s="175"/>
      <c r="AX803" s="175"/>
      <c r="AY803" s="175"/>
      <c r="AZ803" s="175"/>
      <c r="BA803" s="175"/>
      <c r="BB803" s="175"/>
      <c r="BC803" s="175"/>
      <c r="BD803" s="175"/>
      <c r="BE803" s="175"/>
      <c r="BF803" s="175"/>
      <c r="BG803" s="175"/>
      <c r="BH803" s="175"/>
    </row>
    <row r="804" spans="1:60" ht="22.5" outlineLevel="1">
      <c r="A804" s="220">
        <v>218</v>
      </c>
      <c r="B804" s="213" t="s">
        <v>908</v>
      </c>
      <c r="C804" s="231" t="s">
        <v>999</v>
      </c>
      <c r="D804" s="215" t="s">
        <v>164</v>
      </c>
      <c r="E804" s="239">
        <v>297.01100000000002</v>
      </c>
      <c r="F804" s="219"/>
      <c r="G804" s="222">
        <f>E804*F804</f>
        <v>0</v>
      </c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  <c r="AS804" s="175"/>
      <c r="AT804" s="175"/>
      <c r="AU804" s="175"/>
      <c r="AV804" s="175"/>
      <c r="AW804" s="175"/>
      <c r="AX804" s="175"/>
      <c r="AY804" s="175"/>
      <c r="AZ804" s="175"/>
      <c r="BA804" s="175"/>
      <c r="BB804" s="175"/>
      <c r="BC804" s="175"/>
      <c r="BD804" s="175"/>
      <c r="BE804" s="175"/>
      <c r="BF804" s="175"/>
      <c r="BG804" s="175"/>
      <c r="BH804" s="175"/>
    </row>
    <row r="805" spans="1:60" outlineLevel="1">
      <c r="A805" s="220"/>
      <c r="B805" s="213"/>
      <c r="C805" s="307" t="s">
        <v>1000</v>
      </c>
      <c r="D805" s="308"/>
      <c r="E805" s="309"/>
      <c r="F805" s="310"/>
      <c r="G805" s="311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5"/>
      <c r="AT805" s="175"/>
      <c r="AU805" s="175"/>
      <c r="AV805" s="175"/>
      <c r="AW805" s="175"/>
      <c r="AX805" s="175"/>
      <c r="AY805" s="175"/>
      <c r="AZ805" s="175"/>
      <c r="BA805" s="212" t="str">
        <f>C805</f>
        <v xml:space="preserve"> viz výkres střechy - dod + mont.</v>
      </c>
      <c r="BB805" s="175"/>
      <c r="BC805" s="175"/>
      <c r="BD805" s="175"/>
      <c r="BE805" s="175"/>
      <c r="BF805" s="175"/>
      <c r="BG805" s="175"/>
      <c r="BH805" s="175"/>
    </row>
    <row r="806" spans="1:60" outlineLevel="1">
      <c r="A806" s="220"/>
      <c r="B806" s="213"/>
      <c r="C806" s="233" t="s">
        <v>1001</v>
      </c>
      <c r="D806" s="217"/>
      <c r="E806" s="241">
        <v>145.07900000000001</v>
      </c>
      <c r="F806" s="219"/>
      <c r="G806" s="222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5"/>
      <c r="AT806" s="175"/>
      <c r="AU806" s="175"/>
      <c r="AV806" s="175"/>
      <c r="AW806" s="175"/>
      <c r="AX806" s="175"/>
      <c r="AY806" s="175"/>
      <c r="AZ806" s="175"/>
      <c r="BA806" s="175"/>
      <c r="BB806" s="175"/>
      <c r="BC806" s="175"/>
      <c r="BD806" s="175"/>
      <c r="BE806" s="175"/>
      <c r="BF806" s="175"/>
      <c r="BG806" s="175"/>
      <c r="BH806" s="175"/>
    </row>
    <row r="807" spans="1:60" outlineLevel="1">
      <c r="A807" s="220"/>
      <c r="B807" s="213"/>
      <c r="C807" s="233" t="s">
        <v>1002</v>
      </c>
      <c r="D807" s="217"/>
      <c r="E807" s="241">
        <v>151.93199999999999</v>
      </c>
      <c r="F807" s="219"/>
      <c r="G807" s="222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5"/>
      <c r="AT807" s="175"/>
      <c r="AU807" s="175"/>
      <c r="AV807" s="175"/>
      <c r="AW807" s="175"/>
      <c r="AX807" s="175"/>
      <c r="AY807" s="175"/>
      <c r="AZ807" s="175"/>
      <c r="BA807" s="175"/>
      <c r="BB807" s="175"/>
      <c r="BC807" s="175"/>
      <c r="BD807" s="175"/>
      <c r="BE807" s="175"/>
      <c r="BF807" s="175"/>
      <c r="BG807" s="175"/>
      <c r="BH807" s="175"/>
    </row>
    <row r="808" spans="1:60" outlineLevel="1">
      <c r="A808" s="220">
        <v>219</v>
      </c>
      <c r="B808" s="213" t="s">
        <v>1003</v>
      </c>
      <c r="C808" s="231" t="s">
        <v>1004</v>
      </c>
      <c r="D808" s="215" t="s">
        <v>345</v>
      </c>
      <c r="E808" s="239">
        <v>6.8771199999999997</v>
      </c>
      <c r="F808" s="219"/>
      <c r="G808" s="222">
        <f>E808*F808</f>
        <v>0</v>
      </c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5"/>
      <c r="AT808" s="175"/>
      <c r="AU808" s="175"/>
      <c r="AV808" s="175"/>
      <c r="AW808" s="175"/>
      <c r="AX808" s="175"/>
      <c r="AY808" s="175"/>
      <c r="AZ808" s="175"/>
      <c r="BA808" s="175"/>
      <c r="BB808" s="175"/>
      <c r="BC808" s="175"/>
      <c r="BD808" s="175"/>
      <c r="BE808" s="175"/>
      <c r="BF808" s="175"/>
      <c r="BG808" s="175"/>
      <c r="BH808" s="175"/>
    </row>
    <row r="809" spans="1:60">
      <c r="A809" s="221" t="s">
        <v>157</v>
      </c>
      <c r="B809" s="214" t="s">
        <v>114</v>
      </c>
      <c r="C809" s="232" t="s">
        <v>115</v>
      </c>
      <c r="D809" s="216"/>
      <c r="E809" s="240"/>
      <c r="F809" s="312">
        <f>SUM(G810:G869)</f>
        <v>0</v>
      </c>
      <c r="G809" s="313"/>
    </row>
    <row r="810" spans="1:60" ht="22.5" outlineLevel="1">
      <c r="A810" s="220">
        <v>220</v>
      </c>
      <c r="B810" s="213" t="s">
        <v>1005</v>
      </c>
      <c r="C810" s="231" t="s">
        <v>1006</v>
      </c>
      <c r="D810" s="215" t="s">
        <v>164</v>
      </c>
      <c r="E810" s="239">
        <v>228.17</v>
      </c>
      <c r="F810" s="219"/>
      <c r="G810" s="222">
        <f>E810*F810</f>
        <v>0</v>
      </c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75"/>
      <c r="AT810" s="175"/>
      <c r="AU810" s="175"/>
      <c r="AV810" s="175"/>
      <c r="AW810" s="175"/>
      <c r="AX810" s="175"/>
      <c r="AY810" s="175"/>
      <c r="AZ810" s="175"/>
      <c r="BA810" s="175"/>
      <c r="BB810" s="175"/>
      <c r="BC810" s="175"/>
      <c r="BD810" s="175"/>
      <c r="BE810" s="175"/>
      <c r="BF810" s="175"/>
      <c r="BG810" s="175"/>
      <c r="BH810" s="175"/>
    </row>
    <row r="811" spans="1:60" outlineLevel="1">
      <c r="A811" s="220"/>
      <c r="B811" s="213"/>
      <c r="C811" s="233" t="s">
        <v>791</v>
      </c>
      <c r="D811" s="217"/>
      <c r="E811" s="241">
        <v>17.54</v>
      </c>
      <c r="F811" s="219"/>
      <c r="G811" s="222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75"/>
      <c r="AT811" s="175"/>
      <c r="AU811" s="175"/>
      <c r="AV811" s="175"/>
      <c r="AW811" s="175"/>
      <c r="AX811" s="175"/>
      <c r="AY811" s="175"/>
      <c r="AZ811" s="175"/>
      <c r="BA811" s="175"/>
      <c r="BB811" s="175"/>
      <c r="BC811" s="175"/>
      <c r="BD811" s="175"/>
      <c r="BE811" s="175"/>
      <c r="BF811" s="175"/>
      <c r="BG811" s="175"/>
      <c r="BH811" s="175"/>
    </row>
    <row r="812" spans="1:60" outlineLevel="1">
      <c r="A812" s="220"/>
      <c r="B812" s="213"/>
      <c r="C812" s="233" t="s">
        <v>792</v>
      </c>
      <c r="D812" s="217"/>
      <c r="E812" s="241">
        <v>21.43</v>
      </c>
      <c r="F812" s="219"/>
      <c r="G812" s="222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75"/>
      <c r="AT812" s="175"/>
      <c r="AU812" s="175"/>
      <c r="AV812" s="175"/>
      <c r="AW812" s="175"/>
      <c r="AX812" s="175"/>
      <c r="AY812" s="175"/>
      <c r="AZ812" s="175"/>
      <c r="BA812" s="175"/>
      <c r="BB812" s="175"/>
      <c r="BC812" s="175"/>
      <c r="BD812" s="175"/>
      <c r="BE812" s="175"/>
      <c r="BF812" s="175"/>
      <c r="BG812" s="175"/>
      <c r="BH812" s="175"/>
    </row>
    <row r="813" spans="1:60" outlineLevel="1">
      <c r="A813" s="220"/>
      <c r="B813" s="213"/>
      <c r="C813" s="233" t="s">
        <v>1007</v>
      </c>
      <c r="D813" s="217"/>
      <c r="E813" s="241">
        <v>5.9</v>
      </c>
      <c r="F813" s="219"/>
      <c r="G813" s="222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  <c r="AS813" s="175"/>
      <c r="AT813" s="175"/>
      <c r="AU813" s="175"/>
      <c r="AV813" s="175"/>
      <c r="AW813" s="175"/>
      <c r="AX813" s="175"/>
      <c r="AY813" s="175"/>
      <c r="AZ813" s="175"/>
      <c r="BA813" s="175"/>
      <c r="BB813" s="175"/>
      <c r="BC813" s="175"/>
      <c r="BD813" s="175"/>
      <c r="BE813" s="175"/>
      <c r="BF813" s="175"/>
      <c r="BG813" s="175"/>
      <c r="BH813" s="175"/>
    </row>
    <row r="814" spans="1:60" outlineLevel="1">
      <c r="A814" s="220"/>
      <c r="B814" s="213"/>
      <c r="C814" s="233" t="s">
        <v>1008</v>
      </c>
      <c r="D814" s="217"/>
      <c r="E814" s="241">
        <v>1.08</v>
      </c>
      <c r="F814" s="219"/>
      <c r="G814" s="222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  <c r="AS814" s="175"/>
      <c r="AT814" s="175"/>
      <c r="AU814" s="175"/>
      <c r="AV814" s="175"/>
      <c r="AW814" s="175"/>
      <c r="AX814" s="175"/>
      <c r="AY814" s="175"/>
      <c r="AZ814" s="175"/>
      <c r="BA814" s="175"/>
      <c r="BB814" s="175"/>
      <c r="BC814" s="175"/>
      <c r="BD814" s="175"/>
      <c r="BE814" s="175"/>
      <c r="BF814" s="175"/>
      <c r="BG814" s="175"/>
      <c r="BH814" s="175"/>
    </row>
    <row r="815" spans="1:60" outlineLevel="1">
      <c r="A815" s="220"/>
      <c r="B815" s="213"/>
      <c r="C815" s="233" t="s">
        <v>1009</v>
      </c>
      <c r="D815" s="217"/>
      <c r="E815" s="241">
        <v>182.22</v>
      </c>
      <c r="F815" s="219"/>
      <c r="G815" s="222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175"/>
      <c r="AT815" s="175"/>
      <c r="AU815" s="175"/>
      <c r="AV815" s="175"/>
      <c r="AW815" s="175"/>
      <c r="AX815" s="175"/>
      <c r="AY815" s="175"/>
      <c r="AZ815" s="175"/>
      <c r="BA815" s="175"/>
      <c r="BB815" s="175"/>
      <c r="BC815" s="175"/>
      <c r="BD815" s="175"/>
      <c r="BE815" s="175"/>
      <c r="BF815" s="175"/>
      <c r="BG815" s="175"/>
      <c r="BH815" s="175"/>
    </row>
    <row r="816" spans="1:60" outlineLevel="1">
      <c r="A816" s="220">
        <v>221</v>
      </c>
      <c r="B816" s="213" t="s">
        <v>1010</v>
      </c>
      <c r="C816" s="231" t="s">
        <v>1011</v>
      </c>
      <c r="D816" s="215" t="s">
        <v>164</v>
      </c>
      <c r="E816" s="239">
        <v>417.73514</v>
      </c>
      <c r="F816" s="219"/>
      <c r="G816" s="222">
        <f>E816*F816</f>
        <v>0</v>
      </c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  <c r="AP816" s="175"/>
      <c r="AQ816" s="175"/>
      <c r="AR816" s="175"/>
      <c r="AS816" s="175"/>
      <c r="AT816" s="175"/>
      <c r="AU816" s="175"/>
      <c r="AV816" s="175"/>
      <c r="AW816" s="175"/>
      <c r="AX816" s="175"/>
      <c r="AY816" s="175"/>
      <c r="AZ816" s="175"/>
      <c r="BA816" s="175"/>
      <c r="BB816" s="175"/>
      <c r="BC816" s="175"/>
      <c r="BD816" s="175"/>
      <c r="BE816" s="175"/>
      <c r="BF816" s="175"/>
      <c r="BG816" s="175"/>
      <c r="BH816" s="175"/>
    </row>
    <row r="817" spans="1:60" ht="22.5" outlineLevel="1">
      <c r="A817" s="220"/>
      <c r="B817" s="213"/>
      <c r="C817" s="307" t="s">
        <v>1012</v>
      </c>
      <c r="D817" s="308"/>
      <c r="E817" s="309"/>
      <c r="F817" s="310"/>
      <c r="G817" s="311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  <c r="AS817" s="175"/>
      <c r="AT817" s="175"/>
      <c r="AU817" s="175"/>
      <c r="AV817" s="175"/>
      <c r="AW817" s="175"/>
      <c r="AX817" s="175"/>
      <c r="AY817" s="175"/>
      <c r="AZ817" s="175"/>
      <c r="BA817" s="212" t="str">
        <f>C817</f>
        <v>Očištění povrchu stěny od prachu, nařezání izolačních desek na požadovaný rozměr, nanesení lepicího tmelu, osazení desek.</v>
      </c>
      <c r="BB817" s="175"/>
      <c r="BC817" s="175"/>
      <c r="BD817" s="175"/>
      <c r="BE817" s="175"/>
      <c r="BF817" s="175"/>
      <c r="BG817" s="175"/>
      <c r="BH817" s="175"/>
    </row>
    <row r="818" spans="1:60" outlineLevel="1">
      <c r="A818" s="220"/>
      <c r="B818" s="213"/>
      <c r="C818" s="233" t="s">
        <v>1013</v>
      </c>
      <c r="D818" s="217"/>
      <c r="E818" s="241"/>
      <c r="F818" s="219"/>
      <c r="G818" s="222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  <c r="AS818" s="175"/>
      <c r="AT818" s="175"/>
      <c r="AU818" s="175"/>
      <c r="AV818" s="175"/>
      <c r="AW818" s="175"/>
      <c r="AX818" s="175"/>
      <c r="AY818" s="175"/>
      <c r="AZ818" s="175"/>
      <c r="BA818" s="175"/>
      <c r="BB818" s="175"/>
      <c r="BC818" s="175"/>
      <c r="BD818" s="175"/>
      <c r="BE818" s="175"/>
      <c r="BF818" s="175"/>
      <c r="BG818" s="175"/>
      <c r="BH818" s="175"/>
    </row>
    <row r="819" spans="1:60" outlineLevel="1">
      <c r="A819" s="220"/>
      <c r="B819" s="213"/>
      <c r="C819" s="233" t="s">
        <v>1014</v>
      </c>
      <c r="D819" s="217"/>
      <c r="E819" s="241"/>
      <c r="F819" s="219"/>
      <c r="G819" s="222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  <c r="AS819" s="175"/>
      <c r="AT819" s="175"/>
      <c r="AU819" s="175"/>
      <c r="AV819" s="175"/>
      <c r="AW819" s="175"/>
      <c r="AX819" s="175"/>
      <c r="AY819" s="175"/>
      <c r="AZ819" s="175"/>
      <c r="BA819" s="175"/>
      <c r="BB819" s="175"/>
      <c r="BC819" s="175"/>
      <c r="BD819" s="175"/>
      <c r="BE819" s="175"/>
      <c r="BF819" s="175"/>
      <c r="BG819" s="175"/>
      <c r="BH819" s="175"/>
    </row>
    <row r="820" spans="1:60" outlineLevel="1">
      <c r="A820" s="220"/>
      <c r="B820" s="213"/>
      <c r="C820" s="233" t="s">
        <v>949</v>
      </c>
      <c r="D820" s="217"/>
      <c r="E820" s="241">
        <v>205.54</v>
      </c>
      <c r="F820" s="219"/>
      <c r="G820" s="222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  <c r="AS820" s="175"/>
      <c r="AT820" s="175"/>
      <c r="AU820" s="175"/>
      <c r="AV820" s="175"/>
      <c r="AW820" s="175"/>
      <c r="AX820" s="175"/>
      <c r="AY820" s="175"/>
      <c r="AZ820" s="175"/>
      <c r="BA820" s="175"/>
      <c r="BB820" s="175"/>
      <c r="BC820" s="175"/>
      <c r="BD820" s="175"/>
      <c r="BE820" s="175"/>
      <c r="BF820" s="175"/>
      <c r="BG820" s="175"/>
      <c r="BH820" s="175"/>
    </row>
    <row r="821" spans="1:60" outlineLevel="1">
      <c r="A821" s="220"/>
      <c r="B821" s="213"/>
      <c r="C821" s="233" t="s">
        <v>950</v>
      </c>
      <c r="D821" s="217"/>
      <c r="E821" s="241">
        <v>85.93</v>
      </c>
      <c r="F821" s="219"/>
      <c r="G821" s="222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  <c r="AS821" s="175"/>
      <c r="AT821" s="175"/>
      <c r="AU821" s="175"/>
      <c r="AV821" s="175"/>
      <c r="AW821" s="175"/>
      <c r="AX821" s="175"/>
      <c r="AY821" s="175"/>
      <c r="AZ821" s="175"/>
      <c r="BA821" s="175"/>
      <c r="BB821" s="175"/>
      <c r="BC821" s="175"/>
      <c r="BD821" s="175"/>
      <c r="BE821" s="175"/>
      <c r="BF821" s="175"/>
      <c r="BG821" s="175"/>
      <c r="BH821" s="175"/>
    </row>
    <row r="822" spans="1:60" outlineLevel="1">
      <c r="A822" s="220"/>
      <c r="B822" s="213"/>
      <c r="C822" s="233" t="s">
        <v>1015</v>
      </c>
      <c r="D822" s="217"/>
      <c r="E822" s="241"/>
      <c r="F822" s="219"/>
      <c r="G822" s="222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5"/>
      <c r="AT822" s="175"/>
      <c r="AU822" s="175"/>
      <c r="AV822" s="175"/>
      <c r="AW822" s="175"/>
      <c r="AX822" s="175"/>
      <c r="AY822" s="175"/>
      <c r="AZ822" s="175"/>
      <c r="BA822" s="175"/>
      <c r="BB822" s="175"/>
      <c r="BC822" s="175"/>
      <c r="BD822" s="175"/>
      <c r="BE822" s="175"/>
      <c r="BF822" s="175"/>
      <c r="BG822" s="175"/>
      <c r="BH822" s="175"/>
    </row>
    <row r="823" spans="1:60" outlineLevel="1">
      <c r="A823" s="220"/>
      <c r="B823" s="213"/>
      <c r="C823" s="233" t="s">
        <v>1016</v>
      </c>
      <c r="D823" s="217"/>
      <c r="E823" s="241"/>
      <c r="F823" s="219"/>
      <c r="G823" s="222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5"/>
      <c r="AT823" s="175"/>
      <c r="AU823" s="175"/>
      <c r="AV823" s="175"/>
      <c r="AW823" s="175"/>
      <c r="AX823" s="175"/>
      <c r="AY823" s="175"/>
      <c r="AZ823" s="175"/>
      <c r="BA823" s="175"/>
      <c r="BB823" s="175"/>
      <c r="BC823" s="175"/>
      <c r="BD823" s="175"/>
      <c r="BE823" s="175"/>
      <c r="BF823" s="175"/>
      <c r="BG823" s="175"/>
      <c r="BH823" s="175"/>
    </row>
    <row r="824" spans="1:60" outlineLevel="1">
      <c r="A824" s="220"/>
      <c r="B824" s="213"/>
      <c r="C824" s="233" t="s">
        <v>1017</v>
      </c>
      <c r="D824" s="217"/>
      <c r="E824" s="241">
        <v>45.331200000000003</v>
      </c>
      <c r="F824" s="219"/>
      <c r="G824" s="222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5"/>
      <c r="AV824" s="175"/>
      <c r="AW824" s="175"/>
      <c r="AX824" s="175"/>
      <c r="AY824" s="175"/>
      <c r="AZ824" s="175"/>
      <c r="BA824" s="175"/>
      <c r="BB824" s="175"/>
      <c r="BC824" s="175"/>
      <c r="BD824" s="175"/>
      <c r="BE824" s="175"/>
      <c r="BF824" s="175"/>
      <c r="BG824" s="175"/>
      <c r="BH824" s="175"/>
    </row>
    <row r="825" spans="1:60" outlineLevel="1">
      <c r="A825" s="220"/>
      <c r="B825" s="213"/>
      <c r="C825" s="233" t="s">
        <v>1018</v>
      </c>
      <c r="D825" s="217"/>
      <c r="E825" s="241">
        <v>17.754799999999999</v>
      </c>
      <c r="F825" s="219"/>
      <c r="G825" s="222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5"/>
      <c r="AV825" s="175"/>
      <c r="AW825" s="175"/>
      <c r="AX825" s="175"/>
      <c r="AY825" s="175"/>
      <c r="AZ825" s="175"/>
      <c r="BA825" s="175"/>
      <c r="BB825" s="175"/>
      <c r="BC825" s="175"/>
      <c r="BD825" s="175"/>
      <c r="BE825" s="175"/>
      <c r="BF825" s="175"/>
      <c r="BG825" s="175"/>
      <c r="BH825" s="175"/>
    </row>
    <row r="826" spans="1:60" outlineLevel="1">
      <c r="A826" s="220"/>
      <c r="B826" s="213"/>
      <c r="C826" s="234" t="s">
        <v>281</v>
      </c>
      <c r="D826" s="218"/>
      <c r="E826" s="242">
        <v>354.55599999999998</v>
      </c>
      <c r="F826" s="219"/>
      <c r="G826" s="222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5"/>
      <c r="AT826" s="175"/>
      <c r="AU826" s="175"/>
      <c r="AV826" s="175"/>
      <c r="AW826" s="175"/>
      <c r="AX826" s="175"/>
      <c r="AY826" s="175"/>
      <c r="AZ826" s="175"/>
      <c r="BA826" s="175"/>
      <c r="BB826" s="175"/>
      <c r="BC826" s="175"/>
      <c r="BD826" s="175"/>
      <c r="BE826" s="175"/>
      <c r="BF826" s="175"/>
      <c r="BG826" s="175"/>
      <c r="BH826" s="175"/>
    </row>
    <row r="827" spans="1:60" outlineLevel="1">
      <c r="A827" s="220"/>
      <c r="B827" s="213"/>
      <c r="C827" s="233" t="s">
        <v>1019</v>
      </c>
      <c r="D827" s="217"/>
      <c r="E827" s="241"/>
      <c r="F827" s="219"/>
      <c r="G827" s="222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75"/>
      <c r="AT827" s="175"/>
      <c r="AU827" s="175"/>
      <c r="AV827" s="175"/>
      <c r="AW827" s="175"/>
      <c r="AX827" s="175"/>
      <c r="AY827" s="175"/>
      <c r="AZ827" s="175"/>
      <c r="BA827" s="175"/>
      <c r="BB827" s="175"/>
      <c r="BC827" s="175"/>
      <c r="BD827" s="175"/>
      <c r="BE827" s="175"/>
      <c r="BF827" s="175"/>
      <c r="BG827" s="175"/>
      <c r="BH827" s="175"/>
    </row>
    <row r="828" spans="1:60" outlineLevel="1">
      <c r="A828" s="220"/>
      <c r="B828" s="213"/>
      <c r="C828" s="233" t="s">
        <v>1020</v>
      </c>
      <c r="D828" s="217"/>
      <c r="E828" s="241">
        <v>33.015900000000002</v>
      </c>
      <c r="F828" s="219"/>
      <c r="G828" s="222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75"/>
      <c r="AT828" s="175"/>
      <c r="AU828" s="175"/>
      <c r="AV828" s="175"/>
      <c r="AW828" s="175"/>
      <c r="AX828" s="175"/>
      <c r="AY828" s="175"/>
      <c r="AZ828" s="175"/>
      <c r="BA828" s="175"/>
      <c r="BB828" s="175"/>
      <c r="BC828" s="175"/>
      <c r="BD828" s="175"/>
      <c r="BE828" s="175"/>
      <c r="BF828" s="175"/>
      <c r="BG828" s="175"/>
      <c r="BH828" s="175"/>
    </row>
    <row r="829" spans="1:60" outlineLevel="1">
      <c r="A829" s="220"/>
      <c r="B829" s="213"/>
      <c r="C829" s="233" t="s">
        <v>1021</v>
      </c>
      <c r="D829" s="217"/>
      <c r="E829" s="241">
        <v>30.1633</v>
      </c>
      <c r="F829" s="219"/>
      <c r="G829" s="222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75"/>
      <c r="AT829" s="175"/>
      <c r="AU829" s="175"/>
      <c r="AV829" s="175"/>
      <c r="AW829" s="175"/>
      <c r="AX829" s="175"/>
      <c r="AY829" s="175"/>
      <c r="AZ829" s="175"/>
      <c r="BA829" s="175"/>
      <c r="BB829" s="175"/>
      <c r="BC829" s="175"/>
      <c r="BD829" s="175"/>
      <c r="BE829" s="175"/>
      <c r="BF829" s="175"/>
      <c r="BG829" s="175"/>
      <c r="BH829" s="175"/>
    </row>
    <row r="830" spans="1:60" outlineLevel="1">
      <c r="A830" s="220"/>
      <c r="B830" s="213"/>
      <c r="C830" s="234" t="s">
        <v>281</v>
      </c>
      <c r="D830" s="218"/>
      <c r="E830" s="242">
        <v>63.179099999999998</v>
      </c>
      <c r="F830" s="219"/>
      <c r="G830" s="222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  <c r="AS830" s="175"/>
      <c r="AT830" s="175"/>
      <c r="AU830" s="175"/>
      <c r="AV830" s="175"/>
      <c r="AW830" s="175"/>
      <c r="AX830" s="175"/>
      <c r="AY830" s="175"/>
      <c r="AZ830" s="175"/>
      <c r="BA830" s="175"/>
      <c r="BB830" s="175"/>
      <c r="BC830" s="175"/>
      <c r="BD830" s="175"/>
      <c r="BE830" s="175"/>
      <c r="BF830" s="175"/>
      <c r="BG830" s="175"/>
      <c r="BH830" s="175"/>
    </row>
    <row r="831" spans="1:60" outlineLevel="1">
      <c r="A831" s="220">
        <v>222</v>
      </c>
      <c r="B831" s="213" t="s">
        <v>1022</v>
      </c>
      <c r="C831" s="231" t="s">
        <v>1023</v>
      </c>
      <c r="D831" s="215" t="s">
        <v>164</v>
      </c>
      <c r="E831" s="239">
        <v>579.17999999999995</v>
      </c>
      <c r="F831" s="219"/>
      <c r="G831" s="222">
        <f>E831*F831</f>
        <v>0</v>
      </c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  <c r="AS831" s="175"/>
      <c r="AT831" s="175"/>
      <c r="AU831" s="175"/>
      <c r="AV831" s="175"/>
      <c r="AW831" s="175"/>
      <c r="AX831" s="175"/>
      <c r="AY831" s="175"/>
      <c r="AZ831" s="175"/>
      <c r="BA831" s="175"/>
      <c r="BB831" s="175"/>
      <c r="BC831" s="175"/>
      <c r="BD831" s="175"/>
      <c r="BE831" s="175"/>
      <c r="BF831" s="175"/>
      <c r="BG831" s="175"/>
      <c r="BH831" s="175"/>
    </row>
    <row r="832" spans="1:60" outlineLevel="1">
      <c r="A832" s="220"/>
      <c r="B832" s="213"/>
      <c r="C832" s="233" t="s">
        <v>986</v>
      </c>
      <c r="D832" s="217"/>
      <c r="E832" s="241">
        <v>263.77999999999997</v>
      </c>
      <c r="F832" s="219"/>
      <c r="G832" s="222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  <c r="AS832" s="175"/>
      <c r="AT832" s="175"/>
      <c r="AU832" s="175"/>
      <c r="AV832" s="175"/>
      <c r="AW832" s="175"/>
      <c r="AX832" s="175"/>
      <c r="AY832" s="175"/>
      <c r="AZ832" s="175"/>
      <c r="BA832" s="175"/>
      <c r="BB832" s="175"/>
      <c r="BC832" s="175"/>
      <c r="BD832" s="175"/>
      <c r="BE832" s="175"/>
      <c r="BF832" s="175"/>
      <c r="BG832" s="175"/>
      <c r="BH832" s="175"/>
    </row>
    <row r="833" spans="1:60" outlineLevel="1">
      <c r="A833" s="220"/>
      <c r="B833" s="213"/>
      <c r="C833" s="233" t="s">
        <v>987</v>
      </c>
      <c r="D833" s="217"/>
      <c r="E833" s="241">
        <v>276.24</v>
      </c>
      <c r="F833" s="219"/>
      <c r="G833" s="222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175"/>
      <c r="AT833" s="175"/>
      <c r="AU833" s="175"/>
      <c r="AV833" s="175"/>
      <c r="AW833" s="175"/>
      <c r="AX833" s="175"/>
      <c r="AY833" s="175"/>
      <c r="AZ833" s="175"/>
      <c r="BA833" s="175"/>
      <c r="BB833" s="175"/>
      <c r="BC833" s="175"/>
      <c r="BD833" s="175"/>
      <c r="BE833" s="175"/>
      <c r="BF833" s="175"/>
      <c r="BG833" s="175"/>
      <c r="BH833" s="175"/>
    </row>
    <row r="834" spans="1:60" outlineLevel="1">
      <c r="A834" s="220"/>
      <c r="B834" s="213"/>
      <c r="C834" s="233" t="s">
        <v>988</v>
      </c>
      <c r="D834" s="217"/>
      <c r="E834" s="241"/>
      <c r="F834" s="219"/>
      <c r="G834" s="222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  <c r="AP834" s="175"/>
      <c r="AQ834" s="175"/>
      <c r="AR834" s="175"/>
      <c r="AS834" s="175"/>
      <c r="AT834" s="175"/>
      <c r="AU834" s="175"/>
      <c r="AV834" s="175"/>
      <c r="AW834" s="175"/>
      <c r="AX834" s="175"/>
      <c r="AY834" s="175"/>
      <c r="AZ834" s="175"/>
      <c r="BA834" s="175"/>
      <c r="BB834" s="175"/>
      <c r="BC834" s="175"/>
      <c r="BD834" s="175"/>
      <c r="BE834" s="175"/>
      <c r="BF834" s="175"/>
      <c r="BG834" s="175"/>
      <c r="BH834" s="175"/>
    </row>
    <row r="835" spans="1:60" outlineLevel="1">
      <c r="A835" s="220"/>
      <c r="B835" s="213"/>
      <c r="C835" s="233" t="s">
        <v>1024</v>
      </c>
      <c r="D835" s="217"/>
      <c r="E835" s="241">
        <v>25.12</v>
      </c>
      <c r="F835" s="219"/>
      <c r="G835" s="222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  <c r="AP835" s="175"/>
      <c r="AQ835" s="175"/>
      <c r="AR835" s="175"/>
      <c r="AS835" s="175"/>
      <c r="AT835" s="175"/>
      <c r="AU835" s="175"/>
      <c r="AV835" s="175"/>
      <c r="AW835" s="175"/>
      <c r="AX835" s="175"/>
      <c r="AY835" s="175"/>
      <c r="AZ835" s="175"/>
      <c r="BA835" s="175"/>
      <c r="BB835" s="175"/>
      <c r="BC835" s="175"/>
      <c r="BD835" s="175"/>
      <c r="BE835" s="175"/>
      <c r="BF835" s="175"/>
      <c r="BG835" s="175"/>
      <c r="BH835" s="175"/>
    </row>
    <row r="836" spans="1:60" outlineLevel="1">
      <c r="A836" s="220"/>
      <c r="B836" s="213"/>
      <c r="C836" s="233" t="s">
        <v>1025</v>
      </c>
      <c r="D836" s="217"/>
      <c r="E836" s="241">
        <v>14.04</v>
      </c>
      <c r="F836" s="219"/>
      <c r="G836" s="222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  <c r="AP836" s="175"/>
      <c r="AQ836" s="175"/>
      <c r="AR836" s="175"/>
      <c r="AS836" s="175"/>
      <c r="AT836" s="175"/>
      <c r="AU836" s="175"/>
      <c r="AV836" s="175"/>
      <c r="AW836" s="175"/>
      <c r="AX836" s="175"/>
      <c r="AY836" s="175"/>
      <c r="AZ836" s="175"/>
      <c r="BA836" s="175"/>
      <c r="BB836" s="175"/>
      <c r="BC836" s="175"/>
      <c r="BD836" s="175"/>
      <c r="BE836" s="175"/>
      <c r="BF836" s="175"/>
      <c r="BG836" s="175"/>
      <c r="BH836" s="175"/>
    </row>
    <row r="837" spans="1:60" outlineLevel="1">
      <c r="A837" s="220">
        <v>223</v>
      </c>
      <c r="B837" s="213" t="s">
        <v>1026</v>
      </c>
      <c r="C837" s="231" t="s">
        <v>1027</v>
      </c>
      <c r="D837" s="215" t="s">
        <v>164</v>
      </c>
      <c r="E837" s="239">
        <v>228.17</v>
      </c>
      <c r="F837" s="219"/>
      <c r="G837" s="222">
        <f>E837*F837</f>
        <v>0</v>
      </c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  <c r="AP837" s="175"/>
      <c r="AQ837" s="175"/>
      <c r="AR837" s="175"/>
      <c r="AS837" s="175"/>
      <c r="AT837" s="175"/>
      <c r="AU837" s="175"/>
      <c r="AV837" s="175"/>
      <c r="AW837" s="175"/>
      <c r="AX837" s="175"/>
      <c r="AY837" s="175"/>
      <c r="AZ837" s="175"/>
      <c r="BA837" s="175"/>
      <c r="BB837" s="175"/>
      <c r="BC837" s="175"/>
      <c r="BD837" s="175"/>
      <c r="BE837" s="175"/>
      <c r="BF837" s="175"/>
      <c r="BG837" s="175"/>
      <c r="BH837" s="175"/>
    </row>
    <row r="838" spans="1:60" outlineLevel="1">
      <c r="A838" s="220"/>
      <c r="B838" s="213"/>
      <c r="C838" s="233" t="s">
        <v>791</v>
      </c>
      <c r="D838" s="217"/>
      <c r="E838" s="241">
        <v>17.54</v>
      </c>
      <c r="F838" s="219"/>
      <c r="G838" s="222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  <c r="AP838" s="175"/>
      <c r="AQ838" s="175"/>
      <c r="AR838" s="175"/>
      <c r="AS838" s="175"/>
      <c r="AT838" s="175"/>
      <c r="AU838" s="175"/>
      <c r="AV838" s="175"/>
      <c r="AW838" s="175"/>
      <c r="AX838" s="175"/>
      <c r="AY838" s="175"/>
      <c r="AZ838" s="175"/>
      <c r="BA838" s="175"/>
      <c r="BB838" s="175"/>
      <c r="BC838" s="175"/>
      <c r="BD838" s="175"/>
      <c r="BE838" s="175"/>
      <c r="BF838" s="175"/>
      <c r="BG838" s="175"/>
      <c r="BH838" s="175"/>
    </row>
    <row r="839" spans="1:60" outlineLevel="1">
      <c r="A839" s="220"/>
      <c r="B839" s="213"/>
      <c r="C839" s="233" t="s">
        <v>792</v>
      </c>
      <c r="D839" s="217"/>
      <c r="E839" s="241">
        <v>21.43</v>
      </c>
      <c r="F839" s="219"/>
      <c r="G839" s="222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5"/>
      <c r="AT839" s="175"/>
      <c r="AU839" s="175"/>
      <c r="AV839" s="175"/>
      <c r="AW839" s="175"/>
      <c r="AX839" s="175"/>
      <c r="AY839" s="175"/>
      <c r="AZ839" s="175"/>
      <c r="BA839" s="175"/>
      <c r="BB839" s="175"/>
      <c r="BC839" s="175"/>
      <c r="BD839" s="175"/>
      <c r="BE839" s="175"/>
      <c r="BF839" s="175"/>
      <c r="BG839" s="175"/>
      <c r="BH839" s="175"/>
    </row>
    <row r="840" spans="1:60" outlineLevel="1">
      <c r="A840" s="220"/>
      <c r="B840" s="213"/>
      <c r="C840" s="233" t="s">
        <v>1007</v>
      </c>
      <c r="D840" s="217"/>
      <c r="E840" s="241">
        <v>5.9</v>
      </c>
      <c r="F840" s="219"/>
      <c r="G840" s="222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5"/>
      <c r="AT840" s="175"/>
      <c r="AU840" s="175"/>
      <c r="AV840" s="175"/>
      <c r="AW840" s="175"/>
      <c r="AX840" s="175"/>
      <c r="AY840" s="175"/>
      <c r="AZ840" s="175"/>
      <c r="BA840" s="175"/>
      <c r="BB840" s="175"/>
      <c r="BC840" s="175"/>
      <c r="BD840" s="175"/>
      <c r="BE840" s="175"/>
      <c r="BF840" s="175"/>
      <c r="BG840" s="175"/>
      <c r="BH840" s="175"/>
    </row>
    <row r="841" spans="1:60" outlineLevel="1">
      <c r="A841" s="220"/>
      <c r="B841" s="213"/>
      <c r="C841" s="233" t="s">
        <v>1008</v>
      </c>
      <c r="D841" s="217"/>
      <c r="E841" s="241">
        <v>1.08</v>
      </c>
      <c r="F841" s="219"/>
      <c r="G841" s="222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5"/>
      <c r="AT841" s="175"/>
      <c r="AU841" s="175"/>
      <c r="AV841" s="175"/>
      <c r="AW841" s="175"/>
      <c r="AX841" s="175"/>
      <c r="AY841" s="175"/>
      <c r="AZ841" s="175"/>
      <c r="BA841" s="175"/>
      <c r="BB841" s="175"/>
      <c r="BC841" s="175"/>
      <c r="BD841" s="175"/>
      <c r="BE841" s="175"/>
      <c r="BF841" s="175"/>
      <c r="BG841" s="175"/>
      <c r="BH841" s="175"/>
    </row>
    <row r="842" spans="1:60" outlineLevel="1">
      <c r="A842" s="220"/>
      <c r="B842" s="213"/>
      <c r="C842" s="233" t="s">
        <v>1009</v>
      </c>
      <c r="D842" s="217"/>
      <c r="E842" s="241">
        <v>182.22</v>
      </c>
      <c r="F842" s="219"/>
      <c r="G842" s="222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5"/>
      <c r="AV842" s="175"/>
      <c r="AW842" s="175"/>
      <c r="AX842" s="175"/>
      <c r="AY842" s="175"/>
      <c r="AZ842" s="175"/>
      <c r="BA842" s="175"/>
      <c r="BB842" s="175"/>
      <c r="BC842" s="175"/>
      <c r="BD842" s="175"/>
      <c r="BE842" s="175"/>
      <c r="BF842" s="175"/>
      <c r="BG842" s="175"/>
      <c r="BH842" s="175"/>
    </row>
    <row r="843" spans="1:60" outlineLevel="1">
      <c r="A843" s="220">
        <v>224</v>
      </c>
      <c r="B843" s="213" t="s">
        <v>1028</v>
      </c>
      <c r="C843" s="231" t="s">
        <v>1029</v>
      </c>
      <c r="D843" s="215" t="s">
        <v>180</v>
      </c>
      <c r="E843" s="239">
        <v>146.10650000000001</v>
      </c>
      <c r="F843" s="219"/>
      <c r="G843" s="222">
        <f>E843*F843</f>
        <v>0</v>
      </c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5"/>
      <c r="AV843" s="175"/>
      <c r="AW843" s="175"/>
      <c r="AX843" s="175"/>
      <c r="AY843" s="175"/>
      <c r="AZ843" s="175"/>
      <c r="BA843" s="175"/>
      <c r="BB843" s="175"/>
      <c r="BC843" s="175"/>
      <c r="BD843" s="175"/>
      <c r="BE843" s="175"/>
      <c r="BF843" s="175"/>
      <c r="BG843" s="175"/>
      <c r="BH843" s="175"/>
    </row>
    <row r="844" spans="1:60" outlineLevel="1">
      <c r="A844" s="220"/>
      <c r="B844" s="213"/>
      <c r="C844" s="233" t="s">
        <v>1030</v>
      </c>
      <c r="D844" s="217"/>
      <c r="E844" s="241">
        <v>16.663</v>
      </c>
      <c r="F844" s="219"/>
      <c r="G844" s="222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5"/>
      <c r="AT844" s="175"/>
      <c r="AU844" s="175"/>
      <c r="AV844" s="175"/>
      <c r="AW844" s="175"/>
      <c r="AX844" s="175"/>
      <c r="AY844" s="175"/>
      <c r="AZ844" s="175"/>
      <c r="BA844" s="175"/>
      <c r="BB844" s="175"/>
      <c r="BC844" s="175"/>
      <c r="BD844" s="175"/>
      <c r="BE844" s="175"/>
      <c r="BF844" s="175"/>
      <c r="BG844" s="175"/>
      <c r="BH844" s="175"/>
    </row>
    <row r="845" spans="1:60" outlineLevel="1">
      <c r="A845" s="220"/>
      <c r="B845" s="213"/>
      <c r="C845" s="233" t="s">
        <v>1031</v>
      </c>
      <c r="D845" s="217"/>
      <c r="E845" s="241">
        <v>20.358499999999999</v>
      </c>
      <c r="F845" s="219"/>
      <c r="G845" s="222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75"/>
      <c r="AT845" s="175"/>
      <c r="AU845" s="175"/>
      <c r="AV845" s="175"/>
      <c r="AW845" s="175"/>
      <c r="AX845" s="175"/>
      <c r="AY845" s="175"/>
      <c r="AZ845" s="175"/>
      <c r="BA845" s="175"/>
      <c r="BB845" s="175"/>
      <c r="BC845" s="175"/>
      <c r="BD845" s="175"/>
      <c r="BE845" s="175"/>
      <c r="BF845" s="175"/>
      <c r="BG845" s="175"/>
      <c r="BH845" s="175"/>
    </row>
    <row r="846" spans="1:60" outlineLevel="1">
      <c r="A846" s="220"/>
      <c r="B846" s="213"/>
      <c r="C846" s="233" t="s">
        <v>1032</v>
      </c>
      <c r="D846" s="217"/>
      <c r="E846" s="241">
        <v>14.75</v>
      </c>
      <c r="F846" s="219"/>
      <c r="G846" s="222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75"/>
      <c r="AT846" s="175"/>
      <c r="AU846" s="175"/>
      <c r="AV846" s="175"/>
      <c r="AW846" s="175"/>
      <c r="AX846" s="175"/>
      <c r="AY846" s="175"/>
      <c r="AZ846" s="175"/>
      <c r="BA846" s="175"/>
      <c r="BB846" s="175"/>
      <c r="BC846" s="175"/>
      <c r="BD846" s="175"/>
      <c r="BE846" s="175"/>
      <c r="BF846" s="175"/>
      <c r="BG846" s="175"/>
      <c r="BH846" s="175"/>
    </row>
    <row r="847" spans="1:60" outlineLevel="1">
      <c r="A847" s="220"/>
      <c r="B847" s="213"/>
      <c r="C847" s="233" t="s">
        <v>1033</v>
      </c>
      <c r="D847" s="217"/>
      <c r="E847" s="241">
        <v>3.24</v>
      </c>
      <c r="F847" s="219"/>
      <c r="G847" s="222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5"/>
      <c r="AV847" s="175"/>
      <c r="AW847" s="175"/>
      <c r="AX847" s="175"/>
      <c r="AY847" s="175"/>
      <c r="AZ847" s="175"/>
      <c r="BA847" s="175"/>
      <c r="BB847" s="175"/>
      <c r="BC847" s="175"/>
      <c r="BD847" s="175"/>
      <c r="BE847" s="175"/>
      <c r="BF847" s="175"/>
      <c r="BG847" s="175"/>
      <c r="BH847" s="175"/>
    </row>
    <row r="848" spans="1:60" outlineLevel="1">
      <c r="A848" s="220"/>
      <c r="B848" s="213"/>
      <c r="C848" s="233" t="s">
        <v>1034</v>
      </c>
      <c r="D848" s="217"/>
      <c r="E848" s="241">
        <v>91.094999999999999</v>
      </c>
      <c r="F848" s="219"/>
      <c r="G848" s="222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5"/>
      <c r="AV848" s="175"/>
      <c r="AW848" s="175"/>
      <c r="AX848" s="175"/>
      <c r="AY848" s="175"/>
      <c r="AZ848" s="175"/>
      <c r="BA848" s="175"/>
      <c r="BB848" s="175"/>
      <c r="BC848" s="175"/>
      <c r="BD848" s="175"/>
      <c r="BE848" s="175"/>
      <c r="BF848" s="175"/>
      <c r="BG848" s="175"/>
      <c r="BH848" s="175"/>
    </row>
    <row r="849" spans="1:60" outlineLevel="1">
      <c r="A849" s="220">
        <v>225</v>
      </c>
      <c r="B849" s="213" t="s">
        <v>1035</v>
      </c>
      <c r="C849" s="231" t="s">
        <v>1036</v>
      </c>
      <c r="D849" s="215" t="s">
        <v>164</v>
      </c>
      <c r="E849" s="239">
        <v>257.66910000000001</v>
      </c>
      <c r="F849" s="219"/>
      <c r="G849" s="222">
        <f>E849*F849</f>
        <v>0</v>
      </c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  <c r="AW849" s="175"/>
      <c r="AX849" s="175"/>
      <c r="AY849" s="175"/>
      <c r="AZ849" s="175"/>
      <c r="BA849" s="175"/>
      <c r="BB849" s="175"/>
      <c r="BC849" s="175"/>
      <c r="BD849" s="175"/>
      <c r="BE849" s="175"/>
      <c r="BF849" s="175"/>
      <c r="BG849" s="175"/>
      <c r="BH849" s="175"/>
    </row>
    <row r="850" spans="1:60" outlineLevel="1">
      <c r="A850" s="220"/>
      <c r="B850" s="213"/>
      <c r="C850" s="233" t="s">
        <v>1037</v>
      </c>
      <c r="D850" s="217"/>
      <c r="E850" s="241">
        <v>191.33099999999999</v>
      </c>
      <c r="F850" s="219"/>
      <c r="G850" s="222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  <c r="AW850" s="175"/>
      <c r="AX850" s="175"/>
      <c r="AY850" s="175"/>
      <c r="AZ850" s="175"/>
      <c r="BA850" s="175"/>
      <c r="BB850" s="175"/>
      <c r="BC850" s="175"/>
      <c r="BD850" s="175"/>
      <c r="BE850" s="175"/>
      <c r="BF850" s="175"/>
      <c r="BG850" s="175"/>
      <c r="BH850" s="175"/>
    </row>
    <row r="851" spans="1:60" outlineLevel="1">
      <c r="A851" s="220"/>
      <c r="B851" s="213"/>
      <c r="C851" s="233" t="s">
        <v>1019</v>
      </c>
      <c r="D851" s="217"/>
      <c r="E851" s="241"/>
      <c r="F851" s="219"/>
      <c r="G851" s="222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  <c r="AW851" s="175"/>
      <c r="AX851" s="175"/>
      <c r="AY851" s="175"/>
      <c r="AZ851" s="175"/>
      <c r="BA851" s="175"/>
      <c r="BB851" s="175"/>
      <c r="BC851" s="175"/>
      <c r="BD851" s="175"/>
      <c r="BE851" s="175"/>
      <c r="BF851" s="175"/>
      <c r="BG851" s="175"/>
      <c r="BH851" s="175"/>
    </row>
    <row r="852" spans="1:60" outlineLevel="1">
      <c r="A852" s="220"/>
      <c r="B852" s="213"/>
      <c r="C852" s="233" t="s">
        <v>1038</v>
      </c>
      <c r="D852" s="217"/>
      <c r="E852" s="241">
        <v>34.666699999999999</v>
      </c>
      <c r="F852" s="219"/>
      <c r="G852" s="222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  <c r="AW852" s="175"/>
      <c r="AX852" s="175"/>
      <c r="AY852" s="175"/>
      <c r="AZ852" s="175"/>
      <c r="BA852" s="175"/>
      <c r="BB852" s="175"/>
      <c r="BC852" s="175"/>
      <c r="BD852" s="175"/>
      <c r="BE852" s="175"/>
      <c r="BF852" s="175"/>
      <c r="BG852" s="175"/>
      <c r="BH852" s="175"/>
    </row>
    <row r="853" spans="1:60" outlineLevel="1">
      <c r="A853" s="220"/>
      <c r="B853" s="213"/>
      <c r="C853" s="233" t="s">
        <v>1039</v>
      </c>
      <c r="D853" s="217"/>
      <c r="E853" s="241">
        <v>31.671399999999998</v>
      </c>
      <c r="F853" s="219"/>
      <c r="G853" s="222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  <c r="AW853" s="175"/>
      <c r="AX853" s="175"/>
      <c r="AY853" s="175"/>
      <c r="AZ853" s="175"/>
      <c r="BA853" s="175"/>
      <c r="BB853" s="175"/>
      <c r="BC853" s="175"/>
      <c r="BD853" s="175"/>
      <c r="BE853" s="175"/>
      <c r="BF853" s="175"/>
      <c r="BG853" s="175"/>
      <c r="BH853" s="175"/>
    </row>
    <row r="854" spans="1:60" outlineLevel="1">
      <c r="A854" s="220">
        <v>226</v>
      </c>
      <c r="B854" s="213" t="s">
        <v>1040</v>
      </c>
      <c r="C854" s="231" t="s">
        <v>1041</v>
      </c>
      <c r="D854" s="215" t="s">
        <v>164</v>
      </c>
      <c r="E854" s="239">
        <v>980.41650000000004</v>
      </c>
      <c r="F854" s="219"/>
      <c r="G854" s="222">
        <f>E854*F854</f>
        <v>0</v>
      </c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  <c r="AW854" s="175"/>
      <c r="AX854" s="175"/>
      <c r="AY854" s="175"/>
      <c r="AZ854" s="175"/>
      <c r="BA854" s="175"/>
      <c r="BB854" s="175"/>
      <c r="BC854" s="175"/>
      <c r="BD854" s="175"/>
      <c r="BE854" s="175"/>
      <c r="BF854" s="175"/>
      <c r="BG854" s="175"/>
      <c r="BH854" s="175"/>
    </row>
    <row r="855" spans="1:60" outlineLevel="1">
      <c r="A855" s="220"/>
      <c r="B855" s="213"/>
      <c r="C855" s="233" t="s">
        <v>1042</v>
      </c>
      <c r="D855" s="217"/>
      <c r="E855" s="241">
        <v>276.96899999999999</v>
      </c>
      <c r="F855" s="219"/>
      <c r="G855" s="222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5"/>
      <c r="AV855" s="175"/>
      <c r="AW855" s="175"/>
      <c r="AX855" s="175"/>
      <c r="AY855" s="175"/>
      <c r="AZ855" s="175"/>
      <c r="BA855" s="175"/>
      <c r="BB855" s="175"/>
      <c r="BC855" s="175"/>
      <c r="BD855" s="175"/>
      <c r="BE855" s="175"/>
      <c r="BF855" s="175"/>
      <c r="BG855" s="175"/>
      <c r="BH855" s="175"/>
    </row>
    <row r="856" spans="1:60" outlineLevel="1">
      <c r="A856" s="220"/>
      <c r="B856" s="213"/>
      <c r="C856" s="233" t="s">
        <v>1043</v>
      </c>
      <c r="D856" s="217"/>
      <c r="E856" s="241">
        <v>290.05200000000002</v>
      </c>
      <c r="F856" s="219"/>
      <c r="G856" s="222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5"/>
      <c r="AV856" s="175"/>
      <c r="AW856" s="175"/>
      <c r="AX856" s="175"/>
      <c r="AY856" s="175"/>
      <c r="AZ856" s="175"/>
      <c r="BA856" s="175"/>
      <c r="BB856" s="175"/>
      <c r="BC856" s="175"/>
      <c r="BD856" s="175"/>
      <c r="BE856" s="175"/>
      <c r="BF856" s="175"/>
      <c r="BG856" s="175"/>
      <c r="BH856" s="175"/>
    </row>
    <row r="857" spans="1:60" outlineLevel="1">
      <c r="A857" s="220"/>
      <c r="B857" s="213"/>
      <c r="C857" s="233" t="s">
        <v>988</v>
      </c>
      <c r="D857" s="217"/>
      <c r="E857" s="241"/>
      <c r="F857" s="219"/>
      <c r="G857" s="222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5"/>
      <c r="AT857" s="175"/>
      <c r="AU857" s="175"/>
      <c r="AV857" s="175"/>
      <c r="AW857" s="175"/>
      <c r="AX857" s="175"/>
      <c r="AY857" s="175"/>
      <c r="AZ857" s="175"/>
      <c r="BA857" s="175"/>
      <c r="BB857" s="175"/>
      <c r="BC857" s="175"/>
      <c r="BD857" s="175"/>
      <c r="BE857" s="175"/>
      <c r="BF857" s="175"/>
      <c r="BG857" s="175"/>
      <c r="BH857" s="175"/>
    </row>
    <row r="858" spans="1:60" outlineLevel="1">
      <c r="A858" s="220"/>
      <c r="B858" s="213"/>
      <c r="C858" s="233" t="s">
        <v>1044</v>
      </c>
      <c r="D858" s="217"/>
      <c r="E858" s="241">
        <v>26.376000000000001</v>
      </c>
      <c r="F858" s="219"/>
      <c r="G858" s="222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5"/>
      <c r="AV858" s="175"/>
      <c r="AW858" s="175"/>
      <c r="AX858" s="175"/>
      <c r="AY858" s="175"/>
      <c r="AZ858" s="175"/>
      <c r="BA858" s="175"/>
      <c r="BB858" s="175"/>
      <c r="BC858" s="175"/>
      <c r="BD858" s="175"/>
      <c r="BE858" s="175"/>
      <c r="BF858" s="175"/>
      <c r="BG858" s="175"/>
      <c r="BH858" s="175"/>
    </row>
    <row r="859" spans="1:60" outlineLevel="1">
      <c r="A859" s="220"/>
      <c r="B859" s="213"/>
      <c r="C859" s="233" t="s">
        <v>1045</v>
      </c>
      <c r="D859" s="217"/>
      <c r="E859" s="241">
        <v>14.742000000000001</v>
      </c>
      <c r="F859" s="219"/>
      <c r="G859" s="222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5"/>
      <c r="AV859" s="175"/>
      <c r="AW859" s="175"/>
      <c r="AX859" s="175"/>
      <c r="AY859" s="175"/>
      <c r="AZ859" s="175"/>
      <c r="BA859" s="175"/>
      <c r="BB859" s="175"/>
      <c r="BC859" s="175"/>
      <c r="BD859" s="175"/>
      <c r="BE859" s="175"/>
      <c r="BF859" s="175"/>
      <c r="BG859" s="175"/>
      <c r="BH859" s="175"/>
    </row>
    <row r="860" spans="1:60" outlineLevel="1">
      <c r="A860" s="220"/>
      <c r="B860" s="213"/>
      <c r="C860" s="233" t="s">
        <v>1046</v>
      </c>
      <c r="D860" s="217"/>
      <c r="E860" s="241">
        <v>372.27749999999997</v>
      </c>
      <c r="F860" s="219"/>
      <c r="G860" s="222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5"/>
      <c r="AV860" s="175"/>
      <c r="AW860" s="175"/>
      <c r="AX860" s="175"/>
      <c r="AY860" s="175"/>
      <c r="AZ860" s="175"/>
      <c r="BA860" s="175"/>
      <c r="BB860" s="175"/>
      <c r="BC860" s="175"/>
      <c r="BD860" s="175"/>
      <c r="BE860" s="175"/>
      <c r="BF860" s="175"/>
      <c r="BG860" s="175"/>
      <c r="BH860" s="175"/>
    </row>
    <row r="861" spans="1:60" outlineLevel="1">
      <c r="A861" s="220">
        <v>227</v>
      </c>
      <c r="B861" s="213" t="s">
        <v>1047</v>
      </c>
      <c r="C861" s="231" t="s">
        <v>1048</v>
      </c>
      <c r="D861" s="215" t="s">
        <v>164</v>
      </c>
      <c r="E861" s="239">
        <v>48.247500000000002</v>
      </c>
      <c r="F861" s="219"/>
      <c r="G861" s="222">
        <f>E861*F861</f>
        <v>0</v>
      </c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5"/>
      <c r="AV861" s="175"/>
      <c r="AW861" s="175"/>
      <c r="AX861" s="175"/>
      <c r="AY861" s="175"/>
      <c r="AZ861" s="175"/>
      <c r="BA861" s="175"/>
      <c r="BB861" s="175"/>
      <c r="BC861" s="175"/>
      <c r="BD861" s="175"/>
      <c r="BE861" s="175"/>
      <c r="BF861" s="175"/>
      <c r="BG861" s="175"/>
      <c r="BH861" s="175"/>
    </row>
    <row r="862" spans="1:60" outlineLevel="1">
      <c r="A862" s="220"/>
      <c r="B862" s="213"/>
      <c r="C862" s="233" t="s">
        <v>1049</v>
      </c>
      <c r="D862" s="217"/>
      <c r="E862" s="241">
        <v>18.417000000000002</v>
      </c>
      <c r="F862" s="219"/>
      <c r="G862" s="222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75"/>
      <c r="AT862" s="175"/>
      <c r="AU862" s="175"/>
      <c r="AV862" s="175"/>
      <c r="AW862" s="175"/>
      <c r="AX862" s="175"/>
      <c r="AY862" s="175"/>
      <c r="AZ862" s="175"/>
      <c r="BA862" s="175"/>
      <c r="BB862" s="175"/>
      <c r="BC862" s="175"/>
      <c r="BD862" s="175"/>
      <c r="BE862" s="175"/>
      <c r="BF862" s="175"/>
      <c r="BG862" s="175"/>
      <c r="BH862" s="175"/>
    </row>
    <row r="863" spans="1:60" outlineLevel="1">
      <c r="A863" s="220"/>
      <c r="B863" s="213"/>
      <c r="C863" s="233" t="s">
        <v>1050</v>
      </c>
      <c r="D863" s="217"/>
      <c r="E863" s="241">
        <v>22.5015</v>
      </c>
      <c r="F863" s="219"/>
      <c r="G863" s="222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75"/>
      <c r="AT863" s="175"/>
      <c r="AU863" s="175"/>
      <c r="AV863" s="175"/>
      <c r="AW863" s="175"/>
      <c r="AX863" s="175"/>
      <c r="AY863" s="175"/>
      <c r="AZ863" s="175"/>
      <c r="BA863" s="175"/>
      <c r="BB863" s="175"/>
      <c r="BC863" s="175"/>
      <c r="BD863" s="175"/>
      <c r="BE863" s="175"/>
      <c r="BF863" s="175"/>
      <c r="BG863" s="175"/>
      <c r="BH863" s="175"/>
    </row>
    <row r="864" spans="1:60" outlineLevel="1">
      <c r="A864" s="220"/>
      <c r="B864" s="213"/>
      <c r="C864" s="233" t="s">
        <v>1051</v>
      </c>
      <c r="D864" s="217"/>
      <c r="E864" s="241">
        <v>6.1950000000000003</v>
      </c>
      <c r="F864" s="219"/>
      <c r="G864" s="222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75"/>
      <c r="AT864" s="175"/>
      <c r="AU864" s="175"/>
      <c r="AV864" s="175"/>
      <c r="AW864" s="175"/>
      <c r="AX864" s="175"/>
      <c r="AY864" s="175"/>
      <c r="AZ864" s="175"/>
      <c r="BA864" s="175"/>
      <c r="BB864" s="175"/>
      <c r="BC864" s="175"/>
      <c r="BD864" s="175"/>
      <c r="BE864" s="175"/>
      <c r="BF864" s="175"/>
      <c r="BG864" s="175"/>
      <c r="BH864" s="175"/>
    </row>
    <row r="865" spans="1:60" outlineLevel="1">
      <c r="A865" s="220"/>
      <c r="B865" s="213"/>
      <c r="C865" s="233" t="s">
        <v>1052</v>
      </c>
      <c r="D865" s="217"/>
      <c r="E865" s="241">
        <v>1.1339999999999999</v>
      </c>
      <c r="F865" s="219"/>
      <c r="G865" s="222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5"/>
      <c r="AV865" s="175"/>
      <c r="AW865" s="175"/>
      <c r="AX865" s="175"/>
      <c r="AY865" s="175"/>
      <c r="AZ865" s="175"/>
      <c r="BA865" s="175"/>
      <c r="BB865" s="175"/>
      <c r="BC865" s="175"/>
      <c r="BD865" s="175"/>
      <c r="BE865" s="175"/>
      <c r="BF865" s="175"/>
      <c r="BG865" s="175"/>
      <c r="BH865" s="175"/>
    </row>
    <row r="866" spans="1:60" ht="22.5" outlineLevel="1">
      <c r="A866" s="220">
        <v>228</v>
      </c>
      <c r="B866" s="213" t="s">
        <v>1053</v>
      </c>
      <c r="C866" s="231" t="s">
        <v>1054</v>
      </c>
      <c r="D866" s="215" t="s">
        <v>1055</v>
      </c>
      <c r="E866" s="239">
        <v>160.721</v>
      </c>
      <c r="F866" s="219"/>
      <c r="G866" s="222">
        <f>E866*F866</f>
        <v>0</v>
      </c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  <c r="AS866" s="175"/>
      <c r="AT866" s="175"/>
      <c r="AU866" s="175"/>
      <c r="AV866" s="175"/>
      <c r="AW866" s="175"/>
      <c r="AX866" s="175"/>
      <c r="AY866" s="175"/>
      <c r="AZ866" s="175"/>
      <c r="BA866" s="175"/>
      <c r="BB866" s="175"/>
      <c r="BC866" s="175"/>
      <c r="BD866" s="175"/>
      <c r="BE866" s="175"/>
      <c r="BF866" s="175"/>
      <c r="BG866" s="175"/>
      <c r="BH866" s="175"/>
    </row>
    <row r="867" spans="1:60" outlineLevel="1">
      <c r="A867" s="220"/>
      <c r="B867" s="213"/>
      <c r="C867" s="307" t="s">
        <v>712</v>
      </c>
      <c r="D867" s="308"/>
      <c r="E867" s="309"/>
      <c r="F867" s="310"/>
      <c r="G867" s="311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5"/>
      <c r="AV867" s="175"/>
      <c r="AW867" s="175"/>
      <c r="AX867" s="175"/>
      <c r="AY867" s="175"/>
      <c r="AZ867" s="175"/>
      <c r="BA867" s="212" t="str">
        <f>C867</f>
        <v>výkaz výměr viz předcházející položka</v>
      </c>
      <c r="BB867" s="175"/>
      <c r="BC867" s="175"/>
      <c r="BD867" s="175"/>
      <c r="BE867" s="175"/>
      <c r="BF867" s="175"/>
      <c r="BG867" s="175"/>
      <c r="BH867" s="175"/>
    </row>
    <row r="868" spans="1:60" outlineLevel="1">
      <c r="A868" s="220"/>
      <c r="B868" s="213"/>
      <c r="C868" s="233" t="s">
        <v>1056</v>
      </c>
      <c r="D868" s="217"/>
      <c r="E868" s="241">
        <v>160.721</v>
      </c>
      <c r="F868" s="219"/>
      <c r="G868" s="222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  <c r="AS868" s="175"/>
      <c r="AT868" s="175"/>
      <c r="AU868" s="175"/>
      <c r="AV868" s="175"/>
      <c r="AW868" s="175"/>
      <c r="AX868" s="175"/>
      <c r="AY868" s="175"/>
      <c r="AZ868" s="175"/>
      <c r="BA868" s="175"/>
      <c r="BB868" s="175"/>
      <c r="BC868" s="175"/>
      <c r="BD868" s="175"/>
      <c r="BE868" s="175"/>
      <c r="BF868" s="175"/>
      <c r="BG868" s="175"/>
      <c r="BH868" s="175"/>
    </row>
    <row r="869" spans="1:60" outlineLevel="1">
      <c r="A869" s="220">
        <v>229</v>
      </c>
      <c r="B869" s="213" t="s">
        <v>1057</v>
      </c>
      <c r="C869" s="231" t="s">
        <v>1058</v>
      </c>
      <c r="D869" s="215" t="s">
        <v>345</v>
      </c>
      <c r="E869" s="239">
        <v>5.1407600000000002</v>
      </c>
      <c r="F869" s="219"/>
      <c r="G869" s="222">
        <f>E869*F869</f>
        <v>0</v>
      </c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  <c r="AS869" s="175"/>
      <c r="AT869" s="175"/>
      <c r="AU869" s="175"/>
      <c r="AV869" s="175"/>
      <c r="AW869" s="175"/>
      <c r="AX869" s="175"/>
      <c r="AY869" s="175"/>
      <c r="AZ869" s="175"/>
      <c r="BA869" s="175"/>
      <c r="BB869" s="175"/>
      <c r="BC869" s="175"/>
      <c r="BD869" s="175"/>
      <c r="BE869" s="175"/>
      <c r="BF869" s="175"/>
      <c r="BG869" s="175"/>
      <c r="BH869" s="175"/>
    </row>
    <row r="870" spans="1:60">
      <c r="A870" s="221" t="s">
        <v>157</v>
      </c>
      <c r="B870" s="214" t="s">
        <v>116</v>
      </c>
      <c r="C870" s="232" t="s">
        <v>117</v>
      </c>
      <c r="D870" s="216"/>
      <c r="E870" s="240"/>
      <c r="F870" s="312">
        <f>SUM(G871:G877)</f>
        <v>0</v>
      </c>
      <c r="G870" s="313"/>
    </row>
    <row r="871" spans="1:60" ht="22.5" outlineLevel="1">
      <c r="A871" s="220">
        <v>230</v>
      </c>
      <c r="B871" s="213" t="s">
        <v>1059</v>
      </c>
      <c r="C871" s="231" t="s">
        <v>1060</v>
      </c>
      <c r="D871" s="215" t="s">
        <v>180</v>
      </c>
      <c r="E871" s="239">
        <v>27</v>
      </c>
      <c r="F871" s="219"/>
      <c r="G871" s="222">
        <f>E871*F871</f>
        <v>0</v>
      </c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  <c r="AP871" s="175"/>
      <c r="AQ871" s="175"/>
      <c r="AR871" s="175"/>
      <c r="AS871" s="175"/>
      <c r="AT871" s="175"/>
      <c r="AU871" s="175"/>
      <c r="AV871" s="175"/>
      <c r="AW871" s="175"/>
      <c r="AX871" s="175"/>
      <c r="AY871" s="175"/>
      <c r="AZ871" s="175"/>
      <c r="BA871" s="175"/>
      <c r="BB871" s="175"/>
      <c r="BC871" s="175"/>
      <c r="BD871" s="175"/>
      <c r="BE871" s="175"/>
      <c r="BF871" s="175"/>
      <c r="BG871" s="175"/>
      <c r="BH871" s="175"/>
    </row>
    <row r="872" spans="1:60" outlineLevel="1">
      <c r="A872" s="220"/>
      <c r="B872" s="213"/>
      <c r="C872" s="307" t="s">
        <v>1061</v>
      </c>
      <c r="D872" s="308"/>
      <c r="E872" s="309"/>
      <c r="F872" s="310"/>
      <c r="G872" s="311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5"/>
      <c r="AV872" s="175"/>
      <c r="AW872" s="175"/>
      <c r="AX872" s="175"/>
      <c r="AY872" s="175"/>
      <c r="AZ872" s="175"/>
      <c r="BA872" s="212" t="str">
        <f>C872</f>
        <v>včetně zedniké výpomoci a spojovacích prostředků.</v>
      </c>
      <c r="BB872" s="175"/>
      <c r="BC872" s="175"/>
      <c r="BD872" s="175"/>
      <c r="BE872" s="175"/>
      <c r="BF872" s="175"/>
      <c r="BG872" s="175"/>
      <c r="BH872" s="175"/>
    </row>
    <row r="873" spans="1:60" ht="22.5" outlineLevel="1">
      <c r="A873" s="220">
        <v>231</v>
      </c>
      <c r="B873" s="213" t="s">
        <v>1062</v>
      </c>
      <c r="C873" s="231" t="s">
        <v>1063</v>
      </c>
      <c r="D873" s="215" t="s">
        <v>180</v>
      </c>
      <c r="E873" s="239">
        <v>4</v>
      </c>
      <c r="F873" s="219"/>
      <c r="G873" s="222">
        <f>E873*F873</f>
        <v>0</v>
      </c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5"/>
      <c r="AT873" s="175"/>
      <c r="AU873" s="175"/>
      <c r="AV873" s="175"/>
      <c r="AW873" s="175"/>
      <c r="AX873" s="175"/>
      <c r="AY873" s="175"/>
      <c r="AZ873" s="175"/>
      <c r="BA873" s="175"/>
      <c r="BB873" s="175"/>
      <c r="BC873" s="175"/>
      <c r="BD873" s="175"/>
      <c r="BE873" s="175"/>
      <c r="BF873" s="175"/>
      <c r="BG873" s="175"/>
      <c r="BH873" s="175"/>
    </row>
    <row r="874" spans="1:60" outlineLevel="1">
      <c r="A874" s="220"/>
      <c r="B874" s="213"/>
      <c r="C874" s="307" t="s">
        <v>1064</v>
      </c>
      <c r="D874" s="308"/>
      <c r="E874" s="309"/>
      <c r="F874" s="310"/>
      <c r="G874" s="311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5"/>
      <c r="AT874" s="175"/>
      <c r="AU874" s="175"/>
      <c r="AV874" s="175"/>
      <c r="AW874" s="175"/>
      <c r="AX874" s="175"/>
      <c r="AY874" s="175"/>
      <c r="AZ874" s="175"/>
      <c r="BA874" s="212" t="str">
        <f>C874</f>
        <v>včetně těsnící hmoty.</v>
      </c>
      <c r="BB874" s="175"/>
      <c r="BC874" s="175"/>
      <c r="BD874" s="175"/>
      <c r="BE874" s="175"/>
      <c r="BF874" s="175"/>
      <c r="BG874" s="175"/>
      <c r="BH874" s="175"/>
    </row>
    <row r="875" spans="1:60" ht="22.5" outlineLevel="1">
      <c r="A875" s="220">
        <v>232</v>
      </c>
      <c r="B875" s="213" t="s">
        <v>1065</v>
      </c>
      <c r="C875" s="231" t="s">
        <v>1066</v>
      </c>
      <c r="D875" s="215" t="s">
        <v>180</v>
      </c>
      <c r="E875" s="239">
        <v>27</v>
      </c>
      <c r="F875" s="219"/>
      <c r="G875" s="222">
        <f>E875*F875</f>
        <v>0</v>
      </c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5"/>
      <c r="AT875" s="175"/>
      <c r="AU875" s="175"/>
      <c r="AV875" s="175"/>
      <c r="AW875" s="175"/>
      <c r="AX875" s="175"/>
      <c r="AY875" s="175"/>
      <c r="AZ875" s="175"/>
      <c r="BA875" s="175"/>
      <c r="BB875" s="175"/>
      <c r="BC875" s="175"/>
      <c r="BD875" s="175"/>
      <c r="BE875" s="175"/>
      <c r="BF875" s="175"/>
      <c r="BG875" s="175"/>
      <c r="BH875" s="175"/>
    </row>
    <row r="876" spans="1:60" outlineLevel="1">
      <c r="A876" s="220"/>
      <c r="B876" s="213"/>
      <c r="C876" s="307" t="s">
        <v>1067</v>
      </c>
      <c r="D876" s="308"/>
      <c r="E876" s="309"/>
      <c r="F876" s="310"/>
      <c r="G876" s="311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5"/>
      <c r="AV876" s="175"/>
      <c r="AW876" s="175"/>
      <c r="AX876" s="175"/>
      <c r="AY876" s="175"/>
      <c r="AZ876" s="175"/>
      <c r="BA876" s="212" t="str">
        <f>C876</f>
        <v>včetně spojovacích prostředků a dodávky difuzní fólie.</v>
      </c>
      <c r="BB876" s="175"/>
      <c r="BC876" s="175"/>
      <c r="BD876" s="175"/>
      <c r="BE876" s="175"/>
      <c r="BF876" s="175"/>
      <c r="BG876" s="175"/>
      <c r="BH876" s="175"/>
    </row>
    <row r="877" spans="1:60" outlineLevel="1">
      <c r="A877" s="220">
        <v>233</v>
      </c>
      <c r="B877" s="213" t="s">
        <v>1068</v>
      </c>
      <c r="C877" s="231" t="s">
        <v>1069</v>
      </c>
      <c r="D877" s="215" t="s">
        <v>345</v>
      </c>
      <c r="E877" s="239">
        <v>0.27007999999999999</v>
      </c>
      <c r="F877" s="219"/>
      <c r="G877" s="222">
        <f>E877*F877</f>
        <v>0</v>
      </c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5"/>
      <c r="AV877" s="175"/>
      <c r="AW877" s="175"/>
      <c r="AX877" s="175"/>
      <c r="AY877" s="175"/>
      <c r="AZ877" s="175"/>
      <c r="BA877" s="175"/>
      <c r="BB877" s="175"/>
      <c r="BC877" s="175"/>
      <c r="BD877" s="175"/>
      <c r="BE877" s="175"/>
      <c r="BF877" s="175"/>
      <c r="BG877" s="175"/>
      <c r="BH877" s="175"/>
    </row>
    <row r="878" spans="1:60">
      <c r="A878" s="221" t="s">
        <v>157</v>
      </c>
      <c r="B878" s="214" t="s">
        <v>118</v>
      </c>
      <c r="C878" s="232" t="s">
        <v>119</v>
      </c>
      <c r="D878" s="216"/>
      <c r="E878" s="240"/>
      <c r="F878" s="312">
        <f>SUM(G879:G907)</f>
        <v>0</v>
      </c>
      <c r="G878" s="313"/>
    </row>
    <row r="879" spans="1:60" outlineLevel="1">
      <c r="A879" s="220">
        <v>234</v>
      </c>
      <c r="B879" s="213" t="s">
        <v>1070</v>
      </c>
      <c r="C879" s="231" t="s">
        <v>1071</v>
      </c>
      <c r="D879" s="215" t="s">
        <v>369</v>
      </c>
      <c r="E879" s="239">
        <v>5</v>
      </c>
      <c r="F879" s="219"/>
      <c r="G879" s="222">
        <f>E879*F879</f>
        <v>0</v>
      </c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  <c r="AS879" s="175"/>
      <c r="AT879" s="175"/>
      <c r="AU879" s="175"/>
      <c r="AV879" s="175"/>
      <c r="AW879" s="175"/>
      <c r="AX879" s="175"/>
      <c r="AY879" s="175"/>
      <c r="AZ879" s="175"/>
      <c r="BA879" s="175"/>
      <c r="BB879" s="175"/>
      <c r="BC879" s="175"/>
      <c r="BD879" s="175"/>
      <c r="BE879" s="175"/>
      <c r="BF879" s="175"/>
      <c r="BG879" s="175"/>
      <c r="BH879" s="175"/>
    </row>
    <row r="880" spans="1:60" outlineLevel="1">
      <c r="A880" s="220"/>
      <c r="B880" s="213"/>
      <c r="C880" s="233" t="s">
        <v>658</v>
      </c>
      <c r="D880" s="217"/>
      <c r="E880" s="241">
        <v>5</v>
      </c>
      <c r="F880" s="219"/>
      <c r="G880" s="222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175"/>
      <c r="AT880" s="175"/>
      <c r="AU880" s="175"/>
      <c r="AV880" s="175"/>
      <c r="AW880" s="175"/>
      <c r="AX880" s="175"/>
      <c r="AY880" s="175"/>
      <c r="AZ880" s="175"/>
      <c r="BA880" s="175"/>
      <c r="BB880" s="175"/>
      <c r="BC880" s="175"/>
      <c r="BD880" s="175"/>
      <c r="BE880" s="175"/>
      <c r="BF880" s="175"/>
      <c r="BG880" s="175"/>
      <c r="BH880" s="175"/>
    </row>
    <row r="881" spans="1:60" outlineLevel="1">
      <c r="A881" s="220">
        <v>235</v>
      </c>
      <c r="B881" s="213" t="s">
        <v>1072</v>
      </c>
      <c r="C881" s="231" t="s">
        <v>1073</v>
      </c>
      <c r="D881" s="215" t="s">
        <v>369</v>
      </c>
      <c r="E881" s="239">
        <v>2</v>
      </c>
      <c r="F881" s="219"/>
      <c r="G881" s="222">
        <f>E881*F881</f>
        <v>0</v>
      </c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  <c r="AK881" s="175"/>
      <c r="AL881" s="175"/>
      <c r="AM881" s="175"/>
      <c r="AN881" s="175"/>
      <c r="AO881" s="175"/>
      <c r="AP881" s="175"/>
      <c r="AQ881" s="175"/>
      <c r="AR881" s="175"/>
      <c r="AS881" s="175"/>
      <c r="AT881" s="175"/>
      <c r="AU881" s="175"/>
      <c r="AV881" s="175"/>
      <c r="AW881" s="175"/>
      <c r="AX881" s="175"/>
      <c r="AY881" s="175"/>
      <c r="AZ881" s="175"/>
      <c r="BA881" s="175"/>
      <c r="BB881" s="175"/>
      <c r="BC881" s="175"/>
      <c r="BD881" s="175"/>
      <c r="BE881" s="175"/>
      <c r="BF881" s="175"/>
      <c r="BG881" s="175"/>
      <c r="BH881" s="175"/>
    </row>
    <row r="882" spans="1:60" outlineLevel="1">
      <c r="A882" s="220">
        <v>236</v>
      </c>
      <c r="B882" s="213" t="s">
        <v>1074</v>
      </c>
      <c r="C882" s="231" t="s">
        <v>1075</v>
      </c>
      <c r="D882" s="215" t="s">
        <v>369</v>
      </c>
      <c r="E882" s="239">
        <v>1</v>
      </c>
      <c r="F882" s="219"/>
      <c r="G882" s="222">
        <f>E882*F882</f>
        <v>0</v>
      </c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  <c r="AK882" s="175"/>
      <c r="AL882" s="175"/>
      <c r="AM882" s="175"/>
      <c r="AN882" s="175"/>
      <c r="AO882" s="175"/>
      <c r="AP882" s="175"/>
      <c r="AQ882" s="175"/>
      <c r="AR882" s="175"/>
      <c r="AS882" s="175"/>
      <c r="AT882" s="175"/>
      <c r="AU882" s="175"/>
      <c r="AV882" s="175"/>
      <c r="AW882" s="175"/>
      <c r="AX882" s="175"/>
      <c r="AY882" s="175"/>
      <c r="AZ882" s="175"/>
      <c r="BA882" s="175"/>
      <c r="BB882" s="175"/>
      <c r="BC882" s="175"/>
      <c r="BD882" s="175"/>
      <c r="BE882" s="175"/>
      <c r="BF882" s="175"/>
      <c r="BG882" s="175"/>
      <c r="BH882" s="175"/>
    </row>
    <row r="883" spans="1:60" outlineLevel="1">
      <c r="A883" s="220">
        <v>237</v>
      </c>
      <c r="B883" s="213" t="s">
        <v>1076</v>
      </c>
      <c r="C883" s="231" t="s">
        <v>1077</v>
      </c>
      <c r="D883" s="215" t="s">
        <v>369</v>
      </c>
      <c r="E883" s="239">
        <v>1</v>
      </c>
      <c r="F883" s="219"/>
      <c r="G883" s="222">
        <f>E883*F883</f>
        <v>0</v>
      </c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  <c r="AP883" s="175"/>
      <c r="AQ883" s="175"/>
      <c r="AR883" s="175"/>
      <c r="AS883" s="175"/>
      <c r="AT883" s="175"/>
      <c r="AU883" s="175"/>
      <c r="AV883" s="175"/>
      <c r="AW883" s="175"/>
      <c r="AX883" s="175"/>
      <c r="AY883" s="175"/>
      <c r="AZ883" s="175"/>
      <c r="BA883" s="175"/>
      <c r="BB883" s="175"/>
      <c r="BC883" s="175"/>
      <c r="BD883" s="175"/>
      <c r="BE883" s="175"/>
      <c r="BF883" s="175"/>
      <c r="BG883" s="175"/>
      <c r="BH883" s="175"/>
    </row>
    <row r="884" spans="1:60" outlineLevel="1">
      <c r="A884" s="220"/>
      <c r="B884" s="213"/>
      <c r="C884" s="307" t="s">
        <v>1078</v>
      </c>
      <c r="D884" s="308"/>
      <c r="E884" s="309"/>
      <c r="F884" s="310"/>
      <c r="G884" s="311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  <c r="AP884" s="175"/>
      <c r="AQ884" s="175"/>
      <c r="AR884" s="175"/>
      <c r="AS884" s="175"/>
      <c r="AT884" s="175"/>
      <c r="AU884" s="175"/>
      <c r="AV884" s="175"/>
      <c r="AW884" s="175"/>
      <c r="AX884" s="175"/>
      <c r="AY884" s="175"/>
      <c r="AZ884" s="175"/>
      <c r="BA884" s="212" t="str">
        <f>C884</f>
        <v>Dveře s protipožární odolností do 30 minut.</v>
      </c>
      <c r="BB884" s="175"/>
      <c r="BC884" s="175"/>
      <c r="BD884" s="175"/>
      <c r="BE884" s="175"/>
      <c r="BF884" s="175"/>
      <c r="BG884" s="175"/>
      <c r="BH884" s="175"/>
    </row>
    <row r="885" spans="1:60" outlineLevel="1">
      <c r="A885" s="220">
        <v>238</v>
      </c>
      <c r="B885" s="213" t="s">
        <v>1079</v>
      </c>
      <c r="C885" s="231" t="s">
        <v>1080</v>
      </c>
      <c r="D885" s="215" t="s">
        <v>369</v>
      </c>
      <c r="E885" s="239">
        <v>2</v>
      </c>
      <c r="F885" s="219"/>
      <c r="G885" s="222">
        <f>E885*F885</f>
        <v>0</v>
      </c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5"/>
      <c r="AV885" s="175"/>
      <c r="AW885" s="175"/>
      <c r="AX885" s="175"/>
      <c r="AY885" s="175"/>
      <c r="AZ885" s="175"/>
      <c r="BA885" s="175"/>
      <c r="BB885" s="175"/>
      <c r="BC885" s="175"/>
      <c r="BD885" s="175"/>
      <c r="BE885" s="175"/>
      <c r="BF885" s="175"/>
      <c r="BG885" s="175"/>
      <c r="BH885" s="175"/>
    </row>
    <row r="886" spans="1:60" ht="22.5" outlineLevel="1">
      <c r="A886" s="220">
        <v>239</v>
      </c>
      <c r="B886" s="213" t="s">
        <v>1081</v>
      </c>
      <c r="C886" s="231" t="s">
        <v>1082</v>
      </c>
      <c r="D886" s="215" t="s">
        <v>369</v>
      </c>
      <c r="E886" s="239">
        <v>11</v>
      </c>
      <c r="F886" s="219"/>
      <c r="G886" s="222">
        <f>E886*F886</f>
        <v>0</v>
      </c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  <c r="AP886" s="175"/>
      <c r="AQ886" s="175"/>
      <c r="AR886" s="175"/>
      <c r="AS886" s="175"/>
      <c r="AT886" s="175"/>
      <c r="AU886" s="175"/>
      <c r="AV886" s="175"/>
      <c r="AW886" s="175"/>
      <c r="AX886" s="175"/>
      <c r="AY886" s="175"/>
      <c r="AZ886" s="175"/>
      <c r="BA886" s="175"/>
      <c r="BB886" s="175"/>
      <c r="BC886" s="175"/>
      <c r="BD886" s="175"/>
      <c r="BE886" s="175"/>
      <c r="BF886" s="175"/>
      <c r="BG886" s="175"/>
      <c r="BH886" s="175"/>
    </row>
    <row r="887" spans="1:60" ht="22.5" outlineLevel="1">
      <c r="A887" s="220">
        <v>240</v>
      </c>
      <c r="B887" s="213" t="s">
        <v>1083</v>
      </c>
      <c r="C887" s="231" t="s">
        <v>1084</v>
      </c>
      <c r="D887" s="215" t="s">
        <v>369</v>
      </c>
      <c r="E887" s="239">
        <v>1</v>
      </c>
      <c r="F887" s="219"/>
      <c r="G887" s="222">
        <f>E887*F887</f>
        <v>0</v>
      </c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  <c r="AP887" s="175"/>
      <c r="AQ887" s="175"/>
      <c r="AR887" s="175"/>
      <c r="AS887" s="175"/>
      <c r="AT887" s="175"/>
      <c r="AU887" s="175"/>
      <c r="AV887" s="175"/>
      <c r="AW887" s="175"/>
      <c r="AX887" s="175"/>
      <c r="AY887" s="175"/>
      <c r="AZ887" s="175"/>
      <c r="BA887" s="175"/>
      <c r="BB887" s="175"/>
      <c r="BC887" s="175"/>
      <c r="BD887" s="175"/>
      <c r="BE887" s="175"/>
      <c r="BF887" s="175"/>
      <c r="BG887" s="175"/>
      <c r="BH887" s="175"/>
    </row>
    <row r="888" spans="1:60" ht="22.5" outlineLevel="1">
      <c r="A888" s="220">
        <v>241</v>
      </c>
      <c r="B888" s="213" t="s">
        <v>1085</v>
      </c>
      <c r="C888" s="231" t="s">
        <v>1086</v>
      </c>
      <c r="D888" s="215" t="s">
        <v>369</v>
      </c>
      <c r="E888" s="239">
        <v>1</v>
      </c>
      <c r="F888" s="219"/>
      <c r="G888" s="222">
        <f>E888*F888</f>
        <v>0</v>
      </c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  <c r="AP888" s="175"/>
      <c r="AQ888" s="175"/>
      <c r="AR888" s="175"/>
      <c r="AS888" s="175"/>
      <c r="AT888" s="175"/>
      <c r="AU888" s="175"/>
      <c r="AV888" s="175"/>
      <c r="AW888" s="175"/>
      <c r="AX888" s="175"/>
      <c r="AY888" s="175"/>
      <c r="AZ888" s="175"/>
      <c r="BA888" s="175"/>
      <c r="BB888" s="175"/>
      <c r="BC888" s="175"/>
      <c r="BD888" s="175"/>
      <c r="BE888" s="175"/>
      <c r="BF888" s="175"/>
      <c r="BG888" s="175"/>
      <c r="BH888" s="175"/>
    </row>
    <row r="889" spans="1:60" ht="22.5" outlineLevel="1">
      <c r="A889" s="220"/>
      <c r="B889" s="213"/>
      <c r="C889" s="307" t="s">
        <v>1087</v>
      </c>
      <c r="D889" s="308"/>
      <c r="E889" s="309"/>
      <c r="F889" s="310"/>
      <c r="G889" s="311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  <c r="AK889" s="175"/>
      <c r="AL889" s="175"/>
      <c r="AM889" s="175"/>
      <c r="AN889" s="175"/>
      <c r="AO889" s="175"/>
      <c r="AP889" s="175"/>
      <c r="AQ889" s="175"/>
      <c r="AR889" s="175"/>
      <c r="AS889" s="175"/>
      <c r="AT889" s="175"/>
      <c r="AU889" s="175"/>
      <c r="AV889" s="175"/>
      <c r="AW889" s="175"/>
      <c r="AX889" s="175"/>
      <c r="AY889" s="175"/>
      <c r="AZ889" s="175"/>
      <c r="BA889" s="212" t="str">
        <f>C889</f>
        <v>U všech výrobků je odkaz na tabulku, kde je uveden podrobný popis výrobku.Každý výrobek neceněn komplet dle popisu vč.kování.Povrch.úprava dveří vysokotlaký laminát HPL tl.0,8 mm.</v>
      </c>
      <c r="BB889" s="175"/>
      <c r="BC889" s="175"/>
      <c r="BD889" s="175"/>
      <c r="BE889" s="175"/>
      <c r="BF889" s="175"/>
      <c r="BG889" s="175"/>
      <c r="BH889" s="175"/>
    </row>
    <row r="890" spans="1:60" ht="22.5" outlineLevel="1">
      <c r="A890" s="220">
        <v>242</v>
      </c>
      <c r="B890" s="213" t="s">
        <v>1088</v>
      </c>
      <c r="C890" s="231" t="s">
        <v>1089</v>
      </c>
      <c r="D890" s="215" t="s">
        <v>369</v>
      </c>
      <c r="E890" s="239">
        <v>1</v>
      </c>
      <c r="F890" s="219"/>
      <c r="G890" s="222">
        <f>E890*F890</f>
        <v>0</v>
      </c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5"/>
      <c r="AT890" s="175"/>
      <c r="AU890" s="175"/>
      <c r="AV890" s="175"/>
      <c r="AW890" s="175"/>
      <c r="AX890" s="175"/>
      <c r="AY890" s="175"/>
      <c r="AZ890" s="175"/>
      <c r="BA890" s="175"/>
      <c r="BB890" s="175"/>
      <c r="BC890" s="175"/>
      <c r="BD890" s="175"/>
      <c r="BE890" s="175"/>
      <c r="BF890" s="175"/>
      <c r="BG890" s="175"/>
      <c r="BH890" s="175"/>
    </row>
    <row r="891" spans="1:60" ht="22.5" outlineLevel="1">
      <c r="A891" s="220">
        <v>243</v>
      </c>
      <c r="B891" s="213" t="s">
        <v>1090</v>
      </c>
      <c r="C891" s="231" t="s">
        <v>1091</v>
      </c>
      <c r="D891" s="215" t="s">
        <v>369</v>
      </c>
      <c r="E891" s="239">
        <v>1</v>
      </c>
      <c r="F891" s="219"/>
      <c r="G891" s="222">
        <f>E891*F891</f>
        <v>0</v>
      </c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5"/>
      <c r="AV891" s="175"/>
      <c r="AW891" s="175"/>
      <c r="AX891" s="175"/>
      <c r="AY891" s="175"/>
      <c r="AZ891" s="175"/>
      <c r="BA891" s="175"/>
      <c r="BB891" s="175"/>
      <c r="BC891" s="175"/>
      <c r="BD891" s="175"/>
      <c r="BE891" s="175"/>
      <c r="BF891" s="175"/>
      <c r="BG891" s="175"/>
      <c r="BH891" s="175"/>
    </row>
    <row r="892" spans="1:60" outlineLevel="1">
      <c r="A892" s="220"/>
      <c r="B892" s="213"/>
      <c r="C892" s="307" t="s">
        <v>1092</v>
      </c>
      <c r="D892" s="308"/>
      <c r="E892" s="309"/>
      <c r="F892" s="310"/>
      <c r="G892" s="311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5"/>
      <c r="AT892" s="175"/>
      <c r="AU892" s="175"/>
      <c r="AV892" s="175"/>
      <c r="AW892" s="175"/>
      <c r="AX892" s="175"/>
      <c r="AY892" s="175"/>
      <c r="AZ892" s="175"/>
      <c r="BA892" s="212" t="str">
        <f>C892</f>
        <v>pásová ochrana š.150 mm a 200 mm.</v>
      </c>
      <c r="BB892" s="175"/>
      <c r="BC892" s="175"/>
      <c r="BD892" s="175"/>
      <c r="BE892" s="175"/>
      <c r="BF892" s="175"/>
      <c r="BG892" s="175"/>
      <c r="BH892" s="175"/>
    </row>
    <row r="893" spans="1:60" ht="22.5" outlineLevel="1">
      <c r="A893" s="220">
        <v>244</v>
      </c>
      <c r="B893" s="213" t="s">
        <v>1093</v>
      </c>
      <c r="C893" s="231" t="s">
        <v>1094</v>
      </c>
      <c r="D893" s="215" t="s">
        <v>369</v>
      </c>
      <c r="E893" s="239">
        <v>1</v>
      </c>
      <c r="F893" s="219"/>
      <c r="G893" s="222">
        <f>E893*F893</f>
        <v>0</v>
      </c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5"/>
      <c r="AT893" s="175"/>
      <c r="AU893" s="175"/>
      <c r="AV893" s="175"/>
      <c r="AW893" s="175"/>
      <c r="AX893" s="175"/>
      <c r="AY893" s="175"/>
      <c r="AZ893" s="175"/>
      <c r="BA893" s="175"/>
      <c r="BB893" s="175"/>
      <c r="BC893" s="175"/>
      <c r="BD893" s="175"/>
      <c r="BE893" s="175"/>
      <c r="BF893" s="175"/>
      <c r="BG893" s="175"/>
      <c r="BH893" s="175"/>
    </row>
    <row r="894" spans="1:60" outlineLevel="1">
      <c r="A894" s="220"/>
      <c r="B894" s="213"/>
      <c r="C894" s="307" t="s">
        <v>1095</v>
      </c>
      <c r="D894" s="308"/>
      <c r="E894" s="309"/>
      <c r="F894" s="310"/>
      <c r="G894" s="311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5"/>
      <c r="AT894" s="175"/>
      <c r="AU894" s="175"/>
      <c r="AV894" s="175"/>
      <c r="AW894" s="175"/>
      <c r="AX894" s="175"/>
      <c r="AY894" s="175"/>
      <c r="AZ894" s="175"/>
      <c r="BA894" s="212" t="str">
        <f>C894</f>
        <v>obklad otvoru - zárzbeň</v>
      </c>
      <c r="BB894" s="175"/>
      <c r="BC894" s="175"/>
      <c r="BD894" s="175"/>
      <c r="BE894" s="175"/>
      <c r="BF894" s="175"/>
      <c r="BG894" s="175"/>
      <c r="BH894" s="175"/>
    </row>
    <row r="895" spans="1:60" ht="22.5" outlineLevel="1">
      <c r="A895" s="220">
        <v>245</v>
      </c>
      <c r="B895" s="213" t="s">
        <v>1096</v>
      </c>
      <c r="C895" s="231" t="s">
        <v>1097</v>
      </c>
      <c r="D895" s="215" t="s">
        <v>369</v>
      </c>
      <c r="E895" s="239">
        <v>1</v>
      </c>
      <c r="F895" s="219"/>
      <c r="G895" s="222">
        <f>E895*F895</f>
        <v>0</v>
      </c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175"/>
      <c r="AT895" s="175"/>
      <c r="AU895" s="175"/>
      <c r="AV895" s="175"/>
      <c r="AW895" s="175"/>
      <c r="AX895" s="175"/>
      <c r="AY895" s="175"/>
      <c r="AZ895" s="175"/>
      <c r="BA895" s="175"/>
      <c r="BB895" s="175"/>
      <c r="BC895" s="175"/>
      <c r="BD895" s="175"/>
      <c r="BE895" s="175"/>
      <c r="BF895" s="175"/>
      <c r="BG895" s="175"/>
      <c r="BH895" s="175"/>
    </row>
    <row r="896" spans="1:60" ht="22.5" outlineLevel="1">
      <c r="A896" s="220">
        <v>246</v>
      </c>
      <c r="B896" s="213" t="s">
        <v>1098</v>
      </c>
      <c r="C896" s="231" t="s">
        <v>1099</v>
      </c>
      <c r="D896" s="215" t="s">
        <v>369</v>
      </c>
      <c r="E896" s="239">
        <v>1</v>
      </c>
      <c r="F896" s="219"/>
      <c r="G896" s="222">
        <f>E896*F896</f>
        <v>0</v>
      </c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175"/>
      <c r="AT896" s="175"/>
      <c r="AU896" s="175"/>
      <c r="AV896" s="175"/>
      <c r="AW896" s="175"/>
      <c r="AX896" s="175"/>
      <c r="AY896" s="175"/>
      <c r="AZ896" s="175"/>
      <c r="BA896" s="175"/>
      <c r="BB896" s="175"/>
      <c r="BC896" s="175"/>
      <c r="BD896" s="175"/>
      <c r="BE896" s="175"/>
      <c r="BF896" s="175"/>
      <c r="BG896" s="175"/>
      <c r="BH896" s="175"/>
    </row>
    <row r="897" spans="1:60" outlineLevel="1">
      <c r="A897" s="220"/>
      <c r="B897" s="213"/>
      <c r="C897" s="307" t="s">
        <v>1092</v>
      </c>
      <c r="D897" s="308"/>
      <c r="E897" s="309"/>
      <c r="F897" s="310"/>
      <c r="G897" s="311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175"/>
      <c r="AT897" s="175"/>
      <c r="AU897" s="175"/>
      <c r="AV897" s="175"/>
      <c r="AW897" s="175"/>
      <c r="AX897" s="175"/>
      <c r="AY897" s="175"/>
      <c r="AZ897" s="175"/>
      <c r="BA897" s="212" t="str">
        <f>C897</f>
        <v>pásová ochrana š.150 mm a 200 mm.</v>
      </c>
      <c r="BB897" s="175"/>
      <c r="BC897" s="175"/>
      <c r="BD897" s="175"/>
      <c r="BE897" s="175"/>
      <c r="BF897" s="175"/>
      <c r="BG897" s="175"/>
      <c r="BH897" s="175"/>
    </row>
    <row r="898" spans="1:60" ht="22.5" outlineLevel="1">
      <c r="A898" s="220">
        <v>247</v>
      </c>
      <c r="B898" s="213" t="s">
        <v>1100</v>
      </c>
      <c r="C898" s="231" t="s">
        <v>1101</v>
      </c>
      <c r="D898" s="215" t="s">
        <v>369</v>
      </c>
      <c r="E898" s="239">
        <v>1</v>
      </c>
      <c r="F898" s="219"/>
      <c r="G898" s="222">
        <f>E898*F898</f>
        <v>0</v>
      </c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5"/>
      <c r="AV898" s="175"/>
      <c r="AW898" s="175"/>
      <c r="AX898" s="175"/>
      <c r="AY898" s="175"/>
      <c r="AZ898" s="175"/>
      <c r="BA898" s="175"/>
      <c r="BB898" s="175"/>
      <c r="BC898" s="175"/>
      <c r="BD898" s="175"/>
      <c r="BE898" s="175"/>
      <c r="BF898" s="175"/>
      <c r="BG898" s="175"/>
      <c r="BH898" s="175"/>
    </row>
    <row r="899" spans="1:60" outlineLevel="1">
      <c r="A899" s="220"/>
      <c r="B899" s="213"/>
      <c r="C899" s="307" t="s">
        <v>1092</v>
      </c>
      <c r="D899" s="308"/>
      <c r="E899" s="309"/>
      <c r="F899" s="310"/>
      <c r="G899" s="311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  <c r="AK899" s="175"/>
      <c r="AL899" s="175"/>
      <c r="AM899" s="175"/>
      <c r="AN899" s="175"/>
      <c r="AO899" s="175"/>
      <c r="AP899" s="175"/>
      <c r="AQ899" s="175"/>
      <c r="AR899" s="175"/>
      <c r="AS899" s="175"/>
      <c r="AT899" s="175"/>
      <c r="AU899" s="175"/>
      <c r="AV899" s="175"/>
      <c r="AW899" s="175"/>
      <c r="AX899" s="175"/>
      <c r="AY899" s="175"/>
      <c r="AZ899" s="175"/>
      <c r="BA899" s="212" t="str">
        <f>C899</f>
        <v>pásová ochrana š.150 mm a 200 mm.</v>
      </c>
      <c r="BB899" s="175"/>
      <c r="BC899" s="175"/>
      <c r="BD899" s="175"/>
      <c r="BE899" s="175"/>
      <c r="BF899" s="175"/>
      <c r="BG899" s="175"/>
      <c r="BH899" s="175"/>
    </row>
    <row r="900" spans="1:60" ht="22.5" outlineLevel="1">
      <c r="A900" s="220">
        <v>248</v>
      </c>
      <c r="B900" s="213" t="s">
        <v>1102</v>
      </c>
      <c r="C900" s="231" t="s">
        <v>1103</v>
      </c>
      <c r="D900" s="215" t="s">
        <v>369</v>
      </c>
      <c r="E900" s="239">
        <v>2</v>
      </c>
      <c r="F900" s="219"/>
      <c r="G900" s="222">
        <f>E900*F900</f>
        <v>0</v>
      </c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  <c r="AK900" s="175"/>
      <c r="AL900" s="175"/>
      <c r="AM900" s="175"/>
      <c r="AN900" s="175"/>
      <c r="AO900" s="175"/>
      <c r="AP900" s="175"/>
      <c r="AQ900" s="175"/>
      <c r="AR900" s="175"/>
      <c r="AS900" s="175"/>
      <c r="AT900" s="175"/>
      <c r="AU900" s="175"/>
      <c r="AV900" s="175"/>
      <c r="AW900" s="175"/>
      <c r="AX900" s="175"/>
      <c r="AY900" s="175"/>
      <c r="AZ900" s="175"/>
      <c r="BA900" s="175"/>
      <c r="BB900" s="175"/>
      <c r="BC900" s="175"/>
      <c r="BD900" s="175"/>
      <c r="BE900" s="175"/>
      <c r="BF900" s="175"/>
      <c r="BG900" s="175"/>
      <c r="BH900" s="175"/>
    </row>
    <row r="901" spans="1:60" outlineLevel="1">
      <c r="A901" s="220"/>
      <c r="B901" s="213"/>
      <c r="C901" s="307" t="s">
        <v>1092</v>
      </c>
      <c r="D901" s="308"/>
      <c r="E901" s="309"/>
      <c r="F901" s="310"/>
      <c r="G901" s="311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  <c r="AK901" s="175"/>
      <c r="AL901" s="175"/>
      <c r="AM901" s="175"/>
      <c r="AN901" s="175"/>
      <c r="AO901" s="175"/>
      <c r="AP901" s="175"/>
      <c r="AQ901" s="175"/>
      <c r="AR901" s="175"/>
      <c r="AS901" s="175"/>
      <c r="AT901" s="175"/>
      <c r="AU901" s="175"/>
      <c r="AV901" s="175"/>
      <c r="AW901" s="175"/>
      <c r="AX901" s="175"/>
      <c r="AY901" s="175"/>
      <c r="AZ901" s="175"/>
      <c r="BA901" s="212" t="str">
        <f>C901</f>
        <v>pásová ochrana š.150 mm a 200 mm.</v>
      </c>
      <c r="BB901" s="175"/>
      <c r="BC901" s="175"/>
      <c r="BD901" s="175"/>
      <c r="BE901" s="175"/>
      <c r="BF901" s="175"/>
      <c r="BG901" s="175"/>
      <c r="BH901" s="175"/>
    </row>
    <row r="902" spans="1:60" ht="33.75" outlineLevel="1">
      <c r="A902" s="220">
        <v>249</v>
      </c>
      <c r="B902" s="213" t="s">
        <v>1104</v>
      </c>
      <c r="C902" s="231" t="s">
        <v>1105</v>
      </c>
      <c r="D902" s="215" t="s">
        <v>369</v>
      </c>
      <c r="E902" s="239">
        <v>1</v>
      </c>
      <c r="F902" s="219"/>
      <c r="G902" s="222">
        <f>E902*F902</f>
        <v>0</v>
      </c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  <c r="AK902" s="175"/>
      <c r="AL902" s="175"/>
      <c r="AM902" s="175"/>
      <c r="AN902" s="175"/>
      <c r="AO902" s="175"/>
      <c r="AP902" s="175"/>
      <c r="AQ902" s="175"/>
      <c r="AR902" s="175"/>
      <c r="AS902" s="175"/>
      <c r="AT902" s="175"/>
      <c r="AU902" s="175"/>
      <c r="AV902" s="175"/>
      <c r="AW902" s="175"/>
      <c r="AX902" s="175"/>
      <c r="AY902" s="175"/>
      <c r="AZ902" s="175"/>
      <c r="BA902" s="175"/>
      <c r="BB902" s="175"/>
      <c r="BC902" s="175"/>
      <c r="BD902" s="175"/>
      <c r="BE902" s="175"/>
      <c r="BF902" s="175"/>
      <c r="BG902" s="175"/>
      <c r="BH902" s="175"/>
    </row>
    <row r="903" spans="1:60" outlineLevel="1">
      <c r="A903" s="220"/>
      <c r="B903" s="213"/>
      <c r="C903" s="307" t="s">
        <v>1095</v>
      </c>
      <c r="D903" s="308"/>
      <c r="E903" s="309"/>
      <c r="F903" s="310"/>
      <c r="G903" s="311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  <c r="AK903" s="175"/>
      <c r="AL903" s="175"/>
      <c r="AM903" s="175"/>
      <c r="AN903" s="175"/>
      <c r="AO903" s="175"/>
      <c r="AP903" s="175"/>
      <c r="AQ903" s="175"/>
      <c r="AR903" s="175"/>
      <c r="AS903" s="175"/>
      <c r="AT903" s="175"/>
      <c r="AU903" s="175"/>
      <c r="AV903" s="175"/>
      <c r="AW903" s="175"/>
      <c r="AX903" s="175"/>
      <c r="AY903" s="175"/>
      <c r="AZ903" s="175"/>
      <c r="BA903" s="212" t="str">
        <f>C903</f>
        <v>obklad otvoru - zárzbeň</v>
      </c>
      <c r="BB903" s="175"/>
      <c r="BC903" s="175"/>
      <c r="BD903" s="175"/>
      <c r="BE903" s="175"/>
      <c r="BF903" s="175"/>
      <c r="BG903" s="175"/>
      <c r="BH903" s="175"/>
    </row>
    <row r="904" spans="1:60" ht="33.75" outlineLevel="1">
      <c r="A904" s="220">
        <v>250</v>
      </c>
      <c r="B904" s="213" t="s">
        <v>1106</v>
      </c>
      <c r="C904" s="231" t="s">
        <v>1107</v>
      </c>
      <c r="D904" s="215" t="s">
        <v>180</v>
      </c>
      <c r="E904" s="239">
        <v>32</v>
      </c>
      <c r="F904" s="219"/>
      <c r="G904" s="222">
        <f>E904*F904</f>
        <v>0</v>
      </c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  <c r="AK904" s="175"/>
      <c r="AL904" s="175"/>
      <c r="AM904" s="175"/>
      <c r="AN904" s="175"/>
      <c r="AO904" s="175"/>
      <c r="AP904" s="175"/>
      <c r="AQ904" s="175"/>
      <c r="AR904" s="175"/>
      <c r="AS904" s="175"/>
      <c r="AT904" s="175"/>
      <c r="AU904" s="175"/>
      <c r="AV904" s="175"/>
      <c r="AW904" s="175"/>
      <c r="AX904" s="175"/>
      <c r="AY904" s="175"/>
      <c r="AZ904" s="175"/>
      <c r="BA904" s="175"/>
      <c r="BB904" s="175"/>
      <c r="BC904" s="175"/>
      <c r="BD904" s="175"/>
      <c r="BE904" s="175"/>
      <c r="BF904" s="175"/>
      <c r="BG904" s="175"/>
      <c r="BH904" s="175"/>
    </row>
    <row r="905" spans="1:60" ht="22.5" outlineLevel="1">
      <c r="A905" s="220">
        <v>251</v>
      </c>
      <c r="B905" s="213" t="s">
        <v>1108</v>
      </c>
      <c r="C905" s="231" t="s">
        <v>1109</v>
      </c>
      <c r="D905" s="215" t="s">
        <v>369</v>
      </c>
      <c r="E905" s="239">
        <v>1</v>
      </c>
      <c r="F905" s="219"/>
      <c r="G905" s="222">
        <f>E905*F905</f>
        <v>0</v>
      </c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5"/>
      <c r="AV905" s="175"/>
      <c r="AW905" s="175"/>
      <c r="AX905" s="175"/>
      <c r="AY905" s="175"/>
      <c r="AZ905" s="175"/>
      <c r="BA905" s="175"/>
      <c r="BB905" s="175"/>
      <c r="BC905" s="175"/>
      <c r="BD905" s="175"/>
      <c r="BE905" s="175"/>
      <c r="BF905" s="175"/>
      <c r="BG905" s="175"/>
      <c r="BH905" s="175"/>
    </row>
    <row r="906" spans="1:60" outlineLevel="1">
      <c r="A906" s="220"/>
      <c r="B906" s="213"/>
      <c r="C906" s="307" t="s">
        <v>1092</v>
      </c>
      <c r="D906" s="308"/>
      <c r="E906" s="309"/>
      <c r="F906" s="310"/>
      <c r="G906" s="311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  <c r="AP906" s="175"/>
      <c r="AQ906" s="175"/>
      <c r="AR906" s="175"/>
      <c r="AS906" s="175"/>
      <c r="AT906" s="175"/>
      <c r="AU906" s="175"/>
      <c r="AV906" s="175"/>
      <c r="AW906" s="175"/>
      <c r="AX906" s="175"/>
      <c r="AY906" s="175"/>
      <c r="AZ906" s="175"/>
      <c r="BA906" s="212" t="str">
        <f>C906</f>
        <v>pásová ochrana š.150 mm a 200 mm.</v>
      </c>
      <c r="BB906" s="175"/>
      <c r="BC906" s="175"/>
      <c r="BD906" s="175"/>
      <c r="BE906" s="175"/>
      <c r="BF906" s="175"/>
      <c r="BG906" s="175"/>
      <c r="BH906" s="175"/>
    </row>
    <row r="907" spans="1:60" outlineLevel="1">
      <c r="A907" s="220">
        <v>252</v>
      </c>
      <c r="B907" s="213" t="s">
        <v>1110</v>
      </c>
      <c r="C907" s="231" t="s">
        <v>1111</v>
      </c>
      <c r="D907" s="215" t="s">
        <v>345</v>
      </c>
      <c r="E907" s="239">
        <v>0.80900000000000005</v>
      </c>
      <c r="F907" s="219"/>
      <c r="G907" s="222">
        <f>E907*F907</f>
        <v>0</v>
      </c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  <c r="AS907" s="175"/>
      <c r="AT907" s="175"/>
      <c r="AU907" s="175"/>
      <c r="AV907" s="175"/>
      <c r="AW907" s="175"/>
      <c r="AX907" s="175"/>
      <c r="AY907" s="175"/>
      <c r="AZ907" s="175"/>
      <c r="BA907" s="175"/>
      <c r="BB907" s="175"/>
      <c r="BC907" s="175"/>
      <c r="BD907" s="175"/>
      <c r="BE907" s="175"/>
      <c r="BF907" s="175"/>
      <c r="BG907" s="175"/>
      <c r="BH907" s="175"/>
    </row>
    <row r="908" spans="1:60">
      <c r="A908" s="221" t="s">
        <v>157</v>
      </c>
      <c r="B908" s="214" t="s">
        <v>120</v>
      </c>
      <c r="C908" s="232" t="s">
        <v>121</v>
      </c>
      <c r="D908" s="216"/>
      <c r="E908" s="240"/>
      <c r="F908" s="312">
        <f>SUM(G909:G965)</f>
        <v>0</v>
      </c>
      <c r="G908" s="313"/>
    </row>
    <row r="909" spans="1:60" outlineLevel="1">
      <c r="A909" s="220">
        <v>253</v>
      </c>
      <c r="B909" s="213" t="s">
        <v>1112</v>
      </c>
      <c r="C909" s="231" t="s">
        <v>1113</v>
      </c>
      <c r="D909" s="215" t="s">
        <v>164</v>
      </c>
      <c r="E909" s="239">
        <v>12.53</v>
      </c>
      <c r="F909" s="219"/>
      <c r="G909" s="222">
        <f>E909*F909</f>
        <v>0</v>
      </c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  <c r="AP909" s="175"/>
      <c r="AQ909" s="175"/>
      <c r="AR909" s="175"/>
      <c r="AS909" s="175"/>
      <c r="AT909" s="175"/>
      <c r="AU909" s="175"/>
      <c r="AV909" s="175"/>
      <c r="AW909" s="175"/>
      <c r="AX909" s="175"/>
      <c r="AY909" s="175"/>
      <c r="AZ909" s="175"/>
      <c r="BA909" s="175"/>
      <c r="BB909" s="175"/>
      <c r="BC909" s="175"/>
      <c r="BD909" s="175"/>
      <c r="BE909" s="175"/>
      <c r="BF909" s="175"/>
      <c r="BG909" s="175"/>
      <c r="BH909" s="175"/>
    </row>
    <row r="910" spans="1:60" outlineLevel="1">
      <c r="A910" s="220"/>
      <c r="B910" s="213"/>
      <c r="C910" s="307" t="s">
        <v>1114</v>
      </c>
      <c r="D910" s="308"/>
      <c r="E910" s="309"/>
      <c r="F910" s="310"/>
      <c r="G910" s="311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  <c r="AP910" s="175"/>
      <c r="AQ910" s="175"/>
      <c r="AR910" s="175"/>
      <c r="AS910" s="175"/>
      <c r="AT910" s="175"/>
      <c r="AU910" s="175"/>
      <c r="AV910" s="175"/>
      <c r="AW910" s="175"/>
      <c r="AX910" s="175"/>
      <c r="AY910" s="175"/>
      <c r="AZ910" s="175"/>
      <c r="BA910" s="212" t="str">
        <f>C910</f>
        <v>Včertně prostupů pro svítidla,výustky VZT,větrací mřížky apod.a včetně dod nosné kce</v>
      </c>
      <c r="BB910" s="175"/>
      <c r="BC910" s="175"/>
      <c r="BD910" s="175"/>
      <c r="BE910" s="175"/>
      <c r="BF910" s="175"/>
      <c r="BG910" s="175"/>
      <c r="BH910" s="175"/>
    </row>
    <row r="911" spans="1:60" outlineLevel="1">
      <c r="A911" s="220"/>
      <c r="B911" s="213"/>
      <c r="C911" s="233" t="s">
        <v>1115</v>
      </c>
      <c r="D911" s="217"/>
      <c r="E911" s="241">
        <v>12.53</v>
      </c>
      <c r="F911" s="219"/>
      <c r="G911" s="222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  <c r="AP911" s="175"/>
      <c r="AQ911" s="175"/>
      <c r="AR911" s="175"/>
      <c r="AS911" s="175"/>
      <c r="AT911" s="175"/>
      <c r="AU911" s="175"/>
      <c r="AV911" s="175"/>
      <c r="AW911" s="175"/>
      <c r="AX911" s="175"/>
      <c r="AY911" s="175"/>
      <c r="AZ911" s="175"/>
      <c r="BA911" s="175"/>
      <c r="BB911" s="175"/>
      <c r="BC911" s="175"/>
      <c r="BD911" s="175"/>
      <c r="BE911" s="175"/>
      <c r="BF911" s="175"/>
      <c r="BG911" s="175"/>
      <c r="BH911" s="175"/>
    </row>
    <row r="912" spans="1:60" outlineLevel="1">
      <c r="A912" s="220">
        <v>254</v>
      </c>
      <c r="B912" s="213" t="s">
        <v>1116</v>
      </c>
      <c r="C912" s="231" t="s">
        <v>1117</v>
      </c>
      <c r="D912" s="215" t="s">
        <v>729</v>
      </c>
      <c r="E912" s="239">
        <v>13.782999999999999</v>
      </c>
      <c r="F912" s="219"/>
      <c r="G912" s="222">
        <f>E912*F912</f>
        <v>0</v>
      </c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  <c r="AP912" s="175"/>
      <c r="AQ912" s="175"/>
      <c r="AR912" s="175"/>
      <c r="AS912" s="175"/>
      <c r="AT912" s="175"/>
      <c r="AU912" s="175"/>
      <c r="AV912" s="175"/>
      <c r="AW912" s="175"/>
      <c r="AX912" s="175"/>
      <c r="AY912" s="175"/>
      <c r="AZ912" s="175"/>
      <c r="BA912" s="175"/>
      <c r="BB912" s="175"/>
      <c r="BC912" s="175"/>
      <c r="BD912" s="175"/>
      <c r="BE912" s="175"/>
      <c r="BF912" s="175"/>
      <c r="BG912" s="175"/>
      <c r="BH912" s="175"/>
    </row>
    <row r="913" spans="1:60" ht="22.5" outlineLevel="1">
      <c r="A913" s="220"/>
      <c r="B913" s="213"/>
      <c r="C913" s="307" t="s">
        <v>1118</v>
      </c>
      <c r="D913" s="308"/>
      <c r="E913" s="309"/>
      <c r="F913" s="310"/>
      <c r="G913" s="311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  <c r="AP913" s="175"/>
      <c r="AQ913" s="175"/>
      <c r="AR913" s="175"/>
      <c r="AS913" s="175"/>
      <c r="AT913" s="175"/>
      <c r="AU913" s="175"/>
      <c r="AV913" s="175"/>
      <c r="AW913" s="175"/>
      <c r="AX913" s="175"/>
      <c r="AY913" s="175"/>
      <c r="AZ913" s="175"/>
      <c r="BA913" s="212" t="str">
        <f>C913</f>
        <v>z kamenné vlny vlhkuvzdorné s viditel.rastrem vhodné do zdravotn.prostředí.Včertně výustků VZT,větrací mřížky apod. Přesný popis viz výkres podhledů.</v>
      </c>
      <c r="BB913" s="175"/>
      <c r="BC913" s="175"/>
      <c r="BD913" s="175"/>
      <c r="BE913" s="175"/>
      <c r="BF913" s="175"/>
      <c r="BG913" s="175"/>
      <c r="BH913" s="175"/>
    </row>
    <row r="914" spans="1:60" outlineLevel="1">
      <c r="A914" s="220"/>
      <c r="B914" s="213"/>
      <c r="C914" s="307" t="s">
        <v>1119</v>
      </c>
      <c r="D914" s="308"/>
      <c r="E914" s="309"/>
      <c r="F914" s="310"/>
      <c r="G914" s="311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  <c r="AP914" s="175"/>
      <c r="AQ914" s="175"/>
      <c r="AR914" s="175"/>
      <c r="AS914" s="175"/>
      <c r="AT914" s="175"/>
      <c r="AU914" s="175"/>
      <c r="AV914" s="175"/>
      <c r="AW914" s="175"/>
      <c r="AX914" s="175"/>
      <c r="AY914" s="175"/>
      <c r="AZ914" s="175"/>
      <c r="BA914" s="212" t="str">
        <f>C914</f>
        <v>výkaz výměr - viz předchozí položka</v>
      </c>
      <c r="BB914" s="175"/>
      <c r="BC914" s="175"/>
      <c r="BD914" s="175"/>
      <c r="BE914" s="175"/>
      <c r="BF914" s="175"/>
      <c r="BG914" s="175"/>
      <c r="BH914" s="175"/>
    </row>
    <row r="915" spans="1:60" outlineLevel="1">
      <c r="A915" s="220"/>
      <c r="B915" s="213"/>
      <c r="C915" s="233" t="s">
        <v>1120</v>
      </c>
      <c r="D915" s="217"/>
      <c r="E915" s="241">
        <v>13.782999999999999</v>
      </c>
      <c r="F915" s="219"/>
      <c r="G915" s="222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  <c r="AK915" s="175"/>
      <c r="AL915" s="175"/>
      <c r="AM915" s="175"/>
      <c r="AN915" s="175"/>
      <c r="AO915" s="175"/>
      <c r="AP915" s="175"/>
      <c r="AQ915" s="175"/>
      <c r="AR915" s="175"/>
      <c r="AS915" s="175"/>
      <c r="AT915" s="175"/>
      <c r="AU915" s="175"/>
      <c r="AV915" s="175"/>
      <c r="AW915" s="175"/>
      <c r="AX915" s="175"/>
      <c r="AY915" s="175"/>
      <c r="AZ915" s="175"/>
      <c r="BA915" s="175"/>
      <c r="BB915" s="175"/>
      <c r="BC915" s="175"/>
      <c r="BD915" s="175"/>
      <c r="BE915" s="175"/>
      <c r="BF915" s="175"/>
      <c r="BG915" s="175"/>
      <c r="BH915" s="175"/>
    </row>
    <row r="916" spans="1:60" ht="22.5" outlineLevel="1">
      <c r="A916" s="220">
        <v>255</v>
      </c>
      <c r="B916" s="213" t="s">
        <v>1121</v>
      </c>
      <c r="C916" s="231" t="s">
        <v>1122</v>
      </c>
      <c r="D916" s="215" t="s">
        <v>369</v>
      </c>
      <c r="E916" s="239">
        <v>1</v>
      </c>
      <c r="F916" s="219"/>
      <c r="G916" s="222">
        <f>E916*F916</f>
        <v>0</v>
      </c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  <c r="AK916" s="175"/>
      <c r="AL916" s="175"/>
      <c r="AM916" s="175"/>
      <c r="AN916" s="175"/>
      <c r="AO916" s="175"/>
      <c r="AP916" s="175"/>
      <c r="AQ916" s="175"/>
      <c r="AR916" s="175"/>
      <c r="AS916" s="175"/>
      <c r="AT916" s="175"/>
      <c r="AU916" s="175"/>
      <c r="AV916" s="175"/>
      <c r="AW916" s="175"/>
      <c r="AX916" s="175"/>
      <c r="AY916" s="175"/>
      <c r="AZ916" s="175"/>
      <c r="BA916" s="175"/>
      <c r="BB916" s="175"/>
      <c r="BC916" s="175"/>
      <c r="BD916" s="175"/>
      <c r="BE916" s="175"/>
      <c r="BF916" s="175"/>
      <c r="BG916" s="175"/>
      <c r="BH916" s="175"/>
    </row>
    <row r="917" spans="1:60" ht="56.25" outlineLevel="1">
      <c r="A917" s="220"/>
      <c r="B917" s="213"/>
      <c r="C917" s="307" t="s">
        <v>1123</v>
      </c>
      <c r="D917" s="308"/>
      <c r="E917" s="309"/>
      <c r="F917" s="310"/>
      <c r="G917" s="311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  <c r="AP917" s="175"/>
      <c r="AQ917" s="175"/>
      <c r="AR917" s="175"/>
      <c r="AS917" s="175"/>
      <c r="AT917" s="175"/>
      <c r="AU917" s="175"/>
      <c r="AV917" s="175"/>
      <c r="AW917" s="175"/>
      <c r="AX917" s="175"/>
      <c r="AY917" s="175"/>
      <c r="AZ917" s="175"/>
      <c r="BA917" s="212" t="str">
        <f>C917</f>
        <v>U všech výrobků je odkaz na tabulku, kde je uveden podrobný popis výrobku.Každý výrobek neceněn komplet dle popisu - dod + mont + osazení včetně povrch.úpravy.Dodávka a montáž v kompletní skladbě daného systému,  včetně všech doplňkových a pomocných konstrukcí materiálů a prací, včetně lešení, včetně potřebných úprav pod konečnou povrchovou úpravu (tmelení, broušení a pod).Tento popis se vztahuje ke všem zámečnickým výrobkům.</v>
      </c>
      <c r="BB917" s="175"/>
      <c r="BC917" s="175"/>
      <c r="BD917" s="175"/>
      <c r="BE917" s="175"/>
      <c r="BF917" s="175"/>
      <c r="BG917" s="175"/>
      <c r="BH917" s="175"/>
    </row>
    <row r="918" spans="1:60" ht="22.5" outlineLevel="1">
      <c r="A918" s="220">
        <v>256</v>
      </c>
      <c r="B918" s="213" t="s">
        <v>1124</v>
      </c>
      <c r="C918" s="231" t="s">
        <v>1125</v>
      </c>
      <c r="D918" s="215" t="s">
        <v>369</v>
      </c>
      <c r="E918" s="239">
        <v>1</v>
      </c>
      <c r="F918" s="219"/>
      <c r="G918" s="222">
        <f>E918*F918</f>
        <v>0</v>
      </c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  <c r="AS918" s="175"/>
      <c r="AT918" s="175"/>
      <c r="AU918" s="175"/>
      <c r="AV918" s="175"/>
      <c r="AW918" s="175"/>
      <c r="AX918" s="175"/>
      <c r="AY918" s="175"/>
      <c r="AZ918" s="175"/>
      <c r="BA918" s="175"/>
      <c r="BB918" s="175"/>
      <c r="BC918" s="175"/>
      <c r="BD918" s="175"/>
      <c r="BE918" s="175"/>
      <c r="BF918" s="175"/>
      <c r="BG918" s="175"/>
      <c r="BH918" s="175"/>
    </row>
    <row r="919" spans="1:60" ht="22.5" outlineLevel="1">
      <c r="A919" s="220">
        <v>257</v>
      </c>
      <c r="B919" s="213" t="s">
        <v>1126</v>
      </c>
      <c r="C919" s="231" t="s">
        <v>1127</v>
      </c>
      <c r="D919" s="215" t="s">
        <v>559</v>
      </c>
      <c r="E919" s="239">
        <v>88</v>
      </c>
      <c r="F919" s="219"/>
      <c r="G919" s="222">
        <f>E919*F919</f>
        <v>0</v>
      </c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  <c r="AS919" s="175"/>
      <c r="AT919" s="175"/>
      <c r="AU919" s="175"/>
      <c r="AV919" s="175"/>
      <c r="AW919" s="175"/>
      <c r="AX919" s="175"/>
      <c r="AY919" s="175"/>
      <c r="AZ919" s="175"/>
      <c r="BA919" s="175"/>
      <c r="BB919" s="175"/>
      <c r="BC919" s="175"/>
      <c r="BD919" s="175"/>
      <c r="BE919" s="175"/>
      <c r="BF919" s="175"/>
      <c r="BG919" s="175"/>
      <c r="BH919" s="175"/>
    </row>
    <row r="920" spans="1:60" ht="22.5" outlineLevel="1">
      <c r="A920" s="220">
        <v>258</v>
      </c>
      <c r="B920" s="213" t="s">
        <v>1128</v>
      </c>
      <c r="C920" s="231" t="s">
        <v>1129</v>
      </c>
      <c r="D920" s="215" t="s">
        <v>164</v>
      </c>
      <c r="E920" s="239">
        <v>1.4883999999999999</v>
      </c>
      <c r="F920" s="219"/>
      <c r="G920" s="222">
        <f>E920*F920</f>
        <v>0</v>
      </c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5"/>
      <c r="AV920" s="175"/>
      <c r="AW920" s="175"/>
      <c r="AX920" s="175"/>
      <c r="AY920" s="175"/>
      <c r="AZ920" s="175"/>
      <c r="BA920" s="175"/>
      <c r="BB920" s="175"/>
      <c r="BC920" s="175"/>
      <c r="BD920" s="175"/>
      <c r="BE920" s="175"/>
      <c r="BF920" s="175"/>
      <c r="BG920" s="175"/>
      <c r="BH920" s="175"/>
    </row>
    <row r="921" spans="1:60" outlineLevel="1">
      <c r="A921" s="220"/>
      <c r="B921" s="213"/>
      <c r="C921" s="233" t="s">
        <v>1130</v>
      </c>
      <c r="D921" s="217"/>
      <c r="E921" s="241">
        <v>1.4883999999999999</v>
      </c>
      <c r="F921" s="219"/>
      <c r="G921" s="222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5"/>
      <c r="AT921" s="175"/>
      <c r="AU921" s="175"/>
      <c r="AV921" s="175"/>
      <c r="AW921" s="175"/>
      <c r="AX921" s="175"/>
      <c r="AY921" s="175"/>
      <c r="AZ921" s="175"/>
      <c r="BA921" s="175"/>
      <c r="BB921" s="175"/>
      <c r="BC921" s="175"/>
      <c r="BD921" s="175"/>
      <c r="BE921" s="175"/>
      <c r="BF921" s="175"/>
      <c r="BG921" s="175"/>
      <c r="BH921" s="175"/>
    </row>
    <row r="922" spans="1:60" ht="22.5" outlineLevel="1">
      <c r="A922" s="220">
        <v>259</v>
      </c>
      <c r="B922" s="213" t="s">
        <v>1131</v>
      </c>
      <c r="C922" s="231" t="s">
        <v>1132</v>
      </c>
      <c r="D922" s="215" t="s">
        <v>164</v>
      </c>
      <c r="E922" s="239">
        <v>1.69</v>
      </c>
      <c r="F922" s="219"/>
      <c r="G922" s="222">
        <f>E922*F922</f>
        <v>0</v>
      </c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175"/>
      <c r="AT922" s="175"/>
      <c r="AU922" s="175"/>
      <c r="AV922" s="175"/>
      <c r="AW922" s="175"/>
      <c r="AX922" s="175"/>
      <c r="AY922" s="175"/>
      <c r="AZ922" s="175"/>
      <c r="BA922" s="175"/>
      <c r="BB922" s="175"/>
      <c r="BC922" s="175"/>
      <c r="BD922" s="175"/>
      <c r="BE922" s="175"/>
      <c r="BF922" s="175"/>
      <c r="BG922" s="175"/>
      <c r="BH922" s="175"/>
    </row>
    <row r="923" spans="1:60" outlineLevel="1">
      <c r="A923" s="220"/>
      <c r="B923" s="213"/>
      <c r="C923" s="233" t="s">
        <v>1133</v>
      </c>
      <c r="D923" s="217"/>
      <c r="E923" s="241">
        <v>1.69</v>
      </c>
      <c r="F923" s="219"/>
      <c r="G923" s="222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175"/>
      <c r="AT923" s="175"/>
      <c r="AU923" s="175"/>
      <c r="AV923" s="175"/>
      <c r="AW923" s="175"/>
      <c r="AX923" s="175"/>
      <c r="AY923" s="175"/>
      <c r="AZ923" s="175"/>
      <c r="BA923" s="175"/>
      <c r="BB923" s="175"/>
      <c r="BC923" s="175"/>
      <c r="BD923" s="175"/>
      <c r="BE923" s="175"/>
      <c r="BF923" s="175"/>
      <c r="BG923" s="175"/>
      <c r="BH923" s="175"/>
    </row>
    <row r="924" spans="1:60" outlineLevel="1">
      <c r="A924" s="220">
        <v>260</v>
      </c>
      <c r="B924" s="213" t="s">
        <v>1134</v>
      </c>
      <c r="C924" s="231" t="s">
        <v>1135</v>
      </c>
      <c r="D924" s="215" t="s">
        <v>369</v>
      </c>
      <c r="E924" s="239">
        <v>1</v>
      </c>
      <c r="F924" s="219"/>
      <c r="G924" s="222">
        <f>E924*F924</f>
        <v>0</v>
      </c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5"/>
      <c r="AT924" s="175"/>
      <c r="AU924" s="175"/>
      <c r="AV924" s="175"/>
      <c r="AW924" s="175"/>
      <c r="AX924" s="175"/>
      <c r="AY924" s="175"/>
      <c r="AZ924" s="175"/>
      <c r="BA924" s="175"/>
      <c r="BB924" s="175"/>
      <c r="BC924" s="175"/>
      <c r="BD924" s="175"/>
      <c r="BE924" s="175"/>
      <c r="BF924" s="175"/>
      <c r="BG924" s="175"/>
      <c r="BH924" s="175"/>
    </row>
    <row r="925" spans="1:60" outlineLevel="1">
      <c r="A925" s="220"/>
      <c r="B925" s="213"/>
      <c r="C925" s="307" t="s">
        <v>1136</v>
      </c>
      <c r="D925" s="308"/>
      <c r="E925" s="309"/>
      <c r="F925" s="310"/>
      <c r="G925" s="311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5"/>
      <c r="AT925" s="175"/>
      <c r="AU925" s="175"/>
      <c r="AV925" s="175"/>
      <c r="AW925" s="175"/>
      <c r="AX925" s="175"/>
      <c r="AY925" s="175"/>
      <c r="AZ925" s="175"/>
      <c r="BA925" s="212" t="str">
        <f>C925</f>
        <v>součástí ceny je:</v>
      </c>
      <c r="BB925" s="175"/>
      <c r="BC925" s="175"/>
      <c r="BD925" s="175"/>
      <c r="BE925" s="175"/>
      <c r="BF925" s="175"/>
      <c r="BG925" s="175"/>
      <c r="BH925" s="175"/>
    </row>
    <row r="926" spans="1:60" outlineLevel="1">
      <c r="A926" s="220"/>
      <c r="B926" s="213"/>
      <c r="C926" s="307" t="s">
        <v>1137</v>
      </c>
      <c r="D926" s="308"/>
      <c r="E926" s="309"/>
      <c r="F926" s="310"/>
      <c r="G926" s="311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  <c r="AW926" s="175"/>
      <c r="AX926" s="175"/>
      <c r="AY926" s="175"/>
      <c r="AZ926" s="175"/>
      <c r="BA926" s="212" t="str">
        <f>C926</f>
        <v>- ocel.kce 310 kg</v>
      </c>
      <c r="BB926" s="175"/>
      <c r="BC926" s="175"/>
      <c r="BD926" s="175"/>
      <c r="BE926" s="175"/>
      <c r="BF926" s="175"/>
      <c r="BG926" s="175"/>
      <c r="BH926" s="175"/>
    </row>
    <row r="927" spans="1:60" outlineLevel="1">
      <c r="A927" s="220"/>
      <c r="B927" s="213"/>
      <c r="C927" s="307" t="s">
        <v>1138</v>
      </c>
      <c r="D927" s="308"/>
      <c r="E927" s="309"/>
      <c r="F927" s="310"/>
      <c r="G927" s="311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5"/>
      <c r="AV927" s="175"/>
      <c r="AW927" s="175"/>
      <c r="AX927" s="175"/>
      <c r="AY927" s="175"/>
      <c r="AZ927" s="175"/>
      <c r="BA927" s="212" t="str">
        <f>C927</f>
        <v>- AL žaluzie 123/175 cm</v>
      </c>
      <c r="BB927" s="175"/>
      <c r="BC927" s="175"/>
      <c r="BD927" s="175"/>
      <c r="BE927" s="175"/>
      <c r="BF927" s="175"/>
      <c r="BG927" s="175"/>
      <c r="BH927" s="175"/>
    </row>
    <row r="928" spans="1:60" outlineLevel="1">
      <c r="A928" s="220"/>
      <c r="B928" s="213"/>
      <c r="C928" s="307" t="s">
        <v>1139</v>
      </c>
      <c r="D928" s="308"/>
      <c r="E928" s="309"/>
      <c r="F928" s="310"/>
      <c r="G928" s="311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5"/>
      <c r="AT928" s="175"/>
      <c r="AU928" s="175"/>
      <c r="AV928" s="175"/>
      <c r="AW928" s="175"/>
      <c r="AX928" s="175"/>
      <c r="AY928" s="175"/>
      <c r="AZ928" s="175"/>
      <c r="BA928" s="212" t="str">
        <f>C928</f>
        <v>- povrch.úprava - vypal lak</v>
      </c>
      <c r="BB928" s="175"/>
      <c r="BC928" s="175"/>
      <c r="BD928" s="175"/>
      <c r="BE928" s="175"/>
      <c r="BF928" s="175"/>
      <c r="BG928" s="175"/>
      <c r="BH928" s="175"/>
    </row>
    <row r="929" spans="1:60" ht="22.5" outlineLevel="1">
      <c r="A929" s="220">
        <v>261</v>
      </c>
      <c r="B929" s="213" t="s">
        <v>1140</v>
      </c>
      <c r="C929" s="231" t="s">
        <v>1141</v>
      </c>
      <c r="D929" s="215" t="s">
        <v>559</v>
      </c>
      <c r="E929" s="239">
        <v>1061</v>
      </c>
      <c r="F929" s="219"/>
      <c r="G929" s="222">
        <f>E929*F929</f>
        <v>0</v>
      </c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5"/>
      <c r="AT929" s="175"/>
      <c r="AU929" s="175"/>
      <c r="AV929" s="175"/>
      <c r="AW929" s="175"/>
      <c r="AX929" s="175"/>
      <c r="AY929" s="175"/>
      <c r="AZ929" s="175"/>
      <c r="BA929" s="175"/>
      <c r="BB929" s="175"/>
      <c r="BC929" s="175"/>
      <c r="BD929" s="175"/>
      <c r="BE929" s="175"/>
      <c r="BF929" s="175"/>
      <c r="BG929" s="175"/>
      <c r="BH929" s="175"/>
    </row>
    <row r="930" spans="1:60" ht="22.5" outlineLevel="1">
      <c r="A930" s="220">
        <v>262</v>
      </c>
      <c r="B930" s="213" t="s">
        <v>1142</v>
      </c>
      <c r="C930" s="231" t="s">
        <v>1143</v>
      </c>
      <c r="D930" s="215" t="s">
        <v>559</v>
      </c>
      <c r="E930" s="239">
        <v>260</v>
      </c>
      <c r="F930" s="219"/>
      <c r="G930" s="222">
        <f>E930*F930</f>
        <v>0</v>
      </c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175"/>
      <c r="AT930" s="175"/>
      <c r="AU930" s="175"/>
      <c r="AV930" s="175"/>
      <c r="AW930" s="175"/>
      <c r="AX930" s="175"/>
      <c r="AY930" s="175"/>
      <c r="AZ930" s="175"/>
      <c r="BA930" s="175"/>
      <c r="BB930" s="175"/>
      <c r="BC930" s="175"/>
      <c r="BD930" s="175"/>
      <c r="BE930" s="175"/>
      <c r="BF930" s="175"/>
      <c r="BG930" s="175"/>
      <c r="BH930" s="175"/>
    </row>
    <row r="931" spans="1:60" outlineLevel="1">
      <c r="A931" s="220">
        <v>263</v>
      </c>
      <c r="B931" s="213" t="s">
        <v>1144</v>
      </c>
      <c r="C931" s="231" t="s">
        <v>1145</v>
      </c>
      <c r="D931" s="215" t="s">
        <v>559</v>
      </c>
      <c r="E931" s="239">
        <v>3302</v>
      </c>
      <c r="F931" s="219"/>
      <c r="G931" s="222">
        <f>E931*F931</f>
        <v>0</v>
      </c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175"/>
      <c r="AT931" s="175"/>
      <c r="AU931" s="175"/>
      <c r="AV931" s="175"/>
      <c r="AW931" s="175"/>
      <c r="AX931" s="175"/>
      <c r="AY931" s="175"/>
      <c r="AZ931" s="175"/>
      <c r="BA931" s="175"/>
      <c r="BB931" s="175"/>
      <c r="BC931" s="175"/>
      <c r="BD931" s="175"/>
      <c r="BE931" s="175"/>
      <c r="BF931" s="175"/>
      <c r="BG931" s="175"/>
      <c r="BH931" s="175"/>
    </row>
    <row r="932" spans="1:60" ht="22.5" outlineLevel="1">
      <c r="A932" s="220">
        <v>264</v>
      </c>
      <c r="B932" s="213" t="s">
        <v>1146</v>
      </c>
      <c r="C932" s="231" t="s">
        <v>1147</v>
      </c>
      <c r="D932" s="215" t="s">
        <v>369</v>
      </c>
      <c r="E932" s="239">
        <v>1</v>
      </c>
      <c r="F932" s="219"/>
      <c r="G932" s="222">
        <f>E932*F932</f>
        <v>0</v>
      </c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  <c r="AS932" s="175"/>
      <c r="AT932" s="175"/>
      <c r="AU932" s="175"/>
      <c r="AV932" s="175"/>
      <c r="AW932" s="175"/>
      <c r="AX932" s="175"/>
      <c r="AY932" s="175"/>
      <c r="AZ932" s="175"/>
      <c r="BA932" s="175"/>
      <c r="BB932" s="175"/>
      <c r="BC932" s="175"/>
      <c r="BD932" s="175"/>
      <c r="BE932" s="175"/>
      <c r="BF932" s="175"/>
      <c r="BG932" s="175"/>
      <c r="BH932" s="175"/>
    </row>
    <row r="933" spans="1:60" outlineLevel="1">
      <c r="A933" s="220"/>
      <c r="B933" s="213"/>
      <c r="C933" s="307" t="s">
        <v>1148</v>
      </c>
      <c r="D933" s="308"/>
      <c r="E933" s="309"/>
      <c r="F933" s="310"/>
      <c r="G933" s="311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  <c r="AP933" s="175"/>
      <c r="AQ933" s="175"/>
      <c r="AR933" s="175"/>
      <c r="AS933" s="175"/>
      <c r="AT933" s="175"/>
      <c r="AU933" s="175"/>
      <c r="AV933" s="175"/>
      <c r="AW933" s="175"/>
      <c r="AX933" s="175"/>
      <c r="AY933" s="175"/>
      <c r="AZ933" s="175"/>
      <c r="BA933" s="212" t="str">
        <f>C933</f>
        <v>EI 30/DP3-C,S</v>
      </c>
      <c r="BB933" s="175"/>
      <c r="BC933" s="175"/>
      <c r="BD933" s="175"/>
      <c r="BE933" s="175"/>
      <c r="BF933" s="175"/>
      <c r="BG933" s="175"/>
      <c r="BH933" s="175"/>
    </row>
    <row r="934" spans="1:60" ht="22.5" outlineLevel="1">
      <c r="A934" s="220">
        <v>265</v>
      </c>
      <c r="B934" s="213" t="s">
        <v>1149</v>
      </c>
      <c r="C934" s="231" t="s">
        <v>1150</v>
      </c>
      <c r="D934" s="215" t="s">
        <v>369</v>
      </c>
      <c r="E934" s="239">
        <v>1</v>
      </c>
      <c r="F934" s="219"/>
      <c r="G934" s="222">
        <f>E934*F934</f>
        <v>0</v>
      </c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  <c r="AS934" s="175"/>
      <c r="AT934" s="175"/>
      <c r="AU934" s="175"/>
      <c r="AV934" s="175"/>
      <c r="AW934" s="175"/>
      <c r="AX934" s="175"/>
      <c r="AY934" s="175"/>
      <c r="AZ934" s="175"/>
      <c r="BA934" s="175"/>
      <c r="BB934" s="175"/>
      <c r="BC934" s="175"/>
      <c r="BD934" s="175"/>
      <c r="BE934" s="175"/>
      <c r="BF934" s="175"/>
      <c r="BG934" s="175"/>
      <c r="BH934" s="175"/>
    </row>
    <row r="935" spans="1:60" outlineLevel="1">
      <c r="A935" s="220"/>
      <c r="B935" s="213"/>
      <c r="C935" s="307" t="s">
        <v>1148</v>
      </c>
      <c r="D935" s="308"/>
      <c r="E935" s="309"/>
      <c r="F935" s="310"/>
      <c r="G935" s="311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  <c r="AP935" s="175"/>
      <c r="AQ935" s="175"/>
      <c r="AR935" s="175"/>
      <c r="AS935" s="175"/>
      <c r="AT935" s="175"/>
      <c r="AU935" s="175"/>
      <c r="AV935" s="175"/>
      <c r="AW935" s="175"/>
      <c r="AX935" s="175"/>
      <c r="AY935" s="175"/>
      <c r="AZ935" s="175"/>
      <c r="BA935" s="212" t="str">
        <f>C935</f>
        <v>EI 30/DP3-C,S</v>
      </c>
      <c r="BB935" s="175"/>
      <c r="BC935" s="175"/>
      <c r="BD935" s="175"/>
      <c r="BE935" s="175"/>
      <c r="BF935" s="175"/>
      <c r="BG935" s="175"/>
      <c r="BH935" s="175"/>
    </row>
    <row r="936" spans="1:60" ht="22.5" outlineLevel="1">
      <c r="A936" s="220">
        <v>266</v>
      </c>
      <c r="B936" s="213" t="s">
        <v>1151</v>
      </c>
      <c r="C936" s="231" t="s">
        <v>1152</v>
      </c>
      <c r="D936" s="215" t="s">
        <v>559</v>
      </c>
      <c r="E936" s="239">
        <v>850</v>
      </c>
      <c r="F936" s="219"/>
      <c r="G936" s="222">
        <f>E936*F936</f>
        <v>0</v>
      </c>
      <c r="H936" s="175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  <c r="AK936" s="175"/>
      <c r="AL936" s="175"/>
      <c r="AM936" s="175"/>
      <c r="AN936" s="175"/>
      <c r="AO936" s="175"/>
      <c r="AP936" s="175"/>
      <c r="AQ936" s="175"/>
      <c r="AR936" s="175"/>
      <c r="AS936" s="175"/>
      <c r="AT936" s="175"/>
      <c r="AU936" s="175"/>
      <c r="AV936" s="175"/>
      <c r="AW936" s="175"/>
      <c r="AX936" s="175"/>
      <c r="AY936" s="175"/>
      <c r="AZ936" s="175"/>
      <c r="BA936" s="175"/>
      <c r="BB936" s="175"/>
      <c r="BC936" s="175"/>
      <c r="BD936" s="175"/>
      <c r="BE936" s="175"/>
      <c r="BF936" s="175"/>
      <c r="BG936" s="175"/>
      <c r="BH936" s="175"/>
    </row>
    <row r="937" spans="1:60" ht="22.5" outlineLevel="1">
      <c r="A937" s="220">
        <v>267</v>
      </c>
      <c r="B937" s="213" t="s">
        <v>1153</v>
      </c>
      <c r="C937" s="231" t="s">
        <v>1154</v>
      </c>
      <c r="D937" s="215" t="s">
        <v>369</v>
      </c>
      <c r="E937" s="239">
        <v>1</v>
      </c>
      <c r="F937" s="219"/>
      <c r="G937" s="222">
        <f>E937*F937</f>
        <v>0</v>
      </c>
      <c r="H937" s="175"/>
      <c r="I937" s="175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  <c r="AJ937" s="175"/>
      <c r="AK937" s="175"/>
      <c r="AL937" s="175"/>
      <c r="AM937" s="175"/>
      <c r="AN937" s="175"/>
      <c r="AO937" s="175"/>
      <c r="AP937" s="175"/>
      <c r="AQ937" s="175"/>
      <c r="AR937" s="175"/>
      <c r="AS937" s="175"/>
      <c r="AT937" s="175"/>
      <c r="AU937" s="175"/>
      <c r="AV937" s="175"/>
      <c r="AW937" s="175"/>
      <c r="AX937" s="175"/>
      <c r="AY937" s="175"/>
      <c r="AZ937" s="175"/>
      <c r="BA937" s="175"/>
      <c r="BB937" s="175"/>
      <c r="BC937" s="175"/>
      <c r="BD937" s="175"/>
      <c r="BE937" s="175"/>
      <c r="BF937" s="175"/>
      <c r="BG937" s="175"/>
      <c r="BH937" s="175"/>
    </row>
    <row r="938" spans="1:60" outlineLevel="1">
      <c r="A938" s="220"/>
      <c r="B938" s="213"/>
      <c r="C938" s="307" t="s">
        <v>1148</v>
      </c>
      <c r="D938" s="308"/>
      <c r="E938" s="309"/>
      <c r="F938" s="310"/>
      <c r="G938" s="311"/>
      <c r="H938" s="175"/>
      <c r="I938" s="175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  <c r="AA938" s="175"/>
      <c r="AB938" s="175"/>
      <c r="AC938" s="175"/>
      <c r="AD938" s="175"/>
      <c r="AE938" s="175"/>
      <c r="AF938" s="175"/>
      <c r="AG938" s="175"/>
      <c r="AH938" s="175"/>
      <c r="AI938" s="175"/>
      <c r="AJ938" s="175"/>
      <c r="AK938" s="175"/>
      <c r="AL938" s="175"/>
      <c r="AM938" s="175"/>
      <c r="AN938" s="175"/>
      <c r="AO938" s="175"/>
      <c r="AP938" s="175"/>
      <c r="AQ938" s="175"/>
      <c r="AR938" s="175"/>
      <c r="AS938" s="175"/>
      <c r="AT938" s="175"/>
      <c r="AU938" s="175"/>
      <c r="AV938" s="175"/>
      <c r="AW938" s="175"/>
      <c r="AX938" s="175"/>
      <c r="AY938" s="175"/>
      <c r="AZ938" s="175"/>
      <c r="BA938" s="212" t="str">
        <f>C938</f>
        <v>EI 30/DP3-C,S</v>
      </c>
      <c r="BB938" s="175"/>
      <c r="BC938" s="175"/>
      <c r="BD938" s="175"/>
      <c r="BE938" s="175"/>
      <c r="BF938" s="175"/>
      <c r="BG938" s="175"/>
      <c r="BH938" s="175"/>
    </row>
    <row r="939" spans="1:60" ht="22.5" outlineLevel="1">
      <c r="A939" s="220">
        <v>268</v>
      </c>
      <c r="B939" s="213" t="s">
        <v>1155</v>
      </c>
      <c r="C939" s="231" t="s">
        <v>1156</v>
      </c>
      <c r="D939" s="215" t="s">
        <v>369</v>
      </c>
      <c r="E939" s="239">
        <v>1</v>
      </c>
      <c r="F939" s="219"/>
      <c r="G939" s="222">
        <f>E939*F939</f>
        <v>0</v>
      </c>
      <c r="H939" s="175"/>
      <c r="I939" s="175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  <c r="AA939" s="175"/>
      <c r="AB939" s="175"/>
      <c r="AC939" s="175"/>
      <c r="AD939" s="175"/>
      <c r="AE939" s="175"/>
      <c r="AF939" s="175"/>
      <c r="AG939" s="175"/>
      <c r="AH939" s="175"/>
      <c r="AI939" s="175"/>
      <c r="AJ939" s="175"/>
      <c r="AK939" s="175"/>
      <c r="AL939" s="175"/>
      <c r="AM939" s="175"/>
      <c r="AN939" s="175"/>
      <c r="AO939" s="175"/>
      <c r="AP939" s="175"/>
      <c r="AQ939" s="175"/>
      <c r="AR939" s="175"/>
      <c r="AS939" s="175"/>
      <c r="AT939" s="175"/>
      <c r="AU939" s="175"/>
      <c r="AV939" s="175"/>
      <c r="AW939" s="175"/>
      <c r="AX939" s="175"/>
      <c r="AY939" s="175"/>
      <c r="AZ939" s="175"/>
      <c r="BA939" s="175"/>
      <c r="BB939" s="175"/>
      <c r="BC939" s="175"/>
      <c r="BD939" s="175"/>
      <c r="BE939" s="175"/>
      <c r="BF939" s="175"/>
      <c r="BG939" s="175"/>
      <c r="BH939" s="175"/>
    </row>
    <row r="940" spans="1:60" outlineLevel="1">
      <c r="A940" s="220">
        <v>269</v>
      </c>
      <c r="B940" s="213" t="s">
        <v>1157</v>
      </c>
      <c r="C940" s="231" t="s">
        <v>1158</v>
      </c>
      <c r="D940" s="215" t="s">
        <v>369</v>
      </c>
      <c r="E940" s="239">
        <v>6</v>
      </c>
      <c r="F940" s="219"/>
      <c r="G940" s="222">
        <f>E940*F940</f>
        <v>0</v>
      </c>
      <c r="H940" s="175"/>
      <c r="I940" s="175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5"/>
      <c r="AG940" s="175"/>
      <c r="AH940" s="175"/>
      <c r="AI940" s="175"/>
      <c r="AJ940" s="175"/>
      <c r="AK940" s="175"/>
      <c r="AL940" s="175"/>
      <c r="AM940" s="175"/>
      <c r="AN940" s="175"/>
      <c r="AO940" s="175"/>
      <c r="AP940" s="175"/>
      <c r="AQ940" s="175"/>
      <c r="AR940" s="175"/>
      <c r="AS940" s="175"/>
      <c r="AT940" s="175"/>
      <c r="AU940" s="175"/>
      <c r="AV940" s="175"/>
      <c r="AW940" s="175"/>
      <c r="AX940" s="175"/>
      <c r="AY940" s="175"/>
      <c r="AZ940" s="175"/>
      <c r="BA940" s="175"/>
      <c r="BB940" s="175"/>
      <c r="BC940" s="175"/>
      <c r="BD940" s="175"/>
      <c r="BE940" s="175"/>
      <c r="BF940" s="175"/>
      <c r="BG940" s="175"/>
      <c r="BH940" s="175"/>
    </row>
    <row r="941" spans="1:60" ht="22.5" outlineLevel="1">
      <c r="A941" s="220">
        <v>270</v>
      </c>
      <c r="B941" s="213" t="s">
        <v>1159</v>
      </c>
      <c r="C941" s="231" t="s">
        <v>1160</v>
      </c>
      <c r="D941" s="215" t="s">
        <v>369</v>
      </c>
      <c r="E941" s="239">
        <v>2</v>
      </c>
      <c r="F941" s="219"/>
      <c r="G941" s="222">
        <f>E941*F941</f>
        <v>0</v>
      </c>
      <c r="H941" s="175"/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  <c r="AJ941" s="175"/>
      <c r="AK941" s="175"/>
      <c r="AL941" s="175"/>
      <c r="AM941" s="175"/>
      <c r="AN941" s="175"/>
      <c r="AO941" s="175"/>
      <c r="AP941" s="175"/>
      <c r="AQ941" s="175"/>
      <c r="AR941" s="175"/>
      <c r="AS941" s="175"/>
      <c r="AT941" s="175"/>
      <c r="AU941" s="175"/>
      <c r="AV941" s="175"/>
      <c r="AW941" s="175"/>
      <c r="AX941" s="175"/>
      <c r="AY941" s="175"/>
      <c r="AZ941" s="175"/>
      <c r="BA941" s="175"/>
      <c r="BB941" s="175"/>
      <c r="BC941" s="175"/>
      <c r="BD941" s="175"/>
      <c r="BE941" s="175"/>
      <c r="BF941" s="175"/>
      <c r="BG941" s="175"/>
      <c r="BH941" s="175"/>
    </row>
    <row r="942" spans="1:60" ht="22.5" outlineLevel="1">
      <c r="A942" s="220">
        <v>271</v>
      </c>
      <c r="B942" s="213" t="s">
        <v>1161</v>
      </c>
      <c r="C942" s="231" t="s">
        <v>1162</v>
      </c>
      <c r="D942" s="215" t="s">
        <v>369</v>
      </c>
      <c r="E942" s="239">
        <v>1</v>
      </c>
      <c r="F942" s="219"/>
      <c r="G942" s="222">
        <f>E942*F942</f>
        <v>0</v>
      </c>
      <c r="H942" s="175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  <c r="AJ942" s="175"/>
      <c r="AK942" s="175"/>
      <c r="AL942" s="175"/>
      <c r="AM942" s="175"/>
      <c r="AN942" s="175"/>
      <c r="AO942" s="175"/>
      <c r="AP942" s="175"/>
      <c r="AQ942" s="175"/>
      <c r="AR942" s="175"/>
      <c r="AS942" s="175"/>
      <c r="AT942" s="175"/>
      <c r="AU942" s="175"/>
      <c r="AV942" s="175"/>
      <c r="AW942" s="175"/>
      <c r="AX942" s="175"/>
      <c r="AY942" s="175"/>
      <c r="AZ942" s="175"/>
      <c r="BA942" s="175"/>
      <c r="BB942" s="175"/>
      <c r="BC942" s="175"/>
      <c r="BD942" s="175"/>
      <c r="BE942" s="175"/>
      <c r="BF942" s="175"/>
      <c r="BG942" s="175"/>
      <c r="BH942" s="175"/>
    </row>
    <row r="943" spans="1:60" outlineLevel="1">
      <c r="A943" s="220"/>
      <c r="B943" s="213"/>
      <c r="C943" s="307" t="s">
        <v>1148</v>
      </c>
      <c r="D943" s="308"/>
      <c r="E943" s="309"/>
      <c r="F943" s="310"/>
      <c r="G943" s="311"/>
      <c r="H943" s="175"/>
      <c r="I943" s="175"/>
      <c r="J943" s="175"/>
      <c r="K943" s="175"/>
      <c r="L943" s="175"/>
      <c r="M943" s="175"/>
      <c r="N943" s="175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  <c r="AA943" s="175"/>
      <c r="AB943" s="175"/>
      <c r="AC943" s="175"/>
      <c r="AD943" s="175"/>
      <c r="AE943" s="175"/>
      <c r="AF943" s="175"/>
      <c r="AG943" s="175"/>
      <c r="AH943" s="175"/>
      <c r="AI943" s="175"/>
      <c r="AJ943" s="175"/>
      <c r="AK943" s="175"/>
      <c r="AL943" s="175"/>
      <c r="AM943" s="175"/>
      <c r="AN943" s="175"/>
      <c r="AO943" s="175"/>
      <c r="AP943" s="175"/>
      <c r="AQ943" s="175"/>
      <c r="AR943" s="175"/>
      <c r="AS943" s="175"/>
      <c r="AT943" s="175"/>
      <c r="AU943" s="175"/>
      <c r="AV943" s="175"/>
      <c r="AW943" s="175"/>
      <c r="AX943" s="175"/>
      <c r="AY943" s="175"/>
      <c r="AZ943" s="175"/>
      <c r="BA943" s="212" t="str">
        <f>C943</f>
        <v>EI 30/DP3-C,S</v>
      </c>
      <c r="BB943" s="175"/>
      <c r="BC943" s="175"/>
      <c r="BD943" s="175"/>
      <c r="BE943" s="175"/>
      <c r="BF943" s="175"/>
      <c r="BG943" s="175"/>
      <c r="BH943" s="175"/>
    </row>
    <row r="944" spans="1:60" ht="22.5" outlineLevel="1">
      <c r="A944" s="220">
        <v>272</v>
      </c>
      <c r="B944" s="213" t="s">
        <v>1163</v>
      </c>
      <c r="C944" s="231" t="s">
        <v>1164</v>
      </c>
      <c r="D944" s="215" t="s">
        <v>369</v>
      </c>
      <c r="E944" s="239">
        <v>1</v>
      </c>
      <c r="F944" s="219"/>
      <c r="G944" s="222">
        <f>E944*F944</f>
        <v>0</v>
      </c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  <c r="AJ944" s="175"/>
      <c r="AK944" s="175"/>
      <c r="AL944" s="175"/>
      <c r="AM944" s="175"/>
      <c r="AN944" s="175"/>
      <c r="AO944" s="175"/>
      <c r="AP944" s="175"/>
      <c r="AQ944" s="175"/>
      <c r="AR944" s="175"/>
      <c r="AS944" s="175"/>
      <c r="AT944" s="175"/>
      <c r="AU944" s="175"/>
      <c r="AV944" s="175"/>
      <c r="AW944" s="175"/>
      <c r="AX944" s="175"/>
      <c r="AY944" s="175"/>
      <c r="AZ944" s="175"/>
      <c r="BA944" s="175"/>
      <c r="BB944" s="175"/>
      <c r="BC944" s="175"/>
      <c r="BD944" s="175"/>
      <c r="BE944" s="175"/>
      <c r="BF944" s="175"/>
      <c r="BG944" s="175"/>
      <c r="BH944" s="175"/>
    </row>
    <row r="945" spans="1:60" ht="22.5" outlineLevel="1">
      <c r="A945" s="220">
        <v>273</v>
      </c>
      <c r="B945" s="213" t="s">
        <v>1165</v>
      </c>
      <c r="C945" s="231" t="s">
        <v>1166</v>
      </c>
      <c r="D945" s="215" t="s">
        <v>180</v>
      </c>
      <c r="E945" s="239">
        <v>10</v>
      </c>
      <c r="F945" s="219"/>
      <c r="G945" s="222">
        <f>E945*F945</f>
        <v>0</v>
      </c>
      <c r="H945" s="175"/>
      <c r="I945" s="175"/>
      <c r="J945" s="175"/>
      <c r="K945" s="175"/>
      <c r="L945" s="175"/>
      <c r="M945" s="175"/>
      <c r="N945" s="175"/>
      <c r="O945" s="175"/>
      <c r="P945" s="175"/>
      <c r="Q945" s="175"/>
      <c r="R945" s="175"/>
      <c r="S945" s="175"/>
      <c r="T945" s="175"/>
      <c r="U945" s="175"/>
      <c r="V945" s="175"/>
      <c r="W945" s="175"/>
      <c r="X945" s="175"/>
      <c r="Y945" s="175"/>
      <c r="Z945" s="175"/>
      <c r="AA945" s="175"/>
      <c r="AB945" s="175"/>
      <c r="AC945" s="175"/>
      <c r="AD945" s="175"/>
      <c r="AE945" s="175"/>
      <c r="AF945" s="175"/>
      <c r="AG945" s="175"/>
      <c r="AH945" s="175"/>
      <c r="AI945" s="175"/>
      <c r="AJ945" s="175"/>
      <c r="AK945" s="175"/>
      <c r="AL945" s="175"/>
      <c r="AM945" s="175"/>
      <c r="AN945" s="175"/>
      <c r="AO945" s="175"/>
      <c r="AP945" s="175"/>
      <c r="AQ945" s="175"/>
      <c r="AR945" s="175"/>
      <c r="AS945" s="175"/>
      <c r="AT945" s="175"/>
      <c r="AU945" s="175"/>
      <c r="AV945" s="175"/>
      <c r="AW945" s="175"/>
      <c r="AX945" s="175"/>
      <c r="AY945" s="175"/>
      <c r="AZ945" s="175"/>
      <c r="BA945" s="175"/>
      <c r="BB945" s="175"/>
      <c r="BC945" s="175"/>
      <c r="BD945" s="175"/>
      <c r="BE945" s="175"/>
      <c r="BF945" s="175"/>
      <c r="BG945" s="175"/>
      <c r="BH945" s="175"/>
    </row>
    <row r="946" spans="1:60" outlineLevel="1">
      <c r="A946" s="220"/>
      <c r="B946" s="213"/>
      <c r="C946" s="233" t="s">
        <v>1167</v>
      </c>
      <c r="D946" s="217"/>
      <c r="E946" s="241">
        <v>10</v>
      </c>
      <c r="F946" s="219"/>
      <c r="G946" s="222"/>
      <c r="H946" s="175"/>
      <c r="I946" s="175"/>
      <c r="J946" s="175"/>
      <c r="K946" s="175"/>
      <c r="L946" s="175"/>
      <c r="M946" s="175"/>
      <c r="N946" s="175"/>
      <c r="O946" s="175"/>
      <c r="P946" s="175"/>
      <c r="Q946" s="175"/>
      <c r="R946" s="175"/>
      <c r="S946" s="175"/>
      <c r="T946" s="175"/>
      <c r="U946" s="175"/>
      <c r="V946" s="175"/>
      <c r="W946" s="175"/>
      <c r="X946" s="175"/>
      <c r="Y946" s="175"/>
      <c r="Z946" s="175"/>
      <c r="AA946" s="175"/>
      <c r="AB946" s="175"/>
      <c r="AC946" s="175"/>
      <c r="AD946" s="175"/>
      <c r="AE946" s="175"/>
      <c r="AF946" s="175"/>
      <c r="AG946" s="175"/>
      <c r="AH946" s="175"/>
      <c r="AI946" s="175"/>
      <c r="AJ946" s="175"/>
      <c r="AK946" s="175"/>
      <c r="AL946" s="175"/>
      <c r="AM946" s="175"/>
      <c r="AN946" s="175"/>
      <c r="AO946" s="175"/>
      <c r="AP946" s="175"/>
      <c r="AQ946" s="175"/>
      <c r="AR946" s="175"/>
      <c r="AS946" s="175"/>
      <c r="AT946" s="175"/>
      <c r="AU946" s="175"/>
      <c r="AV946" s="175"/>
      <c r="AW946" s="175"/>
      <c r="AX946" s="175"/>
      <c r="AY946" s="175"/>
      <c r="AZ946" s="175"/>
      <c r="BA946" s="175"/>
      <c r="BB946" s="175"/>
      <c r="BC946" s="175"/>
      <c r="BD946" s="175"/>
      <c r="BE946" s="175"/>
      <c r="BF946" s="175"/>
      <c r="BG946" s="175"/>
      <c r="BH946" s="175"/>
    </row>
    <row r="947" spans="1:60" ht="33.75" outlineLevel="1">
      <c r="A947" s="220">
        <v>274</v>
      </c>
      <c r="B947" s="213" t="s">
        <v>1168</v>
      </c>
      <c r="C947" s="231" t="s">
        <v>1169</v>
      </c>
      <c r="D947" s="215" t="s">
        <v>369</v>
      </c>
      <c r="E947" s="239">
        <v>1</v>
      </c>
      <c r="F947" s="219"/>
      <c r="G947" s="222">
        <f>E947*F947</f>
        <v>0</v>
      </c>
      <c r="H947" s="175"/>
      <c r="I947" s="175"/>
      <c r="J947" s="175"/>
      <c r="K947" s="175"/>
      <c r="L947" s="175"/>
      <c r="M947" s="175"/>
      <c r="N947" s="175"/>
      <c r="O947" s="175"/>
      <c r="P947" s="175"/>
      <c r="Q947" s="175"/>
      <c r="R947" s="175"/>
      <c r="S947" s="175"/>
      <c r="T947" s="175"/>
      <c r="U947" s="175"/>
      <c r="V947" s="175"/>
      <c r="W947" s="175"/>
      <c r="X947" s="175"/>
      <c r="Y947" s="175"/>
      <c r="Z947" s="175"/>
      <c r="AA947" s="175"/>
      <c r="AB947" s="175"/>
      <c r="AC947" s="175"/>
      <c r="AD947" s="175"/>
      <c r="AE947" s="175"/>
      <c r="AF947" s="175"/>
      <c r="AG947" s="175"/>
      <c r="AH947" s="175"/>
      <c r="AI947" s="175"/>
      <c r="AJ947" s="175"/>
      <c r="AK947" s="175"/>
      <c r="AL947" s="175"/>
      <c r="AM947" s="175"/>
      <c r="AN947" s="175"/>
      <c r="AO947" s="175"/>
      <c r="AP947" s="175"/>
      <c r="AQ947" s="175"/>
      <c r="AR947" s="175"/>
      <c r="AS947" s="175"/>
      <c r="AT947" s="175"/>
      <c r="AU947" s="175"/>
      <c r="AV947" s="175"/>
      <c r="AW947" s="175"/>
      <c r="AX947" s="175"/>
      <c r="AY947" s="175"/>
      <c r="AZ947" s="175"/>
      <c r="BA947" s="175"/>
      <c r="BB947" s="175"/>
      <c r="BC947" s="175"/>
      <c r="BD947" s="175"/>
      <c r="BE947" s="175"/>
      <c r="BF947" s="175"/>
      <c r="BG947" s="175"/>
      <c r="BH947" s="175"/>
    </row>
    <row r="948" spans="1:60" outlineLevel="1">
      <c r="A948" s="220"/>
      <c r="B948" s="213"/>
      <c r="C948" s="307" t="s">
        <v>1148</v>
      </c>
      <c r="D948" s="308"/>
      <c r="E948" s="309"/>
      <c r="F948" s="310"/>
      <c r="G948" s="311"/>
      <c r="H948" s="175"/>
      <c r="I948" s="175"/>
      <c r="J948" s="175"/>
      <c r="K948" s="175"/>
      <c r="L948" s="175"/>
      <c r="M948" s="175"/>
      <c r="N948" s="175"/>
      <c r="O948" s="175"/>
      <c r="P948" s="175"/>
      <c r="Q948" s="175"/>
      <c r="R948" s="175"/>
      <c r="S948" s="175"/>
      <c r="T948" s="175"/>
      <c r="U948" s="175"/>
      <c r="V948" s="175"/>
      <c r="W948" s="175"/>
      <c r="X948" s="175"/>
      <c r="Y948" s="175"/>
      <c r="Z948" s="175"/>
      <c r="AA948" s="175"/>
      <c r="AB948" s="175"/>
      <c r="AC948" s="175"/>
      <c r="AD948" s="175"/>
      <c r="AE948" s="175"/>
      <c r="AF948" s="175"/>
      <c r="AG948" s="175"/>
      <c r="AH948" s="175"/>
      <c r="AI948" s="175"/>
      <c r="AJ948" s="175"/>
      <c r="AK948" s="175"/>
      <c r="AL948" s="175"/>
      <c r="AM948" s="175"/>
      <c r="AN948" s="175"/>
      <c r="AO948" s="175"/>
      <c r="AP948" s="175"/>
      <c r="AQ948" s="175"/>
      <c r="AR948" s="175"/>
      <c r="AS948" s="175"/>
      <c r="AT948" s="175"/>
      <c r="AU948" s="175"/>
      <c r="AV948" s="175"/>
      <c r="AW948" s="175"/>
      <c r="AX948" s="175"/>
      <c r="AY948" s="175"/>
      <c r="AZ948" s="175"/>
      <c r="BA948" s="212" t="str">
        <f>C948</f>
        <v>EI 30/DP3-C,S</v>
      </c>
      <c r="BB948" s="175"/>
      <c r="BC948" s="175"/>
      <c r="BD948" s="175"/>
      <c r="BE948" s="175"/>
      <c r="BF948" s="175"/>
      <c r="BG948" s="175"/>
      <c r="BH948" s="175"/>
    </row>
    <row r="949" spans="1:60" ht="22.5" outlineLevel="1">
      <c r="A949" s="220">
        <v>275</v>
      </c>
      <c r="B949" s="213" t="s">
        <v>1170</v>
      </c>
      <c r="C949" s="231" t="s">
        <v>1171</v>
      </c>
      <c r="D949" s="215" t="s">
        <v>369</v>
      </c>
      <c r="E949" s="239">
        <v>1</v>
      </c>
      <c r="F949" s="219"/>
      <c r="G949" s="222">
        <f t="shared" ref="G949:G960" si="1">E949*F949</f>
        <v>0</v>
      </c>
      <c r="H949" s="175"/>
      <c r="I949" s="175"/>
      <c r="J949" s="175"/>
      <c r="K949" s="175"/>
      <c r="L949" s="175"/>
      <c r="M949" s="175"/>
      <c r="N949" s="175"/>
      <c r="O949" s="175"/>
      <c r="P949" s="175"/>
      <c r="Q949" s="175"/>
      <c r="R949" s="175"/>
      <c r="S949" s="175"/>
      <c r="T949" s="175"/>
      <c r="U949" s="175"/>
      <c r="V949" s="175"/>
      <c r="W949" s="175"/>
      <c r="X949" s="175"/>
      <c r="Y949" s="175"/>
      <c r="Z949" s="175"/>
      <c r="AA949" s="175"/>
      <c r="AB949" s="175"/>
      <c r="AC949" s="175"/>
      <c r="AD949" s="175"/>
      <c r="AE949" s="175"/>
      <c r="AF949" s="175"/>
      <c r="AG949" s="175"/>
      <c r="AH949" s="175"/>
      <c r="AI949" s="175"/>
      <c r="AJ949" s="175"/>
      <c r="AK949" s="175"/>
      <c r="AL949" s="175"/>
      <c r="AM949" s="175"/>
      <c r="AN949" s="175"/>
      <c r="AO949" s="175"/>
      <c r="AP949" s="175"/>
      <c r="AQ949" s="175"/>
      <c r="AR949" s="175"/>
      <c r="AS949" s="175"/>
      <c r="AT949" s="175"/>
      <c r="AU949" s="175"/>
      <c r="AV949" s="175"/>
      <c r="AW949" s="175"/>
      <c r="AX949" s="175"/>
      <c r="AY949" s="175"/>
      <c r="AZ949" s="175"/>
      <c r="BA949" s="175"/>
      <c r="BB949" s="175"/>
      <c r="BC949" s="175"/>
      <c r="BD949" s="175"/>
      <c r="BE949" s="175"/>
      <c r="BF949" s="175"/>
      <c r="BG949" s="175"/>
      <c r="BH949" s="175"/>
    </row>
    <row r="950" spans="1:60" ht="22.5" outlineLevel="1">
      <c r="A950" s="220">
        <v>276</v>
      </c>
      <c r="B950" s="213" t="s">
        <v>1172</v>
      </c>
      <c r="C950" s="231" t="s">
        <v>1173</v>
      </c>
      <c r="D950" s="215" t="s">
        <v>559</v>
      </c>
      <c r="E950" s="239">
        <v>96</v>
      </c>
      <c r="F950" s="219"/>
      <c r="G950" s="222">
        <f t="shared" si="1"/>
        <v>0</v>
      </c>
      <c r="H950" s="175"/>
      <c r="I950" s="175"/>
      <c r="J950" s="175"/>
      <c r="K950" s="175"/>
      <c r="L950" s="175"/>
      <c r="M950" s="175"/>
      <c r="N950" s="175"/>
      <c r="O950" s="175"/>
      <c r="P950" s="175"/>
      <c r="Q950" s="175"/>
      <c r="R950" s="175"/>
      <c r="S950" s="175"/>
      <c r="T950" s="175"/>
      <c r="U950" s="175"/>
      <c r="V950" s="175"/>
      <c r="W950" s="175"/>
      <c r="X950" s="175"/>
      <c r="Y950" s="175"/>
      <c r="Z950" s="175"/>
      <c r="AA950" s="175"/>
      <c r="AB950" s="175"/>
      <c r="AC950" s="175"/>
      <c r="AD950" s="175"/>
      <c r="AE950" s="175"/>
      <c r="AF950" s="175"/>
      <c r="AG950" s="175"/>
      <c r="AH950" s="175"/>
      <c r="AI950" s="175"/>
      <c r="AJ950" s="175"/>
      <c r="AK950" s="175"/>
      <c r="AL950" s="175"/>
      <c r="AM950" s="175"/>
      <c r="AN950" s="175"/>
      <c r="AO950" s="175"/>
      <c r="AP950" s="175"/>
      <c r="AQ950" s="175"/>
      <c r="AR950" s="175"/>
      <c r="AS950" s="175"/>
      <c r="AT950" s="175"/>
      <c r="AU950" s="175"/>
      <c r="AV950" s="175"/>
      <c r="AW950" s="175"/>
      <c r="AX950" s="175"/>
      <c r="AY950" s="175"/>
      <c r="AZ950" s="175"/>
      <c r="BA950" s="175"/>
      <c r="BB950" s="175"/>
      <c r="BC950" s="175"/>
      <c r="BD950" s="175"/>
      <c r="BE950" s="175"/>
      <c r="BF950" s="175"/>
      <c r="BG950" s="175"/>
      <c r="BH950" s="175"/>
    </row>
    <row r="951" spans="1:60" ht="22.5" outlineLevel="1">
      <c r="A951" s="220">
        <v>277</v>
      </c>
      <c r="B951" s="213" t="s">
        <v>1174</v>
      </c>
      <c r="C951" s="231" t="s">
        <v>1175</v>
      </c>
      <c r="D951" s="215" t="s">
        <v>369</v>
      </c>
      <c r="E951" s="239">
        <v>1</v>
      </c>
      <c r="F951" s="219"/>
      <c r="G951" s="222">
        <f t="shared" si="1"/>
        <v>0</v>
      </c>
      <c r="H951" s="175"/>
      <c r="I951" s="175"/>
      <c r="J951" s="175"/>
      <c r="K951" s="175"/>
      <c r="L951" s="175"/>
      <c r="M951" s="175"/>
      <c r="N951" s="175"/>
      <c r="O951" s="175"/>
      <c r="P951" s="175"/>
      <c r="Q951" s="175"/>
      <c r="R951" s="175"/>
      <c r="S951" s="175"/>
      <c r="T951" s="175"/>
      <c r="U951" s="175"/>
      <c r="V951" s="175"/>
      <c r="W951" s="175"/>
      <c r="X951" s="175"/>
      <c r="Y951" s="175"/>
      <c r="Z951" s="175"/>
      <c r="AA951" s="175"/>
      <c r="AB951" s="175"/>
      <c r="AC951" s="175"/>
      <c r="AD951" s="175"/>
      <c r="AE951" s="175"/>
      <c r="AF951" s="175"/>
      <c r="AG951" s="175"/>
      <c r="AH951" s="175"/>
      <c r="AI951" s="175"/>
      <c r="AJ951" s="175"/>
      <c r="AK951" s="175"/>
      <c r="AL951" s="175"/>
      <c r="AM951" s="175"/>
      <c r="AN951" s="175"/>
      <c r="AO951" s="175"/>
      <c r="AP951" s="175"/>
      <c r="AQ951" s="175"/>
      <c r="AR951" s="175"/>
      <c r="AS951" s="175"/>
      <c r="AT951" s="175"/>
      <c r="AU951" s="175"/>
      <c r="AV951" s="175"/>
      <c r="AW951" s="175"/>
      <c r="AX951" s="175"/>
      <c r="AY951" s="175"/>
      <c r="AZ951" s="175"/>
      <c r="BA951" s="175"/>
      <c r="BB951" s="175"/>
      <c r="BC951" s="175"/>
      <c r="BD951" s="175"/>
      <c r="BE951" s="175"/>
      <c r="BF951" s="175"/>
      <c r="BG951" s="175"/>
      <c r="BH951" s="175"/>
    </row>
    <row r="952" spans="1:60" ht="22.5" outlineLevel="1">
      <c r="A952" s="220">
        <v>278</v>
      </c>
      <c r="B952" s="213" t="s">
        <v>1176</v>
      </c>
      <c r="C952" s="231" t="s">
        <v>1177</v>
      </c>
      <c r="D952" s="215" t="s">
        <v>369</v>
      </c>
      <c r="E952" s="239">
        <v>1</v>
      </c>
      <c r="F952" s="219"/>
      <c r="G952" s="222">
        <f t="shared" si="1"/>
        <v>0</v>
      </c>
      <c r="H952" s="175"/>
      <c r="I952" s="175"/>
      <c r="J952" s="175"/>
      <c r="K952" s="175"/>
      <c r="L952" s="175"/>
      <c r="M952" s="175"/>
      <c r="N952" s="175"/>
      <c r="O952" s="175"/>
      <c r="P952" s="175"/>
      <c r="Q952" s="175"/>
      <c r="R952" s="175"/>
      <c r="S952" s="175"/>
      <c r="T952" s="175"/>
      <c r="U952" s="175"/>
      <c r="V952" s="175"/>
      <c r="W952" s="175"/>
      <c r="X952" s="175"/>
      <c r="Y952" s="175"/>
      <c r="Z952" s="175"/>
      <c r="AA952" s="175"/>
      <c r="AB952" s="175"/>
      <c r="AC952" s="175"/>
      <c r="AD952" s="175"/>
      <c r="AE952" s="175"/>
      <c r="AF952" s="175"/>
      <c r="AG952" s="175"/>
      <c r="AH952" s="175"/>
      <c r="AI952" s="175"/>
      <c r="AJ952" s="175"/>
      <c r="AK952" s="175"/>
      <c r="AL952" s="175"/>
      <c r="AM952" s="175"/>
      <c r="AN952" s="175"/>
      <c r="AO952" s="175"/>
      <c r="AP952" s="175"/>
      <c r="AQ952" s="175"/>
      <c r="AR952" s="175"/>
      <c r="AS952" s="175"/>
      <c r="AT952" s="175"/>
      <c r="AU952" s="175"/>
      <c r="AV952" s="175"/>
      <c r="AW952" s="175"/>
      <c r="AX952" s="175"/>
      <c r="AY952" s="175"/>
      <c r="AZ952" s="175"/>
      <c r="BA952" s="175"/>
      <c r="BB952" s="175"/>
      <c r="BC952" s="175"/>
      <c r="BD952" s="175"/>
      <c r="BE952" s="175"/>
      <c r="BF952" s="175"/>
      <c r="BG952" s="175"/>
      <c r="BH952" s="175"/>
    </row>
    <row r="953" spans="1:60" ht="22.5" outlineLevel="1">
      <c r="A953" s="220">
        <v>279</v>
      </c>
      <c r="B953" s="213" t="s">
        <v>1178</v>
      </c>
      <c r="C953" s="231" t="s">
        <v>1179</v>
      </c>
      <c r="D953" s="215" t="s">
        <v>369</v>
      </c>
      <c r="E953" s="239">
        <v>1</v>
      </c>
      <c r="F953" s="219"/>
      <c r="G953" s="222">
        <f t="shared" si="1"/>
        <v>0</v>
      </c>
      <c r="H953" s="175"/>
      <c r="I953" s="175"/>
      <c r="J953" s="175"/>
      <c r="K953" s="175"/>
      <c r="L953" s="175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  <c r="AA953" s="175"/>
      <c r="AB953" s="175"/>
      <c r="AC953" s="175"/>
      <c r="AD953" s="175"/>
      <c r="AE953" s="175"/>
      <c r="AF953" s="175"/>
      <c r="AG953" s="175"/>
      <c r="AH953" s="175"/>
      <c r="AI953" s="175"/>
      <c r="AJ953" s="175"/>
      <c r="AK953" s="175"/>
      <c r="AL953" s="175"/>
      <c r="AM953" s="175"/>
      <c r="AN953" s="175"/>
      <c r="AO953" s="175"/>
      <c r="AP953" s="175"/>
      <c r="AQ953" s="175"/>
      <c r="AR953" s="175"/>
      <c r="AS953" s="175"/>
      <c r="AT953" s="175"/>
      <c r="AU953" s="175"/>
      <c r="AV953" s="175"/>
      <c r="AW953" s="175"/>
      <c r="AX953" s="175"/>
      <c r="AY953" s="175"/>
      <c r="AZ953" s="175"/>
      <c r="BA953" s="175"/>
      <c r="BB953" s="175"/>
      <c r="BC953" s="175"/>
      <c r="BD953" s="175"/>
      <c r="BE953" s="175"/>
      <c r="BF953" s="175"/>
      <c r="BG953" s="175"/>
      <c r="BH953" s="175"/>
    </row>
    <row r="954" spans="1:60" ht="22.5" outlineLevel="1">
      <c r="A954" s="220">
        <v>280</v>
      </c>
      <c r="B954" s="213" t="s">
        <v>1180</v>
      </c>
      <c r="C954" s="231" t="s">
        <v>1181</v>
      </c>
      <c r="D954" s="215" t="s">
        <v>369</v>
      </c>
      <c r="E954" s="239">
        <v>1</v>
      </c>
      <c r="F954" s="219"/>
      <c r="G954" s="222">
        <f t="shared" si="1"/>
        <v>0</v>
      </c>
      <c r="H954" s="175"/>
      <c r="I954" s="175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  <c r="AA954" s="175"/>
      <c r="AB954" s="175"/>
      <c r="AC954" s="175"/>
      <c r="AD954" s="175"/>
      <c r="AE954" s="175"/>
      <c r="AF954" s="175"/>
      <c r="AG954" s="175"/>
      <c r="AH954" s="175"/>
      <c r="AI954" s="175"/>
      <c r="AJ954" s="175"/>
      <c r="AK954" s="175"/>
      <c r="AL954" s="175"/>
      <c r="AM954" s="175"/>
      <c r="AN954" s="175"/>
      <c r="AO954" s="175"/>
      <c r="AP954" s="175"/>
      <c r="AQ954" s="175"/>
      <c r="AR954" s="175"/>
      <c r="AS954" s="175"/>
      <c r="AT954" s="175"/>
      <c r="AU954" s="175"/>
      <c r="AV954" s="175"/>
      <c r="AW954" s="175"/>
      <c r="AX954" s="175"/>
      <c r="AY954" s="175"/>
      <c r="AZ954" s="175"/>
      <c r="BA954" s="175"/>
      <c r="BB954" s="175"/>
      <c r="BC954" s="175"/>
      <c r="BD954" s="175"/>
      <c r="BE954" s="175"/>
      <c r="BF954" s="175"/>
      <c r="BG954" s="175"/>
      <c r="BH954" s="175"/>
    </row>
    <row r="955" spans="1:60" ht="22.5" outlineLevel="1">
      <c r="A955" s="220">
        <v>281</v>
      </c>
      <c r="B955" s="213" t="s">
        <v>1182</v>
      </c>
      <c r="C955" s="231" t="s">
        <v>1183</v>
      </c>
      <c r="D955" s="215" t="s">
        <v>369</v>
      </c>
      <c r="E955" s="239">
        <v>1</v>
      </c>
      <c r="F955" s="219"/>
      <c r="G955" s="222">
        <f t="shared" si="1"/>
        <v>0</v>
      </c>
      <c r="H955" s="175"/>
      <c r="I955" s="175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  <c r="AA955" s="175"/>
      <c r="AB955" s="175"/>
      <c r="AC955" s="175"/>
      <c r="AD955" s="175"/>
      <c r="AE955" s="175"/>
      <c r="AF955" s="175"/>
      <c r="AG955" s="175"/>
      <c r="AH955" s="175"/>
      <c r="AI955" s="175"/>
      <c r="AJ955" s="175"/>
      <c r="AK955" s="175"/>
      <c r="AL955" s="175"/>
      <c r="AM955" s="175"/>
      <c r="AN955" s="175"/>
      <c r="AO955" s="175"/>
      <c r="AP955" s="175"/>
      <c r="AQ955" s="175"/>
      <c r="AR955" s="175"/>
      <c r="AS955" s="175"/>
      <c r="AT955" s="175"/>
      <c r="AU955" s="175"/>
      <c r="AV955" s="175"/>
      <c r="AW955" s="175"/>
      <c r="AX955" s="175"/>
      <c r="AY955" s="175"/>
      <c r="AZ955" s="175"/>
      <c r="BA955" s="175"/>
      <c r="BB955" s="175"/>
      <c r="BC955" s="175"/>
      <c r="BD955" s="175"/>
      <c r="BE955" s="175"/>
      <c r="BF955" s="175"/>
      <c r="BG955" s="175"/>
      <c r="BH955" s="175"/>
    </row>
    <row r="956" spans="1:60" ht="33.75" outlineLevel="1">
      <c r="A956" s="220">
        <v>282</v>
      </c>
      <c r="B956" s="213" t="s">
        <v>1184</v>
      </c>
      <c r="C956" s="231" t="s">
        <v>1185</v>
      </c>
      <c r="D956" s="215" t="s">
        <v>369</v>
      </c>
      <c r="E956" s="239">
        <v>1</v>
      </c>
      <c r="F956" s="219"/>
      <c r="G956" s="222">
        <f t="shared" si="1"/>
        <v>0</v>
      </c>
      <c r="H956" s="175"/>
      <c r="I956" s="175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  <c r="AA956" s="175"/>
      <c r="AB956" s="175"/>
      <c r="AC956" s="175"/>
      <c r="AD956" s="175"/>
      <c r="AE956" s="175"/>
      <c r="AF956" s="175"/>
      <c r="AG956" s="175"/>
      <c r="AH956" s="175"/>
      <c r="AI956" s="175"/>
      <c r="AJ956" s="175"/>
      <c r="AK956" s="175"/>
      <c r="AL956" s="175"/>
      <c r="AM956" s="175"/>
      <c r="AN956" s="175"/>
      <c r="AO956" s="175"/>
      <c r="AP956" s="175"/>
      <c r="AQ956" s="175"/>
      <c r="AR956" s="175"/>
      <c r="AS956" s="175"/>
      <c r="AT956" s="175"/>
      <c r="AU956" s="175"/>
      <c r="AV956" s="175"/>
      <c r="AW956" s="175"/>
      <c r="AX956" s="175"/>
      <c r="AY956" s="175"/>
      <c r="AZ956" s="175"/>
      <c r="BA956" s="175"/>
      <c r="BB956" s="175"/>
      <c r="BC956" s="175"/>
      <c r="BD956" s="175"/>
      <c r="BE956" s="175"/>
      <c r="BF956" s="175"/>
      <c r="BG956" s="175"/>
      <c r="BH956" s="175"/>
    </row>
    <row r="957" spans="1:60" ht="22.5" outlineLevel="1">
      <c r="A957" s="220">
        <v>283</v>
      </c>
      <c r="B957" s="213" t="s">
        <v>1186</v>
      </c>
      <c r="C957" s="231" t="s">
        <v>1187</v>
      </c>
      <c r="D957" s="215" t="s">
        <v>369</v>
      </c>
      <c r="E957" s="239">
        <v>4</v>
      </c>
      <c r="F957" s="219"/>
      <c r="G957" s="222">
        <f t="shared" si="1"/>
        <v>0</v>
      </c>
      <c r="H957" s="175"/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  <c r="AA957" s="175"/>
      <c r="AB957" s="175"/>
      <c r="AC957" s="175"/>
      <c r="AD957" s="175"/>
      <c r="AE957" s="175"/>
      <c r="AF957" s="175"/>
      <c r="AG957" s="175"/>
      <c r="AH957" s="175"/>
      <c r="AI957" s="175"/>
      <c r="AJ957" s="175"/>
      <c r="AK957" s="175"/>
      <c r="AL957" s="175"/>
      <c r="AM957" s="175"/>
      <c r="AN957" s="175"/>
      <c r="AO957" s="175"/>
      <c r="AP957" s="175"/>
      <c r="AQ957" s="175"/>
      <c r="AR957" s="175"/>
      <c r="AS957" s="175"/>
      <c r="AT957" s="175"/>
      <c r="AU957" s="175"/>
      <c r="AV957" s="175"/>
      <c r="AW957" s="175"/>
      <c r="AX957" s="175"/>
      <c r="AY957" s="175"/>
      <c r="AZ957" s="175"/>
      <c r="BA957" s="175"/>
      <c r="BB957" s="175"/>
      <c r="BC957" s="175"/>
      <c r="BD957" s="175"/>
      <c r="BE957" s="175"/>
      <c r="BF957" s="175"/>
      <c r="BG957" s="175"/>
      <c r="BH957" s="175"/>
    </row>
    <row r="958" spans="1:60" ht="22.5" outlineLevel="1">
      <c r="A958" s="220">
        <v>284</v>
      </c>
      <c r="B958" s="213" t="s">
        <v>1188</v>
      </c>
      <c r="C958" s="231" t="s">
        <v>1189</v>
      </c>
      <c r="D958" s="215" t="s">
        <v>369</v>
      </c>
      <c r="E958" s="239">
        <v>3</v>
      </c>
      <c r="F958" s="219"/>
      <c r="G958" s="222">
        <f t="shared" si="1"/>
        <v>0</v>
      </c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  <c r="AA958" s="175"/>
      <c r="AB958" s="175"/>
      <c r="AC958" s="175"/>
      <c r="AD958" s="175"/>
      <c r="AE958" s="175"/>
      <c r="AF958" s="175"/>
      <c r="AG958" s="175"/>
      <c r="AH958" s="175"/>
      <c r="AI958" s="175"/>
      <c r="AJ958" s="175"/>
      <c r="AK958" s="175"/>
      <c r="AL958" s="175"/>
      <c r="AM958" s="175"/>
      <c r="AN958" s="175"/>
      <c r="AO958" s="175"/>
      <c r="AP958" s="175"/>
      <c r="AQ958" s="175"/>
      <c r="AR958" s="175"/>
      <c r="AS958" s="175"/>
      <c r="AT958" s="175"/>
      <c r="AU958" s="175"/>
      <c r="AV958" s="175"/>
      <c r="AW958" s="175"/>
      <c r="AX958" s="175"/>
      <c r="AY958" s="175"/>
      <c r="AZ958" s="175"/>
      <c r="BA958" s="175"/>
      <c r="BB958" s="175"/>
      <c r="BC958" s="175"/>
      <c r="BD958" s="175"/>
      <c r="BE958" s="175"/>
      <c r="BF958" s="175"/>
      <c r="BG958" s="175"/>
      <c r="BH958" s="175"/>
    </row>
    <row r="959" spans="1:60" ht="22.5" outlineLevel="1">
      <c r="A959" s="220">
        <v>285</v>
      </c>
      <c r="B959" s="213" t="s">
        <v>1190</v>
      </c>
      <c r="C959" s="231" t="s">
        <v>1191</v>
      </c>
      <c r="D959" s="215" t="s">
        <v>369</v>
      </c>
      <c r="E959" s="239">
        <v>1</v>
      </c>
      <c r="F959" s="219"/>
      <c r="G959" s="222">
        <f t="shared" si="1"/>
        <v>0</v>
      </c>
      <c r="H959" s="175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  <c r="AA959" s="175"/>
      <c r="AB959" s="175"/>
      <c r="AC959" s="175"/>
      <c r="AD959" s="175"/>
      <c r="AE959" s="175"/>
      <c r="AF959" s="175"/>
      <c r="AG959" s="175"/>
      <c r="AH959" s="175"/>
      <c r="AI959" s="175"/>
      <c r="AJ959" s="175"/>
      <c r="AK959" s="175"/>
      <c r="AL959" s="175"/>
      <c r="AM959" s="175"/>
      <c r="AN959" s="175"/>
      <c r="AO959" s="175"/>
      <c r="AP959" s="175"/>
      <c r="AQ959" s="175"/>
      <c r="AR959" s="175"/>
      <c r="AS959" s="175"/>
      <c r="AT959" s="175"/>
      <c r="AU959" s="175"/>
      <c r="AV959" s="175"/>
      <c r="AW959" s="175"/>
      <c r="AX959" s="175"/>
      <c r="AY959" s="175"/>
      <c r="AZ959" s="175"/>
      <c r="BA959" s="175"/>
      <c r="BB959" s="175"/>
      <c r="BC959" s="175"/>
      <c r="BD959" s="175"/>
      <c r="BE959" s="175"/>
      <c r="BF959" s="175"/>
      <c r="BG959" s="175"/>
      <c r="BH959" s="175"/>
    </row>
    <row r="960" spans="1:60" ht="22.5" outlineLevel="1">
      <c r="A960" s="220">
        <v>286</v>
      </c>
      <c r="B960" s="213" t="s">
        <v>1192</v>
      </c>
      <c r="C960" s="231" t="s">
        <v>1193</v>
      </c>
      <c r="D960" s="215" t="s">
        <v>180</v>
      </c>
      <c r="E960" s="239">
        <v>3.45</v>
      </c>
      <c r="F960" s="219"/>
      <c r="G960" s="222">
        <f t="shared" si="1"/>
        <v>0</v>
      </c>
      <c r="H960" s="175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  <c r="AA960" s="175"/>
      <c r="AB960" s="175"/>
      <c r="AC960" s="175"/>
      <c r="AD960" s="175"/>
      <c r="AE960" s="175"/>
      <c r="AF960" s="175"/>
      <c r="AG960" s="175"/>
      <c r="AH960" s="175"/>
      <c r="AI960" s="175"/>
      <c r="AJ960" s="175"/>
      <c r="AK960" s="175"/>
      <c r="AL960" s="175"/>
      <c r="AM960" s="175"/>
      <c r="AN960" s="175"/>
      <c r="AO960" s="175"/>
      <c r="AP960" s="175"/>
      <c r="AQ960" s="175"/>
      <c r="AR960" s="175"/>
      <c r="AS960" s="175"/>
      <c r="AT960" s="175"/>
      <c r="AU960" s="175"/>
      <c r="AV960" s="175"/>
      <c r="AW960" s="175"/>
      <c r="AX960" s="175"/>
      <c r="AY960" s="175"/>
      <c r="AZ960" s="175"/>
      <c r="BA960" s="175"/>
      <c r="BB960" s="175"/>
      <c r="BC960" s="175"/>
      <c r="BD960" s="175"/>
      <c r="BE960" s="175"/>
      <c r="BF960" s="175"/>
      <c r="BG960" s="175"/>
      <c r="BH960" s="175"/>
    </row>
    <row r="961" spans="1:60" outlineLevel="1">
      <c r="A961" s="220"/>
      <c r="B961" s="213"/>
      <c r="C961" s="233" t="s">
        <v>1194</v>
      </c>
      <c r="D961" s="217"/>
      <c r="E961" s="241">
        <v>3.45</v>
      </c>
      <c r="F961" s="219"/>
      <c r="G961" s="222"/>
      <c r="H961" s="175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  <c r="AA961" s="175"/>
      <c r="AB961" s="175"/>
      <c r="AC961" s="175"/>
      <c r="AD961" s="175"/>
      <c r="AE961" s="175"/>
      <c r="AF961" s="175"/>
      <c r="AG961" s="175"/>
      <c r="AH961" s="175"/>
      <c r="AI961" s="175"/>
      <c r="AJ961" s="175"/>
      <c r="AK961" s="175"/>
      <c r="AL961" s="175"/>
      <c r="AM961" s="175"/>
      <c r="AN961" s="175"/>
      <c r="AO961" s="175"/>
      <c r="AP961" s="175"/>
      <c r="AQ961" s="175"/>
      <c r="AR961" s="175"/>
      <c r="AS961" s="175"/>
      <c r="AT961" s="175"/>
      <c r="AU961" s="175"/>
      <c r="AV961" s="175"/>
      <c r="AW961" s="175"/>
      <c r="AX961" s="175"/>
      <c r="AY961" s="175"/>
      <c r="AZ961" s="175"/>
      <c r="BA961" s="175"/>
      <c r="BB961" s="175"/>
      <c r="BC961" s="175"/>
      <c r="BD961" s="175"/>
      <c r="BE961" s="175"/>
      <c r="BF961" s="175"/>
      <c r="BG961" s="175"/>
      <c r="BH961" s="175"/>
    </row>
    <row r="962" spans="1:60" ht="22.5" outlineLevel="1">
      <c r="A962" s="220">
        <v>287</v>
      </c>
      <c r="B962" s="213" t="s">
        <v>1195</v>
      </c>
      <c r="C962" s="231" t="s">
        <v>1196</v>
      </c>
      <c r="D962" s="215" t="s">
        <v>559</v>
      </c>
      <c r="E962" s="239">
        <v>500</v>
      </c>
      <c r="F962" s="219"/>
      <c r="G962" s="222">
        <f>E962*F962</f>
        <v>0</v>
      </c>
      <c r="H962" s="175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  <c r="AJ962" s="175"/>
      <c r="AK962" s="175"/>
      <c r="AL962" s="175"/>
      <c r="AM962" s="175"/>
      <c r="AN962" s="175"/>
      <c r="AO962" s="175"/>
      <c r="AP962" s="175"/>
      <c r="AQ962" s="175"/>
      <c r="AR962" s="175"/>
      <c r="AS962" s="175"/>
      <c r="AT962" s="175"/>
      <c r="AU962" s="175"/>
      <c r="AV962" s="175"/>
      <c r="AW962" s="175"/>
      <c r="AX962" s="175"/>
      <c r="AY962" s="175"/>
      <c r="AZ962" s="175"/>
      <c r="BA962" s="175"/>
      <c r="BB962" s="175"/>
      <c r="BC962" s="175"/>
      <c r="BD962" s="175"/>
      <c r="BE962" s="175"/>
      <c r="BF962" s="175"/>
      <c r="BG962" s="175"/>
      <c r="BH962" s="175"/>
    </row>
    <row r="963" spans="1:60" outlineLevel="1">
      <c r="A963" s="220"/>
      <c r="B963" s="213"/>
      <c r="C963" s="233" t="s">
        <v>1197</v>
      </c>
      <c r="D963" s="217"/>
      <c r="E963" s="241">
        <v>250</v>
      </c>
      <c r="F963" s="219"/>
      <c r="G963" s="222"/>
      <c r="H963" s="175"/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  <c r="AA963" s="175"/>
      <c r="AB963" s="175"/>
      <c r="AC963" s="175"/>
      <c r="AD963" s="175"/>
      <c r="AE963" s="175"/>
      <c r="AF963" s="175"/>
      <c r="AG963" s="175"/>
      <c r="AH963" s="175"/>
      <c r="AI963" s="175"/>
      <c r="AJ963" s="175"/>
      <c r="AK963" s="175"/>
      <c r="AL963" s="175"/>
      <c r="AM963" s="175"/>
      <c r="AN963" s="175"/>
      <c r="AO963" s="175"/>
      <c r="AP963" s="175"/>
      <c r="AQ963" s="175"/>
      <c r="AR963" s="175"/>
      <c r="AS963" s="175"/>
      <c r="AT963" s="175"/>
      <c r="AU963" s="175"/>
      <c r="AV963" s="175"/>
      <c r="AW963" s="175"/>
      <c r="AX963" s="175"/>
      <c r="AY963" s="175"/>
      <c r="AZ963" s="175"/>
      <c r="BA963" s="175"/>
      <c r="BB963" s="175"/>
      <c r="BC963" s="175"/>
      <c r="BD963" s="175"/>
      <c r="BE963" s="175"/>
      <c r="BF963" s="175"/>
      <c r="BG963" s="175"/>
      <c r="BH963" s="175"/>
    </row>
    <row r="964" spans="1:60" outlineLevel="1">
      <c r="A964" s="220"/>
      <c r="B964" s="213"/>
      <c r="C964" s="233" t="s">
        <v>1198</v>
      </c>
      <c r="D964" s="217"/>
      <c r="E964" s="241">
        <v>250</v>
      </c>
      <c r="F964" s="219"/>
      <c r="G964" s="222"/>
      <c r="H964" s="175"/>
      <c r="I964" s="175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  <c r="AA964" s="175"/>
      <c r="AB964" s="175"/>
      <c r="AC964" s="175"/>
      <c r="AD964" s="175"/>
      <c r="AE964" s="175"/>
      <c r="AF964" s="175"/>
      <c r="AG964" s="175"/>
      <c r="AH964" s="175"/>
      <c r="AI964" s="175"/>
      <c r="AJ964" s="175"/>
      <c r="AK964" s="175"/>
      <c r="AL964" s="175"/>
      <c r="AM964" s="175"/>
      <c r="AN964" s="175"/>
      <c r="AO964" s="175"/>
      <c r="AP964" s="175"/>
      <c r="AQ964" s="175"/>
      <c r="AR964" s="175"/>
      <c r="AS964" s="175"/>
      <c r="AT964" s="175"/>
      <c r="AU964" s="175"/>
      <c r="AV964" s="175"/>
      <c r="AW964" s="175"/>
      <c r="AX964" s="175"/>
      <c r="AY964" s="175"/>
      <c r="AZ964" s="175"/>
      <c r="BA964" s="175"/>
      <c r="BB964" s="175"/>
      <c r="BC964" s="175"/>
      <c r="BD964" s="175"/>
      <c r="BE964" s="175"/>
      <c r="BF964" s="175"/>
      <c r="BG964" s="175"/>
      <c r="BH964" s="175"/>
    </row>
    <row r="965" spans="1:60" ht="22.5" outlineLevel="1">
      <c r="A965" s="220">
        <v>288</v>
      </c>
      <c r="B965" s="213" t="s">
        <v>1199</v>
      </c>
      <c r="C965" s="231" t="s">
        <v>1200</v>
      </c>
      <c r="D965" s="215" t="s">
        <v>345</v>
      </c>
      <c r="E965" s="239">
        <v>7.3644699999999998</v>
      </c>
      <c r="F965" s="219"/>
      <c r="G965" s="222">
        <f>E965*F965</f>
        <v>0</v>
      </c>
      <c r="H965" s="175"/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  <c r="AA965" s="175"/>
      <c r="AB965" s="175"/>
      <c r="AC965" s="175"/>
      <c r="AD965" s="175"/>
      <c r="AE965" s="175"/>
      <c r="AF965" s="175"/>
      <c r="AG965" s="175"/>
      <c r="AH965" s="175"/>
      <c r="AI965" s="175"/>
      <c r="AJ965" s="175"/>
      <c r="AK965" s="175"/>
      <c r="AL965" s="175"/>
      <c r="AM965" s="175"/>
      <c r="AN965" s="175"/>
      <c r="AO965" s="175"/>
      <c r="AP965" s="175"/>
      <c r="AQ965" s="175"/>
      <c r="AR965" s="175"/>
      <c r="AS965" s="175"/>
      <c r="AT965" s="175"/>
      <c r="AU965" s="175"/>
      <c r="AV965" s="175"/>
      <c r="AW965" s="175"/>
      <c r="AX965" s="175"/>
      <c r="AY965" s="175"/>
      <c r="AZ965" s="175"/>
      <c r="BA965" s="175"/>
      <c r="BB965" s="175"/>
      <c r="BC965" s="175"/>
      <c r="BD965" s="175"/>
      <c r="BE965" s="175"/>
      <c r="BF965" s="175"/>
      <c r="BG965" s="175"/>
      <c r="BH965" s="175"/>
    </row>
    <row r="966" spans="1:60">
      <c r="A966" s="221" t="s">
        <v>157</v>
      </c>
      <c r="B966" s="214" t="s">
        <v>122</v>
      </c>
      <c r="C966" s="232" t="s">
        <v>123</v>
      </c>
      <c r="D966" s="216"/>
      <c r="E966" s="240"/>
      <c r="F966" s="312">
        <f>SUM(G967:G987)</f>
        <v>0</v>
      </c>
      <c r="G966" s="313"/>
    </row>
    <row r="967" spans="1:60" outlineLevel="1">
      <c r="A967" s="220">
        <v>289</v>
      </c>
      <c r="B967" s="213" t="s">
        <v>1201</v>
      </c>
      <c r="C967" s="231" t="s">
        <v>1202</v>
      </c>
      <c r="D967" s="215" t="s">
        <v>164</v>
      </c>
      <c r="E967" s="239">
        <v>6.98</v>
      </c>
      <c r="F967" s="219"/>
      <c r="G967" s="222">
        <f>E967*F967</f>
        <v>0</v>
      </c>
      <c r="H967" s="175"/>
      <c r="I967" s="175"/>
      <c r="J967" s="175"/>
      <c r="K967" s="175"/>
      <c r="L967" s="175"/>
      <c r="M967" s="175"/>
      <c r="N967" s="175"/>
      <c r="O967" s="175"/>
      <c r="P967" s="175"/>
      <c r="Q967" s="175"/>
      <c r="R967" s="175"/>
      <c r="S967" s="175"/>
      <c r="T967" s="175"/>
      <c r="U967" s="175"/>
      <c r="V967" s="175"/>
      <c r="W967" s="175"/>
      <c r="X967" s="175"/>
      <c r="Y967" s="175"/>
      <c r="Z967" s="175"/>
      <c r="AA967" s="175"/>
      <c r="AB967" s="175"/>
      <c r="AC967" s="175"/>
      <c r="AD967" s="175"/>
      <c r="AE967" s="175"/>
      <c r="AF967" s="175"/>
      <c r="AG967" s="175"/>
      <c r="AH967" s="175"/>
      <c r="AI967" s="175"/>
      <c r="AJ967" s="175"/>
      <c r="AK967" s="175"/>
      <c r="AL967" s="175"/>
      <c r="AM967" s="175"/>
      <c r="AN967" s="175"/>
      <c r="AO967" s="175"/>
      <c r="AP967" s="175"/>
      <c r="AQ967" s="175"/>
      <c r="AR967" s="175"/>
      <c r="AS967" s="175"/>
      <c r="AT967" s="175"/>
      <c r="AU967" s="175"/>
      <c r="AV967" s="175"/>
      <c r="AW967" s="175"/>
      <c r="AX967" s="175"/>
      <c r="AY967" s="175"/>
      <c r="AZ967" s="175"/>
      <c r="BA967" s="175"/>
      <c r="BB967" s="175"/>
      <c r="BC967" s="175"/>
      <c r="BD967" s="175"/>
      <c r="BE967" s="175"/>
      <c r="BF967" s="175"/>
      <c r="BG967" s="175"/>
      <c r="BH967" s="175"/>
    </row>
    <row r="968" spans="1:60" outlineLevel="1">
      <c r="A968" s="220"/>
      <c r="B968" s="213"/>
      <c r="C968" s="233" t="s">
        <v>1007</v>
      </c>
      <c r="D968" s="217"/>
      <c r="E968" s="241">
        <v>5.9</v>
      </c>
      <c r="F968" s="219"/>
      <c r="G968" s="222"/>
      <c r="H968" s="175"/>
      <c r="I968" s="175"/>
      <c r="J968" s="175"/>
      <c r="K968" s="175"/>
      <c r="L968" s="175"/>
      <c r="M968" s="175"/>
      <c r="N968" s="175"/>
      <c r="O968" s="175"/>
      <c r="P968" s="175"/>
      <c r="Q968" s="175"/>
      <c r="R968" s="175"/>
      <c r="S968" s="175"/>
      <c r="T968" s="175"/>
      <c r="U968" s="175"/>
      <c r="V968" s="175"/>
      <c r="W968" s="175"/>
      <c r="X968" s="175"/>
      <c r="Y968" s="175"/>
      <c r="Z968" s="175"/>
      <c r="AA968" s="175"/>
      <c r="AB968" s="175"/>
      <c r="AC968" s="175"/>
      <c r="AD968" s="175"/>
      <c r="AE968" s="175"/>
      <c r="AF968" s="175"/>
      <c r="AG968" s="175"/>
      <c r="AH968" s="175"/>
      <c r="AI968" s="175"/>
      <c r="AJ968" s="175"/>
      <c r="AK968" s="175"/>
      <c r="AL968" s="175"/>
      <c r="AM968" s="175"/>
      <c r="AN968" s="175"/>
      <c r="AO968" s="175"/>
      <c r="AP968" s="175"/>
      <c r="AQ968" s="175"/>
      <c r="AR968" s="175"/>
      <c r="AS968" s="175"/>
      <c r="AT968" s="175"/>
      <c r="AU968" s="175"/>
      <c r="AV968" s="175"/>
      <c r="AW968" s="175"/>
      <c r="AX968" s="175"/>
      <c r="AY968" s="175"/>
      <c r="AZ968" s="175"/>
      <c r="BA968" s="175"/>
      <c r="BB968" s="175"/>
      <c r="BC968" s="175"/>
      <c r="BD968" s="175"/>
      <c r="BE968" s="175"/>
      <c r="BF968" s="175"/>
      <c r="BG968" s="175"/>
      <c r="BH968" s="175"/>
    </row>
    <row r="969" spans="1:60" outlineLevel="1">
      <c r="A969" s="220"/>
      <c r="B969" s="213"/>
      <c r="C969" s="233" t="s">
        <v>1008</v>
      </c>
      <c r="D969" s="217"/>
      <c r="E969" s="241">
        <v>1.08</v>
      </c>
      <c r="F969" s="219"/>
      <c r="G969" s="222"/>
      <c r="H969" s="175"/>
      <c r="I969" s="175"/>
      <c r="J969" s="175"/>
      <c r="K969" s="175"/>
      <c r="L969" s="175"/>
      <c r="M969" s="175"/>
      <c r="N969" s="175"/>
      <c r="O969" s="175"/>
      <c r="P969" s="175"/>
      <c r="Q969" s="175"/>
      <c r="R969" s="175"/>
      <c r="S969" s="175"/>
      <c r="T969" s="175"/>
      <c r="U969" s="175"/>
      <c r="V969" s="175"/>
      <c r="W969" s="175"/>
      <c r="X969" s="175"/>
      <c r="Y969" s="175"/>
      <c r="Z969" s="175"/>
      <c r="AA969" s="175"/>
      <c r="AB969" s="175"/>
      <c r="AC969" s="175"/>
      <c r="AD969" s="175"/>
      <c r="AE969" s="175"/>
      <c r="AF969" s="175"/>
      <c r="AG969" s="175"/>
      <c r="AH969" s="175"/>
      <c r="AI969" s="175"/>
      <c r="AJ969" s="175"/>
      <c r="AK969" s="175"/>
      <c r="AL969" s="175"/>
      <c r="AM969" s="175"/>
      <c r="AN969" s="175"/>
      <c r="AO969" s="175"/>
      <c r="AP969" s="175"/>
      <c r="AQ969" s="175"/>
      <c r="AR969" s="175"/>
      <c r="AS969" s="175"/>
      <c r="AT969" s="175"/>
      <c r="AU969" s="175"/>
      <c r="AV969" s="175"/>
      <c r="AW969" s="175"/>
      <c r="AX969" s="175"/>
      <c r="AY969" s="175"/>
      <c r="AZ969" s="175"/>
      <c r="BA969" s="175"/>
      <c r="BB969" s="175"/>
      <c r="BC969" s="175"/>
      <c r="BD969" s="175"/>
      <c r="BE969" s="175"/>
      <c r="BF969" s="175"/>
      <c r="BG969" s="175"/>
      <c r="BH969" s="175"/>
    </row>
    <row r="970" spans="1:60" outlineLevel="1">
      <c r="A970" s="220">
        <v>290</v>
      </c>
      <c r="B970" s="213" t="s">
        <v>1203</v>
      </c>
      <c r="C970" s="231" t="s">
        <v>1204</v>
      </c>
      <c r="D970" s="215" t="s">
        <v>164</v>
      </c>
      <c r="E970" s="239">
        <v>6.98</v>
      </c>
      <c r="F970" s="219"/>
      <c r="G970" s="222">
        <f>E970*F970</f>
        <v>0</v>
      </c>
      <c r="H970" s="175"/>
      <c r="I970" s="175"/>
      <c r="J970" s="175"/>
      <c r="K970" s="175"/>
      <c r="L970" s="175"/>
      <c r="M970" s="175"/>
      <c r="N970" s="175"/>
      <c r="O970" s="175"/>
      <c r="P970" s="175"/>
      <c r="Q970" s="175"/>
      <c r="R970" s="175"/>
      <c r="S970" s="175"/>
      <c r="T970" s="175"/>
      <c r="U970" s="175"/>
      <c r="V970" s="175"/>
      <c r="W970" s="175"/>
      <c r="X970" s="175"/>
      <c r="Y970" s="175"/>
      <c r="Z970" s="175"/>
      <c r="AA970" s="175"/>
      <c r="AB970" s="175"/>
      <c r="AC970" s="175"/>
      <c r="AD970" s="175"/>
      <c r="AE970" s="175"/>
      <c r="AF970" s="175"/>
      <c r="AG970" s="175"/>
      <c r="AH970" s="175"/>
      <c r="AI970" s="175"/>
      <c r="AJ970" s="175"/>
      <c r="AK970" s="175"/>
      <c r="AL970" s="175"/>
      <c r="AM970" s="175"/>
      <c r="AN970" s="175"/>
      <c r="AO970" s="175"/>
      <c r="AP970" s="175"/>
      <c r="AQ970" s="175"/>
      <c r="AR970" s="175"/>
      <c r="AS970" s="175"/>
      <c r="AT970" s="175"/>
      <c r="AU970" s="175"/>
      <c r="AV970" s="175"/>
      <c r="AW970" s="175"/>
      <c r="AX970" s="175"/>
      <c r="AY970" s="175"/>
      <c r="AZ970" s="175"/>
      <c r="BA970" s="175"/>
      <c r="BB970" s="175"/>
      <c r="BC970" s="175"/>
      <c r="BD970" s="175"/>
      <c r="BE970" s="175"/>
      <c r="BF970" s="175"/>
      <c r="BG970" s="175"/>
      <c r="BH970" s="175"/>
    </row>
    <row r="971" spans="1:60" outlineLevel="1">
      <c r="A971" s="220"/>
      <c r="B971" s="213"/>
      <c r="C971" s="233" t="s">
        <v>1007</v>
      </c>
      <c r="D971" s="217"/>
      <c r="E971" s="241">
        <v>5.9</v>
      </c>
      <c r="F971" s="219"/>
      <c r="G971" s="222"/>
      <c r="H971" s="175"/>
      <c r="I971" s="175"/>
      <c r="J971" s="175"/>
      <c r="K971" s="175"/>
      <c r="L971" s="175"/>
      <c r="M971" s="175"/>
      <c r="N971" s="175"/>
      <c r="O971" s="175"/>
      <c r="P971" s="175"/>
      <c r="Q971" s="175"/>
      <c r="R971" s="175"/>
      <c r="S971" s="175"/>
      <c r="T971" s="175"/>
      <c r="U971" s="175"/>
      <c r="V971" s="175"/>
      <c r="W971" s="175"/>
      <c r="X971" s="175"/>
      <c r="Y971" s="175"/>
      <c r="Z971" s="175"/>
      <c r="AA971" s="175"/>
      <c r="AB971" s="175"/>
      <c r="AC971" s="175"/>
      <c r="AD971" s="175"/>
      <c r="AE971" s="175"/>
      <c r="AF971" s="175"/>
      <c r="AG971" s="175"/>
      <c r="AH971" s="175"/>
      <c r="AI971" s="175"/>
      <c r="AJ971" s="175"/>
      <c r="AK971" s="175"/>
      <c r="AL971" s="175"/>
      <c r="AM971" s="175"/>
      <c r="AN971" s="175"/>
      <c r="AO971" s="175"/>
      <c r="AP971" s="175"/>
      <c r="AQ971" s="175"/>
      <c r="AR971" s="175"/>
      <c r="AS971" s="175"/>
      <c r="AT971" s="175"/>
      <c r="AU971" s="175"/>
      <c r="AV971" s="175"/>
      <c r="AW971" s="175"/>
      <c r="AX971" s="175"/>
      <c r="AY971" s="175"/>
      <c r="AZ971" s="175"/>
      <c r="BA971" s="175"/>
      <c r="BB971" s="175"/>
      <c r="BC971" s="175"/>
      <c r="BD971" s="175"/>
      <c r="BE971" s="175"/>
      <c r="BF971" s="175"/>
      <c r="BG971" s="175"/>
      <c r="BH971" s="175"/>
    </row>
    <row r="972" spans="1:60" outlineLevel="1">
      <c r="A972" s="220"/>
      <c r="B972" s="213"/>
      <c r="C972" s="233" t="s">
        <v>1008</v>
      </c>
      <c r="D972" s="217"/>
      <c r="E972" s="241">
        <v>1.08</v>
      </c>
      <c r="F972" s="219"/>
      <c r="G972" s="222"/>
      <c r="H972" s="175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175"/>
      <c r="V972" s="175"/>
      <c r="W972" s="175"/>
      <c r="X972" s="175"/>
      <c r="Y972" s="175"/>
      <c r="Z972" s="175"/>
      <c r="AA972" s="175"/>
      <c r="AB972" s="175"/>
      <c r="AC972" s="175"/>
      <c r="AD972" s="175"/>
      <c r="AE972" s="175"/>
      <c r="AF972" s="175"/>
      <c r="AG972" s="175"/>
      <c r="AH972" s="175"/>
      <c r="AI972" s="175"/>
      <c r="AJ972" s="175"/>
      <c r="AK972" s="175"/>
      <c r="AL972" s="175"/>
      <c r="AM972" s="175"/>
      <c r="AN972" s="175"/>
      <c r="AO972" s="175"/>
      <c r="AP972" s="175"/>
      <c r="AQ972" s="175"/>
      <c r="AR972" s="175"/>
      <c r="AS972" s="175"/>
      <c r="AT972" s="175"/>
      <c r="AU972" s="175"/>
      <c r="AV972" s="175"/>
      <c r="AW972" s="175"/>
      <c r="AX972" s="175"/>
      <c r="AY972" s="175"/>
      <c r="AZ972" s="175"/>
      <c r="BA972" s="175"/>
      <c r="BB972" s="175"/>
      <c r="BC972" s="175"/>
      <c r="BD972" s="175"/>
      <c r="BE972" s="175"/>
      <c r="BF972" s="175"/>
      <c r="BG972" s="175"/>
      <c r="BH972" s="175"/>
    </row>
    <row r="973" spans="1:60" outlineLevel="1">
      <c r="A973" s="220">
        <v>291</v>
      </c>
      <c r="B973" s="213" t="s">
        <v>1205</v>
      </c>
      <c r="C973" s="231" t="s">
        <v>1206</v>
      </c>
      <c r="D973" s="215" t="s">
        <v>164</v>
      </c>
      <c r="E973" s="239">
        <v>6.98</v>
      </c>
      <c r="F973" s="219"/>
      <c r="G973" s="222">
        <f>E973*F973</f>
        <v>0</v>
      </c>
      <c r="H973" s="175"/>
      <c r="I973" s="175"/>
      <c r="J973" s="175"/>
      <c r="K973" s="175"/>
      <c r="L973" s="175"/>
      <c r="M973" s="175"/>
      <c r="N973" s="175"/>
      <c r="O973" s="175"/>
      <c r="P973" s="175"/>
      <c r="Q973" s="175"/>
      <c r="R973" s="175"/>
      <c r="S973" s="175"/>
      <c r="T973" s="175"/>
      <c r="U973" s="175"/>
      <c r="V973" s="175"/>
      <c r="W973" s="175"/>
      <c r="X973" s="175"/>
      <c r="Y973" s="175"/>
      <c r="Z973" s="175"/>
      <c r="AA973" s="175"/>
      <c r="AB973" s="175"/>
      <c r="AC973" s="175"/>
      <c r="AD973" s="175"/>
      <c r="AE973" s="175"/>
      <c r="AF973" s="175"/>
      <c r="AG973" s="175"/>
      <c r="AH973" s="175"/>
      <c r="AI973" s="175"/>
      <c r="AJ973" s="175"/>
      <c r="AK973" s="175"/>
      <c r="AL973" s="175"/>
      <c r="AM973" s="175"/>
      <c r="AN973" s="175"/>
      <c r="AO973" s="175"/>
      <c r="AP973" s="175"/>
      <c r="AQ973" s="175"/>
      <c r="AR973" s="175"/>
      <c r="AS973" s="175"/>
      <c r="AT973" s="175"/>
      <c r="AU973" s="175"/>
      <c r="AV973" s="175"/>
      <c r="AW973" s="175"/>
      <c r="AX973" s="175"/>
      <c r="AY973" s="175"/>
      <c r="AZ973" s="175"/>
      <c r="BA973" s="175"/>
      <c r="BB973" s="175"/>
      <c r="BC973" s="175"/>
      <c r="BD973" s="175"/>
      <c r="BE973" s="175"/>
      <c r="BF973" s="175"/>
      <c r="BG973" s="175"/>
      <c r="BH973" s="175"/>
    </row>
    <row r="974" spans="1:60" ht="22.5" outlineLevel="1">
      <c r="A974" s="220">
        <v>292</v>
      </c>
      <c r="B974" s="213" t="s">
        <v>1207</v>
      </c>
      <c r="C974" s="231" t="s">
        <v>1208</v>
      </c>
      <c r="D974" s="215" t="s">
        <v>729</v>
      </c>
      <c r="E974" s="239">
        <v>8.0269999999999992</v>
      </c>
      <c r="F974" s="219"/>
      <c r="G974" s="222">
        <f>E974*F974</f>
        <v>0</v>
      </c>
      <c r="H974" s="175"/>
      <c r="I974" s="175"/>
      <c r="J974" s="175"/>
      <c r="K974" s="175"/>
      <c r="L974" s="175"/>
      <c r="M974" s="175"/>
      <c r="N974" s="175"/>
      <c r="O974" s="175"/>
      <c r="P974" s="175"/>
      <c r="Q974" s="175"/>
      <c r="R974" s="175"/>
      <c r="S974" s="175"/>
      <c r="T974" s="175"/>
      <c r="U974" s="175"/>
      <c r="V974" s="175"/>
      <c r="W974" s="175"/>
      <c r="X974" s="175"/>
      <c r="Y974" s="175"/>
      <c r="Z974" s="175"/>
      <c r="AA974" s="175"/>
      <c r="AB974" s="175"/>
      <c r="AC974" s="175"/>
      <c r="AD974" s="175"/>
      <c r="AE974" s="175"/>
      <c r="AF974" s="175"/>
      <c r="AG974" s="175"/>
      <c r="AH974" s="175"/>
      <c r="AI974" s="175"/>
      <c r="AJ974" s="175"/>
      <c r="AK974" s="175"/>
      <c r="AL974" s="175"/>
      <c r="AM974" s="175"/>
      <c r="AN974" s="175"/>
      <c r="AO974" s="175"/>
      <c r="AP974" s="175"/>
      <c r="AQ974" s="175"/>
      <c r="AR974" s="175"/>
      <c r="AS974" s="175"/>
      <c r="AT974" s="175"/>
      <c r="AU974" s="175"/>
      <c r="AV974" s="175"/>
      <c r="AW974" s="175"/>
      <c r="AX974" s="175"/>
      <c r="AY974" s="175"/>
      <c r="AZ974" s="175"/>
      <c r="BA974" s="175"/>
      <c r="BB974" s="175"/>
      <c r="BC974" s="175"/>
      <c r="BD974" s="175"/>
      <c r="BE974" s="175"/>
      <c r="BF974" s="175"/>
      <c r="BG974" s="175"/>
      <c r="BH974" s="175"/>
    </row>
    <row r="975" spans="1:60" outlineLevel="1">
      <c r="A975" s="220"/>
      <c r="B975" s="213"/>
      <c r="C975" s="233" t="s">
        <v>1209</v>
      </c>
      <c r="D975" s="217"/>
      <c r="E975" s="241">
        <v>8.0269999999999992</v>
      </c>
      <c r="F975" s="219"/>
      <c r="G975" s="222"/>
      <c r="H975" s="175"/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  <c r="AA975" s="175"/>
      <c r="AB975" s="175"/>
      <c r="AC975" s="175"/>
      <c r="AD975" s="175"/>
      <c r="AE975" s="175"/>
      <c r="AF975" s="175"/>
      <c r="AG975" s="175"/>
      <c r="AH975" s="175"/>
      <c r="AI975" s="175"/>
      <c r="AJ975" s="175"/>
      <c r="AK975" s="175"/>
      <c r="AL975" s="175"/>
      <c r="AM975" s="175"/>
      <c r="AN975" s="175"/>
      <c r="AO975" s="175"/>
      <c r="AP975" s="175"/>
      <c r="AQ975" s="175"/>
      <c r="AR975" s="175"/>
      <c r="AS975" s="175"/>
      <c r="AT975" s="175"/>
      <c r="AU975" s="175"/>
      <c r="AV975" s="175"/>
      <c r="AW975" s="175"/>
      <c r="AX975" s="175"/>
      <c r="AY975" s="175"/>
      <c r="AZ975" s="175"/>
      <c r="BA975" s="175"/>
      <c r="BB975" s="175"/>
      <c r="BC975" s="175"/>
      <c r="BD975" s="175"/>
      <c r="BE975" s="175"/>
      <c r="BF975" s="175"/>
      <c r="BG975" s="175"/>
      <c r="BH975" s="175"/>
    </row>
    <row r="976" spans="1:60" ht="22.5" outlineLevel="1">
      <c r="A976" s="220">
        <v>293</v>
      </c>
      <c r="B976" s="213" t="s">
        <v>1210</v>
      </c>
      <c r="C976" s="231" t="s">
        <v>1211</v>
      </c>
      <c r="D976" s="215" t="s">
        <v>729</v>
      </c>
      <c r="E976" s="239">
        <v>8.06</v>
      </c>
      <c r="F976" s="219"/>
      <c r="G976" s="222">
        <f>E976*F976</f>
        <v>0</v>
      </c>
      <c r="H976" s="175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  <c r="AA976" s="175"/>
      <c r="AB976" s="175"/>
      <c r="AC976" s="175"/>
      <c r="AD976" s="175"/>
      <c r="AE976" s="175"/>
      <c r="AF976" s="175"/>
      <c r="AG976" s="175"/>
      <c r="AH976" s="175"/>
      <c r="AI976" s="175"/>
      <c r="AJ976" s="175"/>
      <c r="AK976" s="175"/>
      <c r="AL976" s="175"/>
      <c r="AM976" s="175"/>
      <c r="AN976" s="175"/>
      <c r="AO976" s="175"/>
      <c r="AP976" s="175"/>
      <c r="AQ976" s="175"/>
      <c r="AR976" s="175"/>
      <c r="AS976" s="175"/>
      <c r="AT976" s="175"/>
      <c r="AU976" s="175"/>
      <c r="AV976" s="175"/>
      <c r="AW976" s="175"/>
      <c r="AX976" s="175"/>
      <c r="AY976" s="175"/>
      <c r="AZ976" s="175"/>
      <c r="BA976" s="175"/>
      <c r="BB976" s="175"/>
      <c r="BC976" s="175"/>
      <c r="BD976" s="175"/>
      <c r="BE976" s="175"/>
      <c r="BF976" s="175"/>
      <c r="BG976" s="175"/>
      <c r="BH976" s="175"/>
    </row>
    <row r="977" spans="1:60" ht="22.5" outlineLevel="1">
      <c r="A977" s="220"/>
      <c r="B977" s="213"/>
      <c r="C977" s="307" t="s">
        <v>1212</v>
      </c>
      <c r="D977" s="308"/>
      <c r="E977" s="309"/>
      <c r="F977" s="310"/>
      <c r="G977" s="311"/>
      <c r="H977" s="175"/>
      <c r="I977" s="175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  <c r="AA977" s="175"/>
      <c r="AB977" s="175"/>
      <c r="AC977" s="175"/>
      <c r="AD977" s="175"/>
      <c r="AE977" s="175"/>
      <c r="AF977" s="175"/>
      <c r="AG977" s="175"/>
      <c r="AH977" s="175"/>
      <c r="AI977" s="175"/>
      <c r="AJ977" s="175"/>
      <c r="AK977" s="175"/>
      <c r="AL977" s="175"/>
      <c r="AM977" s="175"/>
      <c r="AN977" s="175"/>
      <c r="AO977" s="175"/>
      <c r="AP977" s="175"/>
      <c r="AQ977" s="175"/>
      <c r="AR977" s="175"/>
      <c r="AS977" s="175"/>
      <c r="AT977" s="175"/>
      <c r="AU977" s="175"/>
      <c r="AV977" s="175"/>
      <c r="AW977" s="175"/>
      <c r="AX977" s="175"/>
      <c r="AY977" s="175"/>
      <c r="AZ977" s="175"/>
      <c r="BA977" s="212" t="str">
        <f>C977</f>
        <v>Dodávka a montáž v kompletní skladbě daného systému,  včetně všech doplňkových a pomocných konstrukcí materiálů a prací apod</v>
      </c>
      <c r="BB977" s="175"/>
      <c r="BC977" s="175"/>
      <c r="BD977" s="175"/>
      <c r="BE977" s="175"/>
      <c r="BF977" s="175"/>
      <c r="BG977" s="175"/>
      <c r="BH977" s="175"/>
    </row>
    <row r="978" spans="1:60" outlineLevel="1">
      <c r="A978" s="220"/>
      <c r="B978" s="213"/>
      <c r="C978" s="233" t="s">
        <v>1007</v>
      </c>
      <c r="D978" s="217"/>
      <c r="E978" s="241">
        <v>5.9</v>
      </c>
      <c r="F978" s="219"/>
      <c r="G978" s="222"/>
      <c r="H978" s="175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  <c r="AA978" s="175"/>
      <c r="AB978" s="175"/>
      <c r="AC978" s="175"/>
      <c r="AD978" s="175"/>
      <c r="AE978" s="175"/>
      <c r="AF978" s="175"/>
      <c r="AG978" s="175"/>
      <c r="AH978" s="175"/>
      <c r="AI978" s="175"/>
      <c r="AJ978" s="175"/>
      <c r="AK978" s="175"/>
      <c r="AL978" s="175"/>
      <c r="AM978" s="175"/>
      <c r="AN978" s="175"/>
      <c r="AO978" s="175"/>
      <c r="AP978" s="175"/>
      <c r="AQ978" s="175"/>
      <c r="AR978" s="175"/>
      <c r="AS978" s="175"/>
      <c r="AT978" s="175"/>
      <c r="AU978" s="175"/>
      <c r="AV978" s="175"/>
      <c r="AW978" s="175"/>
      <c r="AX978" s="175"/>
      <c r="AY978" s="175"/>
      <c r="AZ978" s="175"/>
      <c r="BA978" s="175"/>
      <c r="BB978" s="175"/>
      <c r="BC978" s="175"/>
      <c r="BD978" s="175"/>
      <c r="BE978" s="175"/>
      <c r="BF978" s="175"/>
      <c r="BG978" s="175"/>
      <c r="BH978" s="175"/>
    </row>
    <row r="979" spans="1:60" outlineLevel="1">
      <c r="A979" s="220"/>
      <c r="B979" s="213"/>
      <c r="C979" s="233" t="s">
        <v>1213</v>
      </c>
      <c r="D979" s="217"/>
      <c r="E979" s="241">
        <v>2.16</v>
      </c>
      <c r="F979" s="219"/>
      <c r="G979" s="222"/>
      <c r="H979" s="175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  <c r="AA979" s="175"/>
      <c r="AB979" s="175"/>
      <c r="AC979" s="175"/>
      <c r="AD979" s="175"/>
      <c r="AE979" s="175"/>
      <c r="AF979" s="175"/>
      <c r="AG979" s="175"/>
      <c r="AH979" s="175"/>
      <c r="AI979" s="175"/>
      <c r="AJ979" s="175"/>
      <c r="AK979" s="175"/>
      <c r="AL979" s="175"/>
      <c r="AM979" s="175"/>
      <c r="AN979" s="175"/>
      <c r="AO979" s="175"/>
      <c r="AP979" s="175"/>
      <c r="AQ979" s="175"/>
      <c r="AR979" s="175"/>
      <c r="AS979" s="175"/>
      <c r="AT979" s="175"/>
      <c r="AU979" s="175"/>
      <c r="AV979" s="175"/>
      <c r="AW979" s="175"/>
      <c r="AX979" s="175"/>
      <c r="AY979" s="175"/>
      <c r="AZ979" s="175"/>
      <c r="BA979" s="175"/>
      <c r="BB979" s="175"/>
      <c r="BC979" s="175"/>
      <c r="BD979" s="175"/>
      <c r="BE979" s="175"/>
      <c r="BF979" s="175"/>
      <c r="BG979" s="175"/>
      <c r="BH979" s="175"/>
    </row>
    <row r="980" spans="1:60" ht="22.5" outlineLevel="1">
      <c r="A980" s="220">
        <v>294</v>
      </c>
      <c r="B980" s="213" t="s">
        <v>899</v>
      </c>
      <c r="C980" s="231" t="s">
        <v>1214</v>
      </c>
      <c r="D980" s="215" t="s">
        <v>1055</v>
      </c>
      <c r="E980" s="239">
        <v>3</v>
      </c>
      <c r="F980" s="219"/>
      <c r="G980" s="222">
        <f>E980*F980</f>
        <v>0</v>
      </c>
      <c r="H980" s="175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  <c r="AA980" s="175"/>
      <c r="AB980" s="175"/>
      <c r="AC980" s="175"/>
      <c r="AD980" s="175"/>
      <c r="AE980" s="175"/>
      <c r="AF980" s="175"/>
      <c r="AG980" s="175"/>
      <c r="AH980" s="175"/>
      <c r="AI980" s="175"/>
      <c r="AJ980" s="175"/>
      <c r="AK980" s="175"/>
      <c r="AL980" s="175"/>
      <c r="AM980" s="175"/>
      <c r="AN980" s="175"/>
      <c r="AO980" s="175"/>
      <c r="AP980" s="175"/>
      <c r="AQ980" s="175"/>
      <c r="AR980" s="175"/>
      <c r="AS980" s="175"/>
      <c r="AT980" s="175"/>
      <c r="AU980" s="175"/>
      <c r="AV980" s="175"/>
      <c r="AW980" s="175"/>
      <c r="AX980" s="175"/>
      <c r="AY980" s="175"/>
      <c r="AZ980" s="175"/>
      <c r="BA980" s="175"/>
      <c r="BB980" s="175"/>
      <c r="BC980" s="175"/>
      <c r="BD980" s="175"/>
      <c r="BE980" s="175"/>
      <c r="BF980" s="175"/>
      <c r="BG980" s="175"/>
      <c r="BH980" s="175"/>
    </row>
    <row r="981" spans="1:60" ht="22.5" outlineLevel="1">
      <c r="A981" s="220"/>
      <c r="B981" s="213"/>
      <c r="C981" s="307" t="s">
        <v>1215</v>
      </c>
      <c r="D981" s="308"/>
      <c r="E981" s="309"/>
      <c r="F981" s="310"/>
      <c r="G981" s="311"/>
      <c r="H981" s="175"/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  <c r="AA981" s="175"/>
      <c r="AB981" s="175"/>
      <c r="AC981" s="175"/>
      <c r="AD981" s="175"/>
      <c r="AE981" s="175"/>
      <c r="AF981" s="175"/>
      <c r="AG981" s="175"/>
      <c r="AH981" s="175"/>
      <c r="AI981" s="175"/>
      <c r="AJ981" s="175"/>
      <c r="AK981" s="175"/>
      <c r="AL981" s="175"/>
      <c r="AM981" s="175"/>
      <c r="AN981" s="175"/>
      <c r="AO981" s="175"/>
      <c r="AP981" s="175"/>
      <c r="AQ981" s="175"/>
      <c r="AR981" s="175"/>
      <c r="AS981" s="175"/>
      <c r="AT981" s="175"/>
      <c r="AU981" s="175"/>
      <c r="AV981" s="175"/>
      <c r="AW981" s="175"/>
      <c r="AX981" s="175"/>
      <c r="AY981" s="175"/>
      <c r="AZ981" s="175"/>
      <c r="BA981" s="212" t="str">
        <f>C981</f>
        <v>Dodávka a montáž v kompletní skladbě daného systému,  včetně všech doplňkových a pomocných konstrukcí materiálů a prací.</v>
      </c>
      <c r="BB981" s="175"/>
      <c r="BC981" s="175"/>
      <c r="BD981" s="175"/>
      <c r="BE981" s="175"/>
      <c r="BF981" s="175"/>
      <c r="BG981" s="175"/>
      <c r="BH981" s="175"/>
    </row>
    <row r="982" spans="1:60" outlineLevel="1">
      <c r="A982" s="220"/>
      <c r="B982" s="213"/>
      <c r="C982" s="233" t="s">
        <v>1216</v>
      </c>
      <c r="D982" s="217"/>
      <c r="E982" s="241">
        <v>3</v>
      </c>
      <c r="F982" s="219"/>
      <c r="G982" s="222"/>
      <c r="H982" s="175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  <c r="AA982" s="175"/>
      <c r="AB982" s="175"/>
      <c r="AC982" s="175"/>
      <c r="AD982" s="175"/>
      <c r="AE982" s="175"/>
      <c r="AF982" s="175"/>
      <c r="AG982" s="175"/>
      <c r="AH982" s="175"/>
      <c r="AI982" s="175"/>
      <c r="AJ982" s="175"/>
      <c r="AK982" s="175"/>
      <c r="AL982" s="175"/>
      <c r="AM982" s="175"/>
      <c r="AN982" s="175"/>
      <c r="AO982" s="175"/>
      <c r="AP982" s="175"/>
      <c r="AQ982" s="175"/>
      <c r="AR982" s="175"/>
      <c r="AS982" s="175"/>
      <c r="AT982" s="175"/>
      <c r="AU982" s="175"/>
      <c r="AV982" s="175"/>
      <c r="AW982" s="175"/>
      <c r="AX982" s="175"/>
      <c r="AY982" s="175"/>
      <c r="AZ982" s="175"/>
      <c r="BA982" s="175"/>
      <c r="BB982" s="175"/>
      <c r="BC982" s="175"/>
      <c r="BD982" s="175"/>
      <c r="BE982" s="175"/>
      <c r="BF982" s="175"/>
      <c r="BG982" s="175"/>
      <c r="BH982" s="175"/>
    </row>
    <row r="983" spans="1:60" ht="22.5" outlineLevel="1">
      <c r="A983" s="220">
        <v>295</v>
      </c>
      <c r="B983" s="213" t="s">
        <v>901</v>
      </c>
      <c r="C983" s="231" t="s">
        <v>1217</v>
      </c>
      <c r="D983" s="215" t="s">
        <v>824</v>
      </c>
      <c r="E983" s="239">
        <v>1</v>
      </c>
      <c r="F983" s="219"/>
      <c r="G983" s="222">
        <f>E983*F983</f>
        <v>0</v>
      </c>
      <c r="H983" s="175"/>
      <c r="I983" s="175"/>
      <c r="J983" s="175"/>
      <c r="K983" s="175"/>
      <c r="L983" s="175"/>
      <c r="M983" s="175"/>
      <c r="N983" s="175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  <c r="AA983" s="175"/>
      <c r="AB983" s="175"/>
      <c r="AC983" s="175"/>
      <c r="AD983" s="175"/>
      <c r="AE983" s="175"/>
      <c r="AF983" s="175"/>
      <c r="AG983" s="175"/>
      <c r="AH983" s="175"/>
      <c r="AI983" s="175"/>
      <c r="AJ983" s="175"/>
      <c r="AK983" s="175"/>
      <c r="AL983" s="175"/>
      <c r="AM983" s="175"/>
      <c r="AN983" s="175"/>
      <c r="AO983" s="175"/>
      <c r="AP983" s="175"/>
      <c r="AQ983" s="175"/>
      <c r="AR983" s="175"/>
      <c r="AS983" s="175"/>
      <c r="AT983" s="175"/>
      <c r="AU983" s="175"/>
      <c r="AV983" s="175"/>
      <c r="AW983" s="175"/>
      <c r="AX983" s="175"/>
      <c r="AY983" s="175"/>
      <c r="AZ983" s="175"/>
      <c r="BA983" s="175"/>
      <c r="BB983" s="175"/>
      <c r="BC983" s="175"/>
      <c r="BD983" s="175"/>
      <c r="BE983" s="175"/>
      <c r="BF983" s="175"/>
      <c r="BG983" s="175"/>
      <c r="BH983" s="175"/>
    </row>
    <row r="984" spans="1:60" ht="22.5" outlineLevel="1">
      <c r="A984" s="220"/>
      <c r="B984" s="213"/>
      <c r="C984" s="307" t="s">
        <v>1218</v>
      </c>
      <c r="D984" s="308"/>
      <c r="E984" s="309"/>
      <c r="F984" s="310"/>
      <c r="G984" s="311"/>
      <c r="H984" s="175"/>
      <c r="I984" s="175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  <c r="AA984" s="175"/>
      <c r="AB984" s="175"/>
      <c r="AC984" s="175"/>
      <c r="AD984" s="175"/>
      <c r="AE984" s="175"/>
      <c r="AF984" s="175"/>
      <c r="AG984" s="175"/>
      <c r="AH984" s="175"/>
      <c r="AI984" s="175"/>
      <c r="AJ984" s="175"/>
      <c r="AK984" s="175"/>
      <c r="AL984" s="175"/>
      <c r="AM984" s="175"/>
      <c r="AN984" s="175"/>
      <c r="AO984" s="175"/>
      <c r="AP984" s="175"/>
      <c r="AQ984" s="175"/>
      <c r="AR984" s="175"/>
      <c r="AS984" s="175"/>
      <c r="AT984" s="175"/>
      <c r="AU984" s="175"/>
      <c r="AV984" s="175"/>
      <c r="AW984" s="175"/>
      <c r="AX984" s="175"/>
      <c r="AY984" s="175"/>
      <c r="AZ984" s="175"/>
      <c r="BA984" s="212" t="str">
        <f>C984</f>
        <v>Dodávka a montáž v kompletní skladbě daného systému,  včetně všech doplňkových a pomocných konstrukcí materiálů a prací a pod</v>
      </c>
      <c r="BB984" s="175"/>
      <c r="BC984" s="175"/>
      <c r="BD984" s="175"/>
      <c r="BE984" s="175"/>
      <c r="BF984" s="175"/>
      <c r="BG984" s="175"/>
      <c r="BH984" s="175"/>
    </row>
    <row r="985" spans="1:60" ht="22.5" outlineLevel="1">
      <c r="A985" s="220">
        <v>296</v>
      </c>
      <c r="B985" s="213" t="s">
        <v>903</v>
      </c>
      <c r="C985" s="231" t="s">
        <v>1219</v>
      </c>
      <c r="D985" s="215" t="s">
        <v>824</v>
      </c>
      <c r="E985" s="239">
        <v>1</v>
      </c>
      <c r="F985" s="219"/>
      <c r="G985" s="222">
        <f>E985*F985</f>
        <v>0</v>
      </c>
      <c r="H985" s="175"/>
      <c r="I985" s="175"/>
      <c r="J985" s="175"/>
      <c r="K985" s="175"/>
      <c r="L985" s="175"/>
      <c r="M985" s="175"/>
      <c r="N985" s="175"/>
      <c r="O985" s="175"/>
      <c r="P985" s="175"/>
      <c r="Q985" s="175"/>
      <c r="R985" s="175"/>
      <c r="S985" s="175"/>
      <c r="T985" s="175"/>
      <c r="U985" s="175"/>
      <c r="V985" s="175"/>
      <c r="W985" s="175"/>
      <c r="X985" s="175"/>
      <c r="Y985" s="175"/>
      <c r="Z985" s="175"/>
      <c r="AA985" s="175"/>
      <c r="AB985" s="175"/>
      <c r="AC985" s="175"/>
      <c r="AD985" s="175"/>
      <c r="AE985" s="175"/>
      <c r="AF985" s="175"/>
      <c r="AG985" s="175"/>
      <c r="AH985" s="175"/>
      <c r="AI985" s="175"/>
      <c r="AJ985" s="175"/>
      <c r="AK985" s="175"/>
      <c r="AL985" s="175"/>
      <c r="AM985" s="175"/>
      <c r="AN985" s="175"/>
      <c r="AO985" s="175"/>
      <c r="AP985" s="175"/>
      <c r="AQ985" s="175"/>
      <c r="AR985" s="175"/>
      <c r="AS985" s="175"/>
      <c r="AT985" s="175"/>
      <c r="AU985" s="175"/>
      <c r="AV985" s="175"/>
      <c r="AW985" s="175"/>
      <c r="AX985" s="175"/>
      <c r="AY985" s="175"/>
      <c r="AZ985" s="175"/>
      <c r="BA985" s="175"/>
      <c r="BB985" s="175"/>
      <c r="BC985" s="175"/>
      <c r="BD985" s="175"/>
      <c r="BE985" s="175"/>
      <c r="BF985" s="175"/>
      <c r="BG985" s="175"/>
      <c r="BH985" s="175"/>
    </row>
    <row r="986" spans="1:60" ht="22.5" outlineLevel="1">
      <c r="A986" s="220"/>
      <c r="B986" s="213"/>
      <c r="C986" s="307" t="s">
        <v>1218</v>
      </c>
      <c r="D986" s="308"/>
      <c r="E986" s="309"/>
      <c r="F986" s="310"/>
      <c r="G986" s="311"/>
      <c r="H986" s="175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175"/>
      <c r="V986" s="175"/>
      <c r="W986" s="175"/>
      <c r="X986" s="175"/>
      <c r="Y986" s="175"/>
      <c r="Z986" s="175"/>
      <c r="AA986" s="175"/>
      <c r="AB986" s="175"/>
      <c r="AC986" s="175"/>
      <c r="AD986" s="175"/>
      <c r="AE986" s="175"/>
      <c r="AF986" s="175"/>
      <c r="AG986" s="175"/>
      <c r="AH986" s="175"/>
      <c r="AI986" s="175"/>
      <c r="AJ986" s="175"/>
      <c r="AK986" s="175"/>
      <c r="AL986" s="175"/>
      <c r="AM986" s="175"/>
      <c r="AN986" s="175"/>
      <c r="AO986" s="175"/>
      <c r="AP986" s="175"/>
      <c r="AQ986" s="175"/>
      <c r="AR986" s="175"/>
      <c r="AS986" s="175"/>
      <c r="AT986" s="175"/>
      <c r="AU986" s="175"/>
      <c r="AV986" s="175"/>
      <c r="AW986" s="175"/>
      <c r="AX986" s="175"/>
      <c r="AY986" s="175"/>
      <c r="AZ986" s="175"/>
      <c r="BA986" s="212" t="str">
        <f>C986</f>
        <v>Dodávka a montáž v kompletní skladbě daného systému,  včetně všech doplňkových a pomocných konstrukcí materiálů a prací a pod</v>
      </c>
      <c r="BB986" s="175"/>
      <c r="BC986" s="175"/>
      <c r="BD986" s="175"/>
      <c r="BE986" s="175"/>
      <c r="BF986" s="175"/>
      <c r="BG986" s="175"/>
      <c r="BH986" s="175"/>
    </row>
    <row r="987" spans="1:60" outlineLevel="1">
      <c r="A987" s="220">
        <v>297</v>
      </c>
      <c r="B987" s="213" t="s">
        <v>1220</v>
      </c>
      <c r="C987" s="231" t="s">
        <v>1221</v>
      </c>
      <c r="D987" s="215" t="s">
        <v>345</v>
      </c>
      <c r="E987" s="239">
        <v>0.31889000000000001</v>
      </c>
      <c r="F987" s="219"/>
      <c r="G987" s="222">
        <f>E987*F987</f>
        <v>0</v>
      </c>
      <c r="H987" s="175"/>
      <c r="I987" s="175"/>
      <c r="J987" s="175"/>
      <c r="K987" s="175"/>
      <c r="L987" s="175"/>
      <c r="M987" s="175"/>
      <c r="N987" s="175"/>
      <c r="O987" s="175"/>
      <c r="P987" s="175"/>
      <c r="Q987" s="175"/>
      <c r="R987" s="175"/>
      <c r="S987" s="175"/>
      <c r="T987" s="175"/>
      <c r="U987" s="175"/>
      <c r="V987" s="175"/>
      <c r="W987" s="175"/>
      <c r="X987" s="175"/>
      <c r="Y987" s="175"/>
      <c r="Z987" s="175"/>
      <c r="AA987" s="175"/>
      <c r="AB987" s="175"/>
      <c r="AC987" s="175"/>
      <c r="AD987" s="175"/>
      <c r="AE987" s="175"/>
      <c r="AF987" s="175"/>
      <c r="AG987" s="175"/>
      <c r="AH987" s="175"/>
      <c r="AI987" s="175"/>
      <c r="AJ987" s="175"/>
      <c r="AK987" s="175"/>
      <c r="AL987" s="175"/>
      <c r="AM987" s="175"/>
      <c r="AN987" s="175"/>
      <c r="AO987" s="175"/>
      <c r="AP987" s="175"/>
      <c r="AQ987" s="175"/>
      <c r="AR987" s="175"/>
      <c r="AS987" s="175"/>
      <c r="AT987" s="175"/>
      <c r="AU987" s="175"/>
      <c r="AV987" s="175"/>
      <c r="AW987" s="175"/>
      <c r="AX987" s="175"/>
      <c r="AY987" s="175"/>
      <c r="AZ987" s="175"/>
      <c r="BA987" s="175"/>
      <c r="BB987" s="175"/>
      <c r="BC987" s="175"/>
      <c r="BD987" s="175"/>
      <c r="BE987" s="175"/>
      <c r="BF987" s="175"/>
      <c r="BG987" s="175"/>
      <c r="BH987" s="175"/>
    </row>
    <row r="988" spans="1:60">
      <c r="A988" s="221" t="s">
        <v>157</v>
      </c>
      <c r="B988" s="214" t="s">
        <v>124</v>
      </c>
      <c r="C988" s="232" t="s">
        <v>125</v>
      </c>
      <c r="D988" s="216"/>
      <c r="E988" s="240"/>
      <c r="F988" s="312">
        <f>SUM(G989:G1011)</f>
        <v>0</v>
      </c>
      <c r="G988" s="313"/>
    </row>
    <row r="989" spans="1:60" ht="22.5" outlineLevel="1">
      <c r="A989" s="220">
        <v>298</v>
      </c>
      <c r="B989" s="213" t="s">
        <v>1222</v>
      </c>
      <c r="C989" s="231" t="s">
        <v>1223</v>
      </c>
      <c r="D989" s="215" t="s">
        <v>180</v>
      </c>
      <c r="E989" s="239">
        <v>36.65</v>
      </c>
      <c r="F989" s="219"/>
      <c r="G989" s="222">
        <f>E989*F989</f>
        <v>0</v>
      </c>
      <c r="H989" s="175"/>
      <c r="I989" s="175"/>
      <c r="J989" s="175"/>
      <c r="K989" s="175"/>
      <c r="L989" s="175"/>
      <c r="M989" s="175"/>
      <c r="N989" s="175"/>
      <c r="O989" s="175"/>
      <c r="P989" s="175"/>
      <c r="Q989" s="175"/>
      <c r="R989" s="175"/>
      <c r="S989" s="175"/>
      <c r="T989" s="175"/>
      <c r="U989" s="175"/>
      <c r="V989" s="175"/>
      <c r="W989" s="175"/>
      <c r="X989" s="175"/>
      <c r="Y989" s="175"/>
      <c r="Z989" s="175"/>
      <c r="AA989" s="175"/>
      <c r="AB989" s="175"/>
      <c r="AC989" s="175"/>
      <c r="AD989" s="175"/>
      <c r="AE989" s="175"/>
      <c r="AF989" s="175"/>
      <c r="AG989" s="175"/>
      <c r="AH989" s="175"/>
      <c r="AI989" s="175"/>
      <c r="AJ989" s="175"/>
      <c r="AK989" s="175"/>
      <c r="AL989" s="175"/>
      <c r="AM989" s="175"/>
      <c r="AN989" s="175"/>
      <c r="AO989" s="175"/>
      <c r="AP989" s="175"/>
      <c r="AQ989" s="175"/>
      <c r="AR989" s="175"/>
      <c r="AS989" s="175"/>
      <c r="AT989" s="175"/>
      <c r="AU989" s="175"/>
      <c r="AV989" s="175"/>
      <c r="AW989" s="175"/>
      <c r="AX989" s="175"/>
      <c r="AY989" s="175"/>
      <c r="AZ989" s="175"/>
      <c r="BA989" s="175"/>
      <c r="BB989" s="175"/>
      <c r="BC989" s="175"/>
      <c r="BD989" s="175"/>
      <c r="BE989" s="175"/>
      <c r="BF989" s="175"/>
      <c r="BG989" s="175"/>
      <c r="BH989" s="175"/>
    </row>
    <row r="990" spans="1:60" outlineLevel="1">
      <c r="A990" s="220"/>
      <c r="B990" s="213"/>
      <c r="C990" s="233" t="s">
        <v>441</v>
      </c>
      <c r="D990" s="217"/>
      <c r="E990" s="241"/>
      <c r="F990" s="219"/>
      <c r="G990" s="222"/>
      <c r="H990" s="175"/>
      <c r="I990" s="175"/>
      <c r="J990" s="175"/>
      <c r="K990" s="175"/>
      <c r="L990" s="175"/>
      <c r="M990" s="175"/>
      <c r="N990" s="175"/>
      <c r="O990" s="175"/>
      <c r="P990" s="175"/>
      <c r="Q990" s="175"/>
      <c r="R990" s="175"/>
      <c r="S990" s="175"/>
      <c r="T990" s="175"/>
      <c r="U990" s="175"/>
      <c r="V990" s="175"/>
      <c r="W990" s="175"/>
      <c r="X990" s="175"/>
      <c r="Y990" s="175"/>
      <c r="Z990" s="175"/>
      <c r="AA990" s="175"/>
      <c r="AB990" s="175"/>
      <c r="AC990" s="175"/>
      <c r="AD990" s="175"/>
      <c r="AE990" s="175"/>
      <c r="AF990" s="175"/>
      <c r="AG990" s="175"/>
      <c r="AH990" s="175"/>
      <c r="AI990" s="175"/>
      <c r="AJ990" s="175"/>
      <c r="AK990" s="175"/>
      <c r="AL990" s="175"/>
      <c r="AM990" s="175"/>
      <c r="AN990" s="175"/>
      <c r="AO990" s="175"/>
      <c r="AP990" s="175"/>
      <c r="AQ990" s="175"/>
      <c r="AR990" s="175"/>
      <c r="AS990" s="175"/>
      <c r="AT990" s="175"/>
      <c r="AU990" s="175"/>
      <c r="AV990" s="175"/>
      <c r="AW990" s="175"/>
      <c r="AX990" s="175"/>
      <c r="AY990" s="175"/>
      <c r="AZ990" s="175"/>
      <c r="BA990" s="175"/>
      <c r="BB990" s="175"/>
      <c r="BC990" s="175"/>
      <c r="BD990" s="175"/>
      <c r="BE990" s="175"/>
      <c r="BF990" s="175"/>
      <c r="BG990" s="175"/>
      <c r="BH990" s="175"/>
    </row>
    <row r="991" spans="1:60" outlineLevel="1">
      <c r="A991" s="220"/>
      <c r="B991" s="213"/>
      <c r="C991" s="233" t="s">
        <v>1224</v>
      </c>
      <c r="D991" s="217"/>
      <c r="E991" s="241">
        <v>8.35</v>
      </c>
      <c r="F991" s="219"/>
      <c r="G991" s="222"/>
      <c r="H991" s="175"/>
      <c r="I991" s="175"/>
      <c r="J991" s="175"/>
      <c r="K991" s="175"/>
      <c r="L991" s="175"/>
      <c r="M991" s="175"/>
      <c r="N991" s="175"/>
      <c r="O991" s="175"/>
      <c r="P991" s="175"/>
      <c r="Q991" s="175"/>
      <c r="R991" s="175"/>
      <c r="S991" s="175"/>
      <c r="T991" s="175"/>
      <c r="U991" s="175"/>
      <c r="V991" s="175"/>
      <c r="W991" s="175"/>
      <c r="X991" s="175"/>
      <c r="Y991" s="175"/>
      <c r="Z991" s="175"/>
      <c r="AA991" s="175"/>
      <c r="AB991" s="175"/>
      <c r="AC991" s="175"/>
      <c r="AD991" s="175"/>
      <c r="AE991" s="175"/>
      <c r="AF991" s="175"/>
      <c r="AG991" s="175"/>
      <c r="AH991" s="175"/>
      <c r="AI991" s="175"/>
      <c r="AJ991" s="175"/>
      <c r="AK991" s="175"/>
      <c r="AL991" s="175"/>
      <c r="AM991" s="175"/>
      <c r="AN991" s="175"/>
      <c r="AO991" s="175"/>
      <c r="AP991" s="175"/>
      <c r="AQ991" s="175"/>
      <c r="AR991" s="175"/>
      <c r="AS991" s="175"/>
      <c r="AT991" s="175"/>
      <c r="AU991" s="175"/>
      <c r="AV991" s="175"/>
      <c r="AW991" s="175"/>
      <c r="AX991" s="175"/>
      <c r="AY991" s="175"/>
      <c r="AZ991" s="175"/>
      <c r="BA991" s="175"/>
      <c r="BB991" s="175"/>
      <c r="BC991" s="175"/>
      <c r="BD991" s="175"/>
      <c r="BE991" s="175"/>
      <c r="BF991" s="175"/>
      <c r="BG991" s="175"/>
      <c r="BH991" s="175"/>
    </row>
    <row r="992" spans="1:60" outlineLevel="1">
      <c r="A992" s="220"/>
      <c r="B992" s="213"/>
      <c r="C992" s="233" t="s">
        <v>1225</v>
      </c>
      <c r="D992" s="217"/>
      <c r="E992" s="241">
        <v>16.8</v>
      </c>
      <c r="F992" s="219"/>
      <c r="G992" s="222"/>
      <c r="H992" s="175"/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  <c r="AA992" s="175"/>
      <c r="AB992" s="175"/>
      <c r="AC992" s="175"/>
      <c r="AD992" s="175"/>
      <c r="AE992" s="175"/>
      <c r="AF992" s="175"/>
      <c r="AG992" s="175"/>
      <c r="AH992" s="175"/>
      <c r="AI992" s="175"/>
      <c r="AJ992" s="175"/>
      <c r="AK992" s="175"/>
      <c r="AL992" s="175"/>
      <c r="AM992" s="175"/>
      <c r="AN992" s="175"/>
      <c r="AO992" s="175"/>
      <c r="AP992" s="175"/>
      <c r="AQ992" s="175"/>
      <c r="AR992" s="175"/>
      <c r="AS992" s="175"/>
      <c r="AT992" s="175"/>
      <c r="AU992" s="175"/>
      <c r="AV992" s="175"/>
      <c r="AW992" s="175"/>
      <c r="AX992" s="175"/>
      <c r="AY992" s="175"/>
      <c r="AZ992" s="175"/>
      <c r="BA992" s="175"/>
      <c r="BB992" s="175"/>
      <c r="BC992" s="175"/>
      <c r="BD992" s="175"/>
      <c r="BE992" s="175"/>
      <c r="BF992" s="175"/>
      <c r="BG992" s="175"/>
      <c r="BH992" s="175"/>
    </row>
    <row r="993" spans="1:60" outlineLevel="1">
      <c r="A993" s="220"/>
      <c r="B993" s="213"/>
      <c r="C993" s="233" t="s">
        <v>1226</v>
      </c>
      <c r="D993" s="217"/>
      <c r="E993" s="241">
        <v>6.5</v>
      </c>
      <c r="F993" s="219"/>
      <c r="G993" s="222"/>
      <c r="H993" s="175"/>
      <c r="I993" s="175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  <c r="AA993" s="175"/>
      <c r="AB993" s="175"/>
      <c r="AC993" s="175"/>
      <c r="AD993" s="175"/>
      <c r="AE993" s="175"/>
      <c r="AF993" s="175"/>
      <c r="AG993" s="175"/>
      <c r="AH993" s="175"/>
      <c r="AI993" s="175"/>
      <c r="AJ993" s="175"/>
      <c r="AK993" s="175"/>
      <c r="AL993" s="175"/>
      <c r="AM993" s="175"/>
      <c r="AN993" s="175"/>
      <c r="AO993" s="175"/>
      <c r="AP993" s="175"/>
      <c r="AQ993" s="175"/>
      <c r="AR993" s="175"/>
      <c r="AS993" s="175"/>
      <c r="AT993" s="175"/>
      <c r="AU993" s="175"/>
      <c r="AV993" s="175"/>
      <c r="AW993" s="175"/>
      <c r="AX993" s="175"/>
      <c r="AY993" s="175"/>
      <c r="AZ993" s="175"/>
      <c r="BA993" s="175"/>
      <c r="BB993" s="175"/>
      <c r="BC993" s="175"/>
      <c r="BD993" s="175"/>
      <c r="BE993" s="175"/>
      <c r="BF993" s="175"/>
      <c r="BG993" s="175"/>
      <c r="BH993" s="175"/>
    </row>
    <row r="994" spans="1:60" outlineLevel="1">
      <c r="A994" s="220"/>
      <c r="B994" s="213"/>
      <c r="C994" s="233" t="s">
        <v>1227</v>
      </c>
      <c r="D994" s="217"/>
      <c r="E994" s="241">
        <v>5</v>
      </c>
      <c r="F994" s="219"/>
      <c r="G994" s="222"/>
      <c r="H994" s="175"/>
      <c r="I994" s="175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  <c r="AA994" s="175"/>
      <c r="AB994" s="175"/>
      <c r="AC994" s="175"/>
      <c r="AD994" s="175"/>
      <c r="AE994" s="175"/>
      <c r="AF994" s="175"/>
      <c r="AG994" s="175"/>
      <c r="AH994" s="175"/>
      <c r="AI994" s="175"/>
      <c r="AJ994" s="175"/>
      <c r="AK994" s="175"/>
      <c r="AL994" s="175"/>
      <c r="AM994" s="175"/>
      <c r="AN994" s="175"/>
      <c r="AO994" s="175"/>
      <c r="AP994" s="175"/>
      <c r="AQ994" s="175"/>
      <c r="AR994" s="175"/>
      <c r="AS994" s="175"/>
      <c r="AT994" s="175"/>
      <c r="AU994" s="175"/>
      <c r="AV994" s="175"/>
      <c r="AW994" s="175"/>
      <c r="AX994" s="175"/>
      <c r="AY994" s="175"/>
      <c r="AZ994" s="175"/>
      <c r="BA994" s="175"/>
      <c r="BB994" s="175"/>
      <c r="BC994" s="175"/>
      <c r="BD994" s="175"/>
      <c r="BE994" s="175"/>
      <c r="BF994" s="175"/>
      <c r="BG994" s="175"/>
      <c r="BH994" s="175"/>
    </row>
    <row r="995" spans="1:60" ht="22.5" outlineLevel="1">
      <c r="A995" s="220">
        <v>299</v>
      </c>
      <c r="B995" s="213" t="s">
        <v>1228</v>
      </c>
      <c r="C995" s="231" t="s">
        <v>1229</v>
      </c>
      <c r="D995" s="215" t="s">
        <v>164</v>
      </c>
      <c r="E995" s="239">
        <v>38.97</v>
      </c>
      <c r="F995" s="219"/>
      <c r="G995" s="222">
        <f>E995*F995</f>
        <v>0</v>
      </c>
      <c r="H995" s="175"/>
      <c r="I995" s="175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  <c r="AJ995" s="175"/>
      <c r="AK995" s="175"/>
      <c r="AL995" s="175"/>
      <c r="AM995" s="175"/>
      <c r="AN995" s="175"/>
      <c r="AO995" s="175"/>
      <c r="AP995" s="175"/>
      <c r="AQ995" s="175"/>
      <c r="AR995" s="175"/>
      <c r="AS995" s="175"/>
      <c r="AT995" s="175"/>
      <c r="AU995" s="175"/>
      <c r="AV995" s="175"/>
      <c r="AW995" s="175"/>
      <c r="AX995" s="175"/>
      <c r="AY995" s="175"/>
      <c r="AZ995" s="175"/>
      <c r="BA995" s="175"/>
      <c r="BB995" s="175"/>
      <c r="BC995" s="175"/>
      <c r="BD995" s="175"/>
      <c r="BE995" s="175"/>
      <c r="BF995" s="175"/>
      <c r="BG995" s="175"/>
      <c r="BH995" s="175"/>
    </row>
    <row r="996" spans="1:60" outlineLevel="1">
      <c r="A996" s="220"/>
      <c r="B996" s="213"/>
      <c r="C996" s="233" t="s">
        <v>791</v>
      </c>
      <c r="D996" s="217"/>
      <c r="E996" s="241">
        <v>17.54</v>
      </c>
      <c r="F996" s="219"/>
      <c r="G996" s="222"/>
      <c r="H996" s="175"/>
      <c r="I996" s="175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  <c r="AK996" s="175"/>
      <c r="AL996" s="175"/>
      <c r="AM996" s="175"/>
      <c r="AN996" s="175"/>
      <c r="AO996" s="175"/>
      <c r="AP996" s="175"/>
      <c r="AQ996" s="175"/>
      <c r="AR996" s="175"/>
      <c r="AS996" s="175"/>
      <c r="AT996" s="175"/>
      <c r="AU996" s="175"/>
      <c r="AV996" s="175"/>
      <c r="AW996" s="175"/>
      <c r="AX996" s="175"/>
      <c r="AY996" s="175"/>
      <c r="AZ996" s="175"/>
      <c r="BA996" s="175"/>
      <c r="BB996" s="175"/>
      <c r="BC996" s="175"/>
      <c r="BD996" s="175"/>
      <c r="BE996" s="175"/>
      <c r="BF996" s="175"/>
      <c r="BG996" s="175"/>
      <c r="BH996" s="175"/>
    </row>
    <row r="997" spans="1:60" outlineLevel="1">
      <c r="A997" s="220"/>
      <c r="B997" s="213"/>
      <c r="C997" s="233" t="s">
        <v>792</v>
      </c>
      <c r="D997" s="217"/>
      <c r="E997" s="241">
        <v>21.43</v>
      </c>
      <c r="F997" s="219"/>
      <c r="G997" s="222"/>
      <c r="H997" s="175"/>
      <c r="I997" s="175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  <c r="AK997" s="175"/>
      <c r="AL997" s="175"/>
      <c r="AM997" s="175"/>
      <c r="AN997" s="175"/>
      <c r="AO997" s="175"/>
      <c r="AP997" s="175"/>
      <c r="AQ997" s="175"/>
      <c r="AR997" s="175"/>
      <c r="AS997" s="175"/>
      <c r="AT997" s="175"/>
      <c r="AU997" s="175"/>
      <c r="AV997" s="175"/>
      <c r="AW997" s="175"/>
      <c r="AX997" s="175"/>
      <c r="AY997" s="175"/>
      <c r="AZ997" s="175"/>
      <c r="BA997" s="175"/>
      <c r="BB997" s="175"/>
      <c r="BC997" s="175"/>
      <c r="BD997" s="175"/>
      <c r="BE997" s="175"/>
      <c r="BF997" s="175"/>
      <c r="BG997" s="175"/>
      <c r="BH997" s="175"/>
    </row>
    <row r="998" spans="1:60" ht="22.5" outlineLevel="1">
      <c r="A998" s="220">
        <v>300</v>
      </c>
      <c r="B998" s="213" t="s">
        <v>1230</v>
      </c>
      <c r="C998" s="231" t="s">
        <v>1231</v>
      </c>
      <c r="D998" s="215" t="s">
        <v>180</v>
      </c>
      <c r="E998" s="239">
        <v>31.175999999999998</v>
      </c>
      <c r="F998" s="219"/>
      <c r="G998" s="222">
        <f>E998*F998</f>
        <v>0</v>
      </c>
      <c r="H998" s="175"/>
      <c r="I998" s="175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  <c r="AK998" s="175"/>
      <c r="AL998" s="175"/>
      <c r="AM998" s="175"/>
      <c r="AN998" s="175"/>
      <c r="AO998" s="175"/>
      <c r="AP998" s="175"/>
      <c r="AQ998" s="175"/>
      <c r="AR998" s="175"/>
      <c r="AS998" s="175"/>
      <c r="AT998" s="175"/>
      <c r="AU998" s="175"/>
      <c r="AV998" s="175"/>
      <c r="AW998" s="175"/>
      <c r="AX998" s="175"/>
      <c r="AY998" s="175"/>
      <c r="AZ998" s="175"/>
      <c r="BA998" s="175"/>
      <c r="BB998" s="175"/>
      <c r="BC998" s="175"/>
      <c r="BD998" s="175"/>
      <c r="BE998" s="175"/>
      <c r="BF998" s="175"/>
      <c r="BG998" s="175"/>
      <c r="BH998" s="175"/>
    </row>
    <row r="999" spans="1:60" outlineLevel="1">
      <c r="A999" s="220"/>
      <c r="B999" s="213"/>
      <c r="C999" s="233" t="s">
        <v>1232</v>
      </c>
      <c r="D999" s="217"/>
      <c r="E999" s="241">
        <v>14.032</v>
      </c>
      <c r="F999" s="219"/>
      <c r="G999" s="222"/>
      <c r="H999" s="175"/>
      <c r="I999" s="175"/>
      <c r="J999" s="175"/>
      <c r="K999" s="175"/>
      <c r="L999" s="175"/>
      <c r="M999" s="175"/>
      <c r="N999" s="175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  <c r="AK999" s="175"/>
      <c r="AL999" s="175"/>
      <c r="AM999" s="175"/>
      <c r="AN999" s="175"/>
      <c r="AO999" s="175"/>
      <c r="AP999" s="175"/>
      <c r="AQ999" s="175"/>
      <c r="AR999" s="175"/>
      <c r="AS999" s="175"/>
      <c r="AT999" s="175"/>
      <c r="AU999" s="175"/>
      <c r="AV999" s="175"/>
      <c r="AW999" s="175"/>
      <c r="AX999" s="175"/>
      <c r="AY999" s="175"/>
      <c r="AZ999" s="175"/>
      <c r="BA999" s="175"/>
      <c r="BB999" s="175"/>
      <c r="BC999" s="175"/>
      <c r="BD999" s="175"/>
      <c r="BE999" s="175"/>
      <c r="BF999" s="175"/>
      <c r="BG999" s="175"/>
      <c r="BH999" s="175"/>
    </row>
    <row r="1000" spans="1:60" outlineLevel="1">
      <c r="A1000" s="220"/>
      <c r="B1000" s="213"/>
      <c r="C1000" s="233" t="s">
        <v>1233</v>
      </c>
      <c r="D1000" s="217"/>
      <c r="E1000" s="241">
        <v>17.143999999999998</v>
      </c>
      <c r="F1000" s="219"/>
      <c r="G1000" s="222"/>
      <c r="H1000" s="175"/>
      <c r="I1000" s="175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175"/>
      <c r="V1000" s="175"/>
      <c r="W1000" s="175"/>
      <c r="X1000" s="175"/>
      <c r="Y1000" s="175"/>
      <c r="Z1000" s="175"/>
      <c r="AA1000" s="175"/>
      <c r="AB1000" s="175"/>
      <c r="AC1000" s="175"/>
      <c r="AD1000" s="175"/>
      <c r="AE1000" s="175"/>
      <c r="AF1000" s="175"/>
      <c r="AG1000" s="175"/>
      <c r="AH1000" s="175"/>
      <c r="AI1000" s="175"/>
      <c r="AJ1000" s="175"/>
      <c r="AK1000" s="175"/>
      <c r="AL1000" s="175"/>
      <c r="AM1000" s="175"/>
      <c r="AN1000" s="175"/>
      <c r="AO1000" s="175"/>
      <c r="AP1000" s="175"/>
      <c r="AQ1000" s="175"/>
      <c r="AR1000" s="175"/>
      <c r="AS1000" s="175"/>
      <c r="AT1000" s="175"/>
      <c r="AU1000" s="175"/>
      <c r="AV1000" s="175"/>
      <c r="AW1000" s="175"/>
      <c r="AX1000" s="175"/>
      <c r="AY1000" s="175"/>
      <c r="AZ1000" s="175"/>
      <c r="BA1000" s="175"/>
      <c r="BB1000" s="175"/>
      <c r="BC1000" s="175"/>
      <c r="BD1000" s="175"/>
      <c r="BE1000" s="175"/>
      <c r="BF1000" s="175"/>
      <c r="BG1000" s="175"/>
      <c r="BH1000" s="175"/>
    </row>
    <row r="1001" spans="1:60" ht="22.5" outlineLevel="1">
      <c r="A1001" s="220">
        <v>301</v>
      </c>
      <c r="B1001" s="213" t="s">
        <v>659</v>
      </c>
      <c r="C1001" s="231" t="s">
        <v>1234</v>
      </c>
      <c r="D1001" s="215" t="s">
        <v>164</v>
      </c>
      <c r="E1001" s="239">
        <v>44.55</v>
      </c>
      <c r="F1001" s="219"/>
      <c r="G1001" s="222">
        <f>E1001*F1001</f>
        <v>0</v>
      </c>
      <c r="H1001" s="175"/>
      <c r="I1001" s="175"/>
      <c r="J1001" s="175"/>
      <c r="K1001" s="175"/>
      <c r="L1001" s="175"/>
      <c r="M1001" s="175"/>
      <c r="N1001" s="175"/>
      <c r="O1001" s="175"/>
      <c r="P1001" s="175"/>
      <c r="Q1001" s="175"/>
      <c r="R1001" s="175"/>
      <c r="S1001" s="175"/>
      <c r="T1001" s="175"/>
      <c r="U1001" s="175"/>
      <c r="V1001" s="175"/>
      <c r="W1001" s="175"/>
      <c r="X1001" s="175"/>
      <c r="Y1001" s="175"/>
      <c r="Z1001" s="175"/>
      <c r="AA1001" s="175"/>
      <c r="AB1001" s="175"/>
      <c r="AC1001" s="175"/>
      <c r="AD1001" s="175"/>
      <c r="AE1001" s="175"/>
      <c r="AF1001" s="175"/>
      <c r="AG1001" s="175"/>
      <c r="AH1001" s="175"/>
      <c r="AI1001" s="175"/>
      <c r="AJ1001" s="175"/>
      <c r="AK1001" s="175"/>
      <c r="AL1001" s="175"/>
      <c r="AM1001" s="175"/>
      <c r="AN1001" s="175"/>
      <c r="AO1001" s="175"/>
      <c r="AP1001" s="175"/>
      <c r="AQ1001" s="175"/>
      <c r="AR1001" s="175"/>
      <c r="AS1001" s="175"/>
      <c r="AT1001" s="175"/>
      <c r="AU1001" s="175"/>
      <c r="AV1001" s="175"/>
      <c r="AW1001" s="175"/>
      <c r="AX1001" s="175"/>
      <c r="AY1001" s="175"/>
      <c r="AZ1001" s="175"/>
      <c r="BA1001" s="175"/>
      <c r="BB1001" s="175"/>
      <c r="BC1001" s="175"/>
      <c r="BD1001" s="175"/>
      <c r="BE1001" s="175"/>
      <c r="BF1001" s="175"/>
      <c r="BG1001" s="175"/>
      <c r="BH1001" s="175"/>
    </row>
    <row r="1002" spans="1:60" outlineLevel="1">
      <c r="A1002" s="220"/>
      <c r="B1002" s="213"/>
      <c r="C1002" s="307" t="s">
        <v>1235</v>
      </c>
      <c r="D1002" s="308"/>
      <c r="E1002" s="309"/>
      <c r="F1002" s="310"/>
      <c r="G1002" s="311"/>
      <c r="H1002" s="175"/>
      <c r="I1002" s="175"/>
      <c r="J1002" s="175"/>
      <c r="K1002" s="175"/>
      <c r="L1002" s="175"/>
      <c r="M1002" s="175"/>
      <c r="N1002" s="175"/>
      <c r="O1002" s="175"/>
      <c r="P1002" s="175"/>
      <c r="Q1002" s="175"/>
      <c r="R1002" s="175"/>
      <c r="S1002" s="175"/>
      <c r="T1002" s="175"/>
      <c r="U1002" s="175"/>
      <c r="V1002" s="175"/>
      <c r="W1002" s="175"/>
      <c r="X1002" s="175"/>
      <c r="Y1002" s="175"/>
      <c r="Z1002" s="175"/>
      <c r="AA1002" s="175"/>
      <c r="AB1002" s="175"/>
      <c r="AC1002" s="175"/>
      <c r="AD1002" s="175"/>
      <c r="AE1002" s="175"/>
      <c r="AF1002" s="175"/>
      <c r="AG1002" s="175"/>
      <c r="AH1002" s="175"/>
      <c r="AI1002" s="175"/>
      <c r="AJ1002" s="175"/>
      <c r="AK1002" s="175"/>
      <c r="AL1002" s="175"/>
      <c r="AM1002" s="175"/>
      <c r="AN1002" s="175"/>
      <c r="AO1002" s="175"/>
      <c r="AP1002" s="175"/>
      <c r="AQ1002" s="175"/>
      <c r="AR1002" s="175"/>
      <c r="AS1002" s="175"/>
      <c r="AT1002" s="175"/>
      <c r="AU1002" s="175"/>
      <c r="AV1002" s="175"/>
      <c r="AW1002" s="175"/>
      <c r="AX1002" s="175"/>
      <c r="AY1002" s="175"/>
      <c r="AZ1002" s="175"/>
      <c r="BA1002" s="212" t="str">
        <f>C1002</f>
        <v>Dod + mont v kompletní skladbě daného systému:</v>
      </c>
      <c r="BB1002" s="175"/>
      <c r="BC1002" s="175"/>
      <c r="BD1002" s="175"/>
      <c r="BE1002" s="175"/>
      <c r="BF1002" s="175"/>
      <c r="BG1002" s="175"/>
      <c r="BH1002" s="175"/>
    </row>
    <row r="1003" spans="1:60" outlineLevel="1">
      <c r="A1003" s="220"/>
      <c r="B1003" s="213"/>
      <c r="C1003" s="307" t="s">
        <v>1236</v>
      </c>
      <c r="D1003" s="308"/>
      <c r="E1003" s="309"/>
      <c r="F1003" s="310"/>
      <c r="G1003" s="311"/>
      <c r="H1003" s="175"/>
      <c r="I1003" s="175"/>
      <c r="J1003" s="175"/>
      <c r="K1003" s="175"/>
      <c r="L1003" s="175"/>
      <c r="M1003" s="175"/>
      <c r="N1003" s="175"/>
      <c r="O1003" s="175"/>
      <c r="P1003" s="175"/>
      <c r="Q1003" s="175"/>
      <c r="R1003" s="175"/>
      <c r="S1003" s="175"/>
      <c r="T1003" s="175"/>
      <c r="U1003" s="175"/>
      <c r="V1003" s="175"/>
      <c r="W1003" s="175"/>
      <c r="X1003" s="175"/>
      <c r="Y1003" s="175"/>
      <c r="Z1003" s="175"/>
      <c r="AA1003" s="175"/>
      <c r="AB1003" s="175"/>
      <c r="AC1003" s="175"/>
      <c r="AD1003" s="175"/>
      <c r="AE1003" s="175"/>
      <c r="AF1003" s="175"/>
      <c r="AG1003" s="175"/>
      <c r="AH1003" s="175"/>
      <c r="AI1003" s="175"/>
      <c r="AJ1003" s="175"/>
      <c r="AK1003" s="175"/>
      <c r="AL1003" s="175"/>
      <c r="AM1003" s="175"/>
      <c r="AN1003" s="175"/>
      <c r="AO1003" s="175"/>
      <c r="AP1003" s="175"/>
      <c r="AQ1003" s="175"/>
      <c r="AR1003" s="175"/>
      <c r="AS1003" s="175"/>
      <c r="AT1003" s="175"/>
      <c r="AU1003" s="175"/>
      <c r="AV1003" s="175"/>
      <c r="AW1003" s="175"/>
      <c r="AX1003" s="175"/>
      <c r="AY1003" s="175"/>
      <c r="AZ1003" s="175"/>
      <c r="BA1003" s="212" t="str">
        <f>C1003</f>
        <v>- PVC včetně soklíku</v>
      </c>
      <c r="BB1003" s="175"/>
      <c r="BC1003" s="175"/>
      <c r="BD1003" s="175"/>
      <c r="BE1003" s="175"/>
      <c r="BF1003" s="175"/>
      <c r="BG1003" s="175"/>
      <c r="BH1003" s="175"/>
    </row>
    <row r="1004" spans="1:60" outlineLevel="1">
      <c r="A1004" s="220"/>
      <c r="B1004" s="213"/>
      <c r="C1004" s="307" t="s">
        <v>1237</v>
      </c>
      <c r="D1004" s="308"/>
      <c r="E1004" s="309"/>
      <c r="F1004" s="310"/>
      <c r="G1004" s="311"/>
      <c r="H1004" s="175"/>
      <c r="I1004" s="175"/>
      <c r="J1004" s="175"/>
      <c r="K1004" s="175"/>
      <c r="L1004" s="175"/>
      <c r="M1004" s="175"/>
      <c r="N1004" s="175"/>
      <c r="O1004" s="175"/>
      <c r="P1004" s="175"/>
      <c r="Q1004" s="175"/>
      <c r="R1004" s="175"/>
      <c r="S1004" s="175"/>
      <c r="T1004" s="175"/>
      <c r="U1004" s="175"/>
      <c r="V1004" s="175"/>
      <c r="W1004" s="175"/>
      <c r="X1004" s="175"/>
      <c r="Y1004" s="175"/>
      <c r="Z1004" s="175"/>
      <c r="AA1004" s="175"/>
      <c r="AB1004" s="175"/>
      <c r="AC1004" s="175"/>
      <c r="AD1004" s="175"/>
      <c r="AE1004" s="175"/>
      <c r="AF1004" s="175"/>
      <c r="AG1004" s="175"/>
      <c r="AH1004" s="175"/>
      <c r="AI1004" s="175"/>
      <c r="AJ1004" s="175"/>
      <c r="AK1004" s="175"/>
      <c r="AL1004" s="175"/>
      <c r="AM1004" s="175"/>
      <c r="AN1004" s="175"/>
      <c r="AO1004" s="175"/>
      <c r="AP1004" s="175"/>
      <c r="AQ1004" s="175"/>
      <c r="AR1004" s="175"/>
      <c r="AS1004" s="175"/>
      <c r="AT1004" s="175"/>
      <c r="AU1004" s="175"/>
      <c r="AV1004" s="175"/>
      <c r="AW1004" s="175"/>
      <c r="AX1004" s="175"/>
      <c r="AY1004" s="175"/>
      <c r="AZ1004" s="175"/>
      <c r="BA1004" s="212" t="str">
        <f>C1004</f>
        <v>- panel zdvojené podlahy tl.38 mm - DTD panel</v>
      </c>
      <c r="BB1004" s="175"/>
      <c r="BC1004" s="175"/>
      <c r="BD1004" s="175"/>
      <c r="BE1004" s="175"/>
      <c r="BF1004" s="175"/>
      <c r="BG1004" s="175"/>
      <c r="BH1004" s="175"/>
    </row>
    <row r="1005" spans="1:60" outlineLevel="1">
      <c r="A1005" s="220"/>
      <c r="B1005" s="213"/>
      <c r="C1005" s="307" t="s">
        <v>1238</v>
      </c>
      <c r="D1005" s="308"/>
      <c r="E1005" s="309"/>
      <c r="F1005" s="310"/>
      <c r="G1005" s="311"/>
      <c r="H1005" s="175"/>
      <c r="I1005" s="175"/>
      <c r="J1005" s="175"/>
      <c r="K1005" s="175"/>
      <c r="L1005" s="175"/>
      <c r="M1005" s="175"/>
      <c r="N1005" s="175"/>
      <c r="O1005" s="175"/>
      <c r="P1005" s="175"/>
      <c r="Q1005" s="175"/>
      <c r="R1005" s="175"/>
      <c r="S1005" s="175"/>
      <c r="T1005" s="175"/>
      <c r="U1005" s="175"/>
      <c r="V1005" s="175"/>
      <c r="W1005" s="175"/>
      <c r="X1005" s="175"/>
      <c r="Y1005" s="175"/>
      <c r="Z1005" s="175"/>
      <c r="AA1005" s="175"/>
      <c r="AB1005" s="175"/>
      <c r="AC1005" s="175"/>
      <c r="AD1005" s="175"/>
      <c r="AE1005" s="175"/>
      <c r="AF1005" s="175"/>
      <c r="AG1005" s="175"/>
      <c r="AH1005" s="175"/>
      <c r="AI1005" s="175"/>
      <c r="AJ1005" s="175"/>
      <c r="AK1005" s="175"/>
      <c r="AL1005" s="175"/>
      <c r="AM1005" s="175"/>
      <c r="AN1005" s="175"/>
      <c r="AO1005" s="175"/>
      <c r="AP1005" s="175"/>
      <c r="AQ1005" s="175"/>
      <c r="AR1005" s="175"/>
      <c r="AS1005" s="175"/>
      <c r="AT1005" s="175"/>
      <c r="AU1005" s="175"/>
      <c r="AV1005" s="175"/>
      <c r="AW1005" s="175"/>
      <c r="AX1005" s="175"/>
      <c r="AY1005" s="175"/>
      <c r="AZ1005" s="175"/>
      <c r="BA1005" s="212" t="str">
        <f>C1005</f>
        <v>- stojky zdvojené podlahy</v>
      </c>
      <c r="BB1005" s="175"/>
      <c r="BC1005" s="175"/>
      <c r="BD1005" s="175"/>
      <c r="BE1005" s="175"/>
      <c r="BF1005" s="175"/>
      <c r="BG1005" s="175"/>
      <c r="BH1005" s="175"/>
    </row>
    <row r="1006" spans="1:60" outlineLevel="1">
      <c r="A1006" s="220"/>
      <c r="B1006" s="213"/>
      <c r="C1006" s="233" t="s">
        <v>1239</v>
      </c>
      <c r="D1006" s="217"/>
      <c r="E1006" s="241">
        <v>44.55</v>
      </c>
      <c r="F1006" s="219"/>
      <c r="G1006" s="222"/>
      <c r="H1006" s="175"/>
      <c r="I1006" s="175"/>
      <c r="J1006" s="175"/>
      <c r="K1006" s="175"/>
      <c r="L1006" s="175"/>
      <c r="M1006" s="175"/>
      <c r="N1006" s="175"/>
      <c r="O1006" s="175"/>
      <c r="P1006" s="175"/>
      <c r="Q1006" s="175"/>
      <c r="R1006" s="175"/>
      <c r="S1006" s="175"/>
      <c r="T1006" s="175"/>
      <c r="U1006" s="175"/>
      <c r="V1006" s="175"/>
      <c r="W1006" s="175"/>
      <c r="X1006" s="175"/>
      <c r="Y1006" s="175"/>
      <c r="Z1006" s="175"/>
      <c r="AA1006" s="175"/>
      <c r="AB1006" s="175"/>
      <c r="AC1006" s="175"/>
      <c r="AD1006" s="175"/>
      <c r="AE1006" s="175"/>
      <c r="AF1006" s="175"/>
      <c r="AG1006" s="175"/>
      <c r="AH1006" s="175"/>
      <c r="AI1006" s="175"/>
      <c r="AJ1006" s="175"/>
      <c r="AK1006" s="175"/>
      <c r="AL1006" s="175"/>
      <c r="AM1006" s="175"/>
      <c r="AN1006" s="175"/>
      <c r="AO1006" s="175"/>
      <c r="AP1006" s="175"/>
      <c r="AQ1006" s="175"/>
      <c r="AR1006" s="175"/>
      <c r="AS1006" s="175"/>
      <c r="AT1006" s="175"/>
      <c r="AU1006" s="175"/>
      <c r="AV1006" s="175"/>
      <c r="AW1006" s="175"/>
      <c r="AX1006" s="175"/>
      <c r="AY1006" s="175"/>
      <c r="AZ1006" s="175"/>
      <c r="BA1006" s="175"/>
      <c r="BB1006" s="175"/>
      <c r="BC1006" s="175"/>
      <c r="BD1006" s="175"/>
      <c r="BE1006" s="175"/>
      <c r="BF1006" s="175"/>
      <c r="BG1006" s="175"/>
      <c r="BH1006" s="175"/>
    </row>
    <row r="1007" spans="1:60" ht="22.5" outlineLevel="1">
      <c r="A1007" s="220">
        <v>302</v>
      </c>
      <c r="B1007" s="213" t="s">
        <v>1240</v>
      </c>
      <c r="C1007" s="231" t="s">
        <v>1241</v>
      </c>
      <c r="D1007" s="215" t="s">
        <v>164</v>
      </c>
      <c r="E1007" s="239">
        <v>42.087600000000002</v>
      </c>
      <c r="F1007" s="219"/>
      <c r="G1007" s="222">
        <f>E1007*F1007</f>
        <v>0</v>
      </c>
      <c r="H1007" s="175"/>
      <c r="I1007" s="175"/>
      <c r="J1007" s="175"/>
      <c r="K1007" s="175"/>
      <c r="L1007" s="175"/>
      <c r="M1007" s="175"/>
      <c r="N1007" s="175"/>
      <c r="O1007" s="175"/>
      <c r="P1007" s="175"/>
      <c r="Q1007" s="175"/>
      <c r="R1007" s="175"/>
      <c r="S1007" s="175"/>
      <c r="T1007" s="175"/>
      <c r="U1007" s="175"/>
      <c r="V1007" s="175"/>
      <c r="W1007" s="175"/>
      <c r="X1007" s="175"/>
      <c r="Y1007" s="175"/>
      <c r="Z1007" s="175"/>
      <c r="AA1007" s="175"/>
      <c r="AB1007" s="175"/>
      <c r="AC1007" s="175"/>
      <c r="AD1007" s="175"/>
      <c r="AE1007" s="175"/>
      <c r="AF1007" s="175"/>
      <c r="AG1007" s="175"/>
      <c r="AH1007" s="175"/>
      <c r="AI1007" s="175"/>
      <c r="AJ1007" s="175"/>
      <c r="AK1007" s="175"/>
      <c r="AL1007" s="175"/>
      <c r="AM1007" s="175"/>
      <c r="AN1007" s="175"/>
      <c r="AO1007" s="175"/>
      <c r="AP1007" s="175"/>
      <c r="AQ1007" s="175"/>
      <c r="AR1007" s="175"/>
      <c r="AS1007" s="175"/>
      <c r="AT1007" s="175"/>
      <c r="AU1007" s="175"/>
      <c r="AV1007" s="175"/>
      <c r="AW1007" s="175"/>
      <c r="AX1007" s="175"/>
      <c r="AY1007" s="175"/>
      <c r="AZ1007" s="175"/>
      <c r="BA1007" s="175"/>
      <c r="BB1007" s="175"/>
      <c r="BC1007" s="175"/>
      <c r="BD1007" s="175"/>
      <c r="BE1007" s="175"/>
      <c r="BF1007" s="175"/>
      <c r="BG1007" s="175"/>
      <c r="BH1007" s="175"/>
    </row>
    <row r="1008" spans="1:60" outlineLevel="1">
      <c r="A1008" s="220"/>
      <c r="B1008" s="213"/>
      <c r="C1008" s="307" t="s">
        <v>1242</v>
      </c>
      <c r="D1008" s="308"/>
      <c r="E1008" s="309"/>
      <c r="F1008" s="310"/>
      <c r="G1008" s="311"/>
      <c r="H1008" s="175"/>
      <c r="I1008" s="175"/>
      <c r="J1008" s="175"/>
      <c r="K1008" s="175"/>
      <c r="L1008" s="175"/>
      <c r="M1008" s="175"/>
      <c r="N1008" s="175"/>
      <c r="O1008" s="175"/>
      <c r="P1008" s="175"/>
      <c r="Q1008" s="175"/>
      <c r="R1008" s="175"/>
      <c r="S1008" s="175"/>
      <c r="T1008" s="175"/>
      <c r="U1008" s="175"/>
      <c r="V1008" s="175"/>
      <c r="W1008" s="175"/>
      <c r="X1008" s="175"/>
      <c r="Y1008" s="175"/>
      <c r="Z1008" s="175"/>
      <c r="AA1008" s="175"/>
      <c r="AB1008" s="175"/>
      <c r="AC1008" s="175"/>
      <c r="AD1008" s="175"/>
      <c r="AE1008" s="175"/>
      <c r="AF1008" s="175"/>
      <c r="AG1008" s="175"/>
      <c r="AH1008" s="175"/>
      <c r="AI1008" s="175"/>
      <c r="AJ1008" s="175"/>
      <c r="AK1008" s="175"/>
      <c r="AL1008" s="175"/>
      <c r="AM1008" s="175"/>
      <c r="AN1008" s="175"/>
      <c r="AO1008" s="175"/>
      <c r="AP1008" s="175"/>
      <c r="AQ1008" s="175"/>
      <c r="AR1008" s="175"/>
      <c r="AS1008" s="175"/>
      <c r="AT1008" s="175"/>
      <c r="AU1008" s="175"/>
      <c r="AV1008" s="175"/>
      <c r="AW1008" s="175"/>
      <c r="AX1008" s="175"/>
      <c r="AY1008" s="175"/>
      <c r="AZ1008" s="175"/>
      <c r="BA1008" s="212" t="str">
        <f>C1008</f>
        <v>přesný popis viz "Skladby podlah ".</v>
      </c>
      <c r="BB1008" s="175"/>
      <c r="BC1008" s="175"/>
      <c r="BD1008" s="175"/>
      <c r="BE1008" s="175"/>
      <c r="BF1008" s="175"/>
      <c r="BG1008" s="175"/>
      <c r="BH1008" s="175"/>
    </row>
    <row r="1009" spans="1:60" outlineLevel="1">
      <c r="A1009" s="220"/>
      <c r="B1009" s="213"/>
      <c r="C1009" s="233" t="s">
        <v>1243</v>
      </c>
      <c r="D1009" s="217"/>
      <c r="E1009" s="241">
        <v>18.943200000000001</v>
      </c>
      <c r="F1009" s="219"/>
      <c r="G1009" s="222"/>
      <c r="H1009" s="175"/>
      <c r="I1009" s="175"/>
      <c r="J1009" s="175"/>
      <c r="K1009" s="175"/>
      <c r="L1009" s="175"/>
      <c r="M1009" s="175"/>
      <c r="N1009" s="175"/>
      <c r="O1009" s="175"/>
      <c r="P1009" s="175"/>
      <c r="Q1009" s="175"/>
      <c r="R1009" s="175"/>
      <c r="S1009" s="175"/>
      <c r="T1009" s="175"/>
      <c r="U1009" s="175"/>
      <c r="V1009" s="175"/>
      <c r="W1009" s="175"/>
      <c r="X1009" s="175"/>
      <c r="Y1009" s="175"/>
      <c r="Z1009" s="175"/>
      <c r="AA1009" s="175"/>
      <c r="AB1009" s="175"/>
      <c r="AC1009" s="175"/>
      <c r="AD1009" s="175"/>
      <c r="AE1009" s="175"/>
      <c r="AF1009" s="175"/>
      <c r="AG1009" s="175"/>
      <c r="AH1009" s="175"/>
      <c r="AI1009" s="175"/>
      <c r="AJ1009" s="175"/>
      <c r="AK1009" s="175"/>
      <c r="AL1009" s="175"/>
      <c r="AM1009" s="175"/>
      <c r="AN1009" s="175"/>
      <c r="AO1009" s="175"/>
      <c r="AP1009" s="175"/>
      <c r="AQ1009" s="175"/>
      <c r="AR1009" s="175"/>
      <c r="AS1009" s="175"/>
      <c r="AT1009" s="175"/>
      <c r="AU1009" s="175"/>
      <c r="AV1009" s="175"/>
      <c r="AW1009" s="175"/>
      <c r="AX1009" s="175"/>
      <c r="AY1009" s="175"/>
      <c r="AZ1009" s="175"/>
      <c r="BA1009" s="175"/>
      <c r="BB1009" s="175"/>
      <c r="BC1009" s="175"/>
      <c r="BD1009" s="175"/>
      <c r="BE1009" s="175"/>
      <c r="BF1009" s="175"/>
      <c r="BG1009" s="175"/>
      <c r="BH1009" s="175"/>
    </row>
    <row r="1010" spans="1:60" outlineLevel="1">
      <c r="A1010" s="220"/>
      <c r="B1010" s="213"/>
      <c r="C1010" s="233" t="s">
        <v>1244</v>
      </c>
      <c r="D1010" s="217"/>
      <c r="E1010" s="241">
        <v>23.144400000000001</v>
      </c>
      <c r="F1010" s="219"/>
      <c r="G1010" s="222"/>
      <c r="H1010" s="175"/>
      <c r="I1010" s="175"/>
      <c r="J1010" s="175"/>
      <c r="K1010" s="175"/>
      <c r="L1010" s="175"/>
      <c r="M1010" s="175"/>
      <c r="N1010" s="175"/>
      <c r="O1010" s="175"/>
      <c r="P1010" s="175"/>
      <c r="Q1010" s="175"/>
      <c r="R1010" s="175"/>
      <c r="S1010" s="175"/>
      <c r="T1010" s="175"/>
      <c r="U1010" s="175"/>
      <c r="V1010" s="175"/>
      <c r="W1010" s="175"/>
      <c r="X1010" s="175"/>
      <c r="Y1010" s="175"/>
      <c r="Z1010" s="175"/>
      <c r="AA1010" s="175"/>
      <c r="AB1010" s="175"/>
      <c r="AC1010" s="175"/>
      <c r="AD1010" s="175"/>
      <c r="AE1010" s="175"/>
      <c r="AF1010" s="175"/>
      <c r="AG1010" s="175"/>
      <c r="AH1010" s="175"/>
      <c r="AI1010" s="175"/>
      <c r="AJ1010" s="175"/>
      <c r="AK1010" s="175"/>
      <c r="AL1010" s="175"/>
      <c r="AM1010" s="175"/>
      <c r="AN1010" s="175"/>
      <c r="AO1010" s="175"/>
      <c r="AP1010" s="175"/>
      <c r="AQ1010" s="175"/>
      <c r="AR1010" s="175"/>
      <c r="AS1010" s="175"/>
      <c r="AT1010" s="175"/>
      <c r="AU1010" s="175"/>
      <c r="AV1010" s="175"/>
      <c r="AW1010" s="175"/>
      <c r="AX1010" s="175"/>
      <c r="AY1010" s="175"/>
      <c r="AZ1010" s="175"/>
      <c r="BA1010" s="175"/>
      <c r="BB1010" s="175"/>
      <c r="BC1010" s="175"/>
      <c r="BD1010" s="175"/>
      <c r="BE1010" s="175"/>
      <c r="BF1010" s="175"/>
      <c r="BG1010" s="175"/>
      <c r="BH1010" s="175"/>
    </row>
    <row r="1011" spans="1:60" outlineLevel="1">
      <c r="A1011" s="220">
        <v>303</v>
      </c>
      <c r="B1011" s="213" t="s">
        <v>1245</v>
      </c>
      <c r="C1011" s="231" t="s">
        <v>1246</v>
      </c>
      <c r="D1011" s="215" t="s">
        <v>345</v>
      </c>
      <c r="E1011" s="239">
        <v>1.5294399999999999</v>
      </c>
      <c r="F1011" s="219"/>
      <c r="G1011" s="222">
        <f>E1011*F1011</f>
        <v>0</v>
      </c>
      <c r="H1011" s="175"/>
      <c r="I1011" s="175"/>
      <c r="J1011" s="175"/>
      <c r="K1011" s="175"/>
      <c r="L1011" s="175"/>
      <c r="M1011" s="175"/>
      <c r="N1011" s="175"/>
      <c r="O1011" s="175"/>
      <c r="P1011" s="175"/>
      <c r="Q1011" s="175"/>
      <c r="R1011" s="175"/>
      <c r="S1011" s="175"/>
      <c r="T1011" s="175"/>
      <c r="U1011" s="175"/>
      <c r="V1011" s="175"/>
      <c r="W1011" s="175"/>
      <c r="X1011" s="175"/>
      <c r="Y1011" s="175"/>
      <c r="Z1011" s="175"/>
      <c r="AA1011" s="175"/>
      <c r="AB1011" s="175"/>
      <c r="AC1011" s="175"/>
      <c r="AD1011" s="175"/>
      <c r="AE1011" s="175"/>
      <c r="AF1011" s="175"/>
      <c r="AG1011" s="175"/>
      <c r="AH1011" s="175"/>
      <c r="AI1011" s="175"/>
      <c r="AJ1011" s="175"/>
      <c r="AK1011" s="175"/>
      <c r="AL1011" s="175"/>
      <c r="AM1011" s="175"/>
      <c r="AN1011" s="175"/>
      <c r="AO1011" s="175"/>
      <c r="AP1011" s="175"/>
      <c r="AQ1011" s="175"/>
      <c r="AR1011" s="175"/>
      <c r="AS1011" s="175"/>
      <c r="AT1011" s="175"/>
      <c r="AU1011" s="175"/>
      <c r="AV1011" s="175"/>
      <c r="AW1011" s="175"/>
      <c r="AX1011" s="175"/>
      <c r="AY1011" s="175"/>
      <c r="AZ1011" s="175"/>
      <c r="BA1011" s="175"/>
      <c r="BB1011" s="175"/>
      <c r="BC1011" s="175"/>
      <c r="BD1011" s="175"/>
      <c r="BE1011" s="175"/>
      <c r="BF1011" s="175"/>
      <c r="BG1011" s="175"/>
      <c r="BH1011" s="175"/>
    </row>
    <row r="1012" spans="1:60">
      <c r="A1012" s="221" t="s">
        <v>157</v>
      </c>
      <c r="B1012" s="214" t="s">
        <v>126</v>
      </c>
      <c r="C1012" s="232" t="s">
        <v>127</v>
      </c>
      <c r="D1012" s="216"/>
      <c r="E1012" s="240"/>
      <c r="F1012" s="312">
        <f>SUM(G1013:G1026)</f>
        <v>0</v>
      </c>
      <c r="G1012" s="313"/>
    </row>
    <row r="1013" spans="1:60" ht="22.5" outlineLevel="1">
      <c r="A1013" s="220">
        <v>304</v>
      </c>
      <c r="B1013" s="213" t="s">
        <v>1247</v>
      </c>
      <c r="C1013" s="231" t="s">
        <v>1248</v>
      </c>
      <c r="D1013" s="215" t="s">
        <v>164</v>
      </c>
      <c r="E1013" s="239">
        <v>188.52</v>
      </c>
      <c r="F1013" s="219"/>
      <c r="G1013" s="222">
        <f>E1013*F1013</f>
        <v>0</v>
      </c>
      <c r="H1013" s="175"/>
      <c r="I1013" s="175"/>
      <c r="J1013" s="175"/>
      <c r="K1013" s="175"/>
      <c r="L1013" s="175"/>
      <c r="M1013" s="175"/>
      <c r="N1013" s="175"/>
      <c r="O1013" s="175"/>
      <c r="P1013" s="175"/>
      <c r="Q1013" s="175"/>
      <c r="R1013" s="175"/>
      <c r="S1013" s="175"/>
      <c r="T1013" s="175"/>
      <c r="U1013" s="175"/>
      <c r="V1013" s="175"/>
      <c r="W1013" s="175"/>
      <c r="X1013" s="175"/>
      <c r="Y1013" s="175"/>
      <c r="Z1013" s="175"/>
      <c r="AA1013" s="175"/>
      <c r="AB1013" s="175"/>
      <c r="AC1013" s="175"/>
      <c r="AD1013" s="175"/>
      <c r="AE1013" s="175"/>
      <c r="AF1013" s="175"/>
      <c r="AG1013" s="175"/>
      <c r="AH1013" s="175"/>
      <c r="AI1013" s="175"/>
      <c r="AJ1013" s="175"/>
      <c r="AK1013" s="175"/>
      <c r="AL1013" s="175"/>
      <c r="AM1013" s="175"/>
      <c r="AN1013" s="175"/>
      <c r="AO1013" s="175"/>
      <c r="AP1013" s="175"/>
      <c r="AQ1013" s="175"/>
      <c r="AR1013" s="175"/>
      <c r="AS1013" s="175"/>
      <c r="AT1013" s="175"/>
      <c r="AU1013" s="175"/>
      <c r="AV1013" s="175"/>
      <c r="AW1013" s="175"/>
      <c r="AX1013" s="175"/>
      <c r="AY1013" s="175"/>
      <c r="AZ1013" s="175"/>
      <c r="BA1013" s="175"/>
      <c r="BB1013" s="175"/>
      <c r="BC1013" s="175"/>
      <c r="BD1013" s="175"/>
      <c r="BE1013" s="175"/>
      <c r="BF1013" s="175"/>
      <c r="BG1013" s="175"/>
      <c r="BH1013" s="175"/>
    </row>
    <row r="1014" spans="1:60" outlineLevel="1">
      <c r="A1014" s="220"/>
      <c r="B1014" s="213"/>
      <c r="C1014" s="233" t="s">
        <v>1009</v>
      </c>
      <c r="D1014" s="217"/>
      <c r="E1014" s="241">
        <v>182.22</v>
      </c>
      <c r="F1014" s="219"/>
      <c r="G1014" s="222"/>
      <c r="H1014" s="175"/>
      <c r="I1014" s="175"/>
      <c r="J1014" s="175"/>
      <c r="K1014" s="175"/>
      <c r="L1014" s="175"/>
      <c r="M1014" s="175"/>
      <c r="N1014" s="175"/>
      <c r="O1014" s="175"/>
      <c r="P1014" s="175"/>
      <c r="Q1014" s="175"/>
      <c r="R1014" s="175"/>
      <c r="S1014" s="175"/>
      <c r="T1014" s="175"/>
      <c r="U1014" s="175"/>
      <c r="V1014" s="175"/>
      <c r="W1014" s="175"/>
      <c r="X1014" s="175"/>
      <c r="Y1014" s="175"/>
      <c r="Z1014" s="175"/>
      <c r="AA1014" s="175"/>
      <c r="AB1014" s="175"/>
      <c r="AC1014" s="175"/>
      <c r="AD1014" s="175"/>
      <c r="AE1014" s="175"/>
      <c r="AF1014" s="175"/>
      <c r="AG1014" s="175"/>
      <c r="AH1014" s="175"/>
      <c r="AI1014" s="175"/>
      <c r="AJ1014" s="175"/>
      <c r="AK1014" s="175"/>
      <c r="AL1014" s="175"/>
      <c r="AM1014" s="175"/>
      <c r="AN1014" s="175"/>
      <c r="AO1014" s="175"/>
      <c r="AP1014" s="175"/>
      <c r="AQ1014" s="175"/>
      <c r="AR1014" s="175"/>
      <c r="AS1014" s="175"/>
      <c r="AT1014" s="175"/>
      <c r="AU1014" s="175"/>
      <c r="AV1014" s="175"/>
      <c r="AW1014" s="175"/>
      <c r="AX1014" s="175"/>
      <c r="AY1014" s="175"/>
      <c r="AZ1014" s="175"/>
      <c r="BA1014" s="175"/>
      <c r="BB1014" s="175"/>
      <c r="BC1014" s="175"/>
      <c r="BD1014" s="175"/>
      <c r="BE1014" s="175"/>
      <c r="BF1014" s="175"/>
      <c r="BG1014" s="175"/>
      <c r="BH1014" s="175"/>
    </row>
    <row r="1015" spans="1:60" outlineLevel="1">
      <c r="A1015" s="220"/>
      <c r="B1015" s="213"/>
      <c r="C1015" s="233" t="s">
        <v>1249</v>
      </c>
      <c r="D1015" s="217"/>
      <c r="E1015" s="241"/>
      <c r="F1015" s="219"/>
      <c r="G1015" s="222"/>
      <c r="H1015" s="175"/>
      <c r="I1015" s="175"/>
      <c r="J1015" s="175"/>
      <c r="K1015" s="175"/>
      <c r="L1015" s="175"/>
      <c r="M1015" s="175"/>
      <c r="N1015" s="175"/>
      <c r="O1015" s="175"/>
      <c r="P1015" s="175"/>
      <c r="Q1015" s="175"/>
      <c r="R1015" s="175"/>
      <c r="S1015" s="175"/>
      <c r="T1015" s="175"/>
      <c r="U1015" s="175"/>
      <c r="V1015" s="175"/>
      <c r="W1015" s="175"/>
      <c r="X1015" s="175"/>
      <c r="Y1015" s="175"/>
      <c r="Z1015" s="175"/>
      <c r="AA1015" s="175"/>
      <c r="AB1015" s="175"/>
      <c r="AC1015" s="175"/>
      <c r="AD1015" s="175"/>
      <c r="AE1015" s="175"/>
      <c r="AF1015" s="175"/>
      <c r="AG1015" s="175"/>
      <c r="AH1015" s="175"/>
      <c r="AI1015" s="175"/>
      <c r="AJ1015" s="175"/>
      <c r="AK1015" s="175"/>
      <c r="AL1015" s="175"/>
      <c r="AM1015" s="175"/>
      <c r="AN1015" s="175"/>
      <c r="AO1015" s="175"/>
      <c r="AP1015" s="175"/>
      <c r="AQ1015" s="175"/>
      <c r="AR1015" s="175"/>
      <c r="AS1015" s="175"/>
      <c r="AT1015" s="175"/>
      <c r="AU1015" s="175"/>
      <c r="AV1015" s="175"/>
      <c r="AW1015" s="175"/>
      <c r="AX1015" s="175"/>
      <c r="AY1015" s="175"/>
      <c r="AZ1015" s="175"/>
      <c r="BA1015" s="175"/>
      <c r="BB1015" s="175"/>
      <c r="BC1015" s="175"/>
      <c r="BD1015" s="175"/>
      <c r="BE1015" s="175"/>
      <c r="BF1015" s="175"/>
      <c r="BG1015" s="175"/>
      <c r="BH1015" s="175"/>
    </row>
    <row r="1016" spans="1:60" outlineLevel="1">
      <c r="A1016" s="220"/>
      <c r="B1016" s="213"/>
      <c r="C1016" s="233" t="s">
        <v>540</v>
      </c>
      <c r="D1016" s="217"/>
      <c r="E1016" s="241"/>
      <c r="F1016" s="219"/>
      <c r="G1016" s="222"/>
      <c r="H1016" s="175"/>
      <c r="I1016" s="175"/>
      <c r="J1016" s="175"/>
      <c r="K1016" s="175"/>
      <c r="L1016" s="175"/>
      <c r="M1016" s="175"/>
      <c r="N1016" s="175"/>
      <c r="O1016" s="175"/>
      <c r="P1016" s="175"/>
      <c r="Q1016" s="175"/>
      <c r="R1016" s="175"/>
      <c r="S1016" s="175"/>
      <c r="T1016" s="175"/>
      <c r="U1016" s="175"/>
      <c r="V1016" s="175"/>
      <c r="W1016" s="175"/>
      <c r="X1016" s="175"/>
      <c r="Y1016" s="175"/>
      <c r="Z1016" s="175"/>
      <c r="AA1016" s="175"/>
      <c r="AB1016" s="175"/>
      <c r="AC1016" s="175"/>
      <c r="AD1016" s="175"/>
      <c r="AE1016" s="175"/>
      <c r="AF1016" s="175"/>
      <c r="AG1016" s="175"/>
      <c r="AH1016" s="175"/>
      <c r="AI1016" s="175"/>
      <c r="AJ1016" s="175"/>
      <c r="AK1016" s="175"/>
      <c r="AL1016" s="175"/>
      <c r="AM1016" s="175"/>
      <c r="AN1016" s="175"/>
      <c r="AO1016" s="175"/>
      <c r="AP1016" s="175"/>
      <c r="AQ1016" s="175"/>
      <c r="AR1016" s="175"/>
      <c r="AS1016" s="175"/>
      <c r="AT1016" s="175"/>
      <c r="AU1016" s="175"/>
      <c r="AV1016" s="175"/>
      <c r="AW1016" s="175"/>
      <c r="AX1016" s="175"/>
      <c r="AY1016" s="175"/>
      <c r="AZ1016" s="175"/>
      <c r="BA1016" s="175"/>
      <c r="BB1016" s="175"/>
      <c r="BC1016" s="175"/>
      <c r="BD1016" s="175"/>
      <c r="BE1016" s="175"/>
      <c r="BF1016" s="175"/>
      <c r="BG1016" s="175"/>
      <c r="BH1016" s="175"/>
    </row>
    <row r="1017" spans="1:60" outlineLevel="1">
      <c r="A1017" s="220"/>
      <c r="B1017" s="213"/>
      <c r="C1017" s="233" t="s">
        <v>1250</v>
      </c>
      <c r="D1017" s="217"/>
      <c r="E1017" s="241">
        <v>4.8499999999999996</v>
      </c>
      <c r="F1017" s="219"/>
      <c r="G1017" s="222"/>
      <c r="H1017" s="175"/>
      <c r="I1017" s="175"/>
      <c r="J1017" s="175"/>
      <c r="K1017" s="175"/>
      <c r="L1017" s="175"/>
      <c r="M1017" s="175"/>
      <c r="N1017" s="175"/>
      <c r="O1017" s="175"/>
      <c r="P1017" s="175"/>
      <c r="Q1017" s="175"/>
      <c r="R1017" s="175"/>
      <c r="S1017" s="175"/>
      <c r="T1017" s="175"/>
      <c r="U1017" s="175"/>
      <c r="V1017" s="175"/>
      <c r="W1017" s="175"/>
      <c r="X1017" s="175"/>
      <c r="Y1017" s="175"/>
      <c r="Z1017" s="175"/>
      <c r="AA1017" s="175"/>
      <c r="AB1017" s="175"/>
      <c r="AC1017" s="175"/>
      <c r="AD1017" s="175"/>
      <c r="AE1017" s="175"/>
      <c r="AF1017" s="175"/>
      <c r="AG1017" s="175"/>
      <c r="AH1017" s="175"/>
      <c r="AI1017" s="175"/>
      <c r="AJ1017" s="175"/>
      <c r="AK1017" s="175"/>
      <c r="AL1017" s="175"/>
      <c r="AM1017" s="175"/>
      <c r="AN1017" s="175"/>
      <c r="AO1017" s="175"/>
      <c r="AP1017" s="175"/>
      <c r="AQ1017" s="175"/>
      <c r="AR1017" s="175"/>
      <c r="AS1017" s="175"/>
      <c r="AT1017" s="175"/>
      <c r="AU1017" s="175"/>
      <c r="AV1017" s="175"/>
      <c r="AW1017" s="175"/>
      <c r="AX1017" s="175"/>
      <c r="AY1017" s="175"/>
      <c r="AZ1017" s="175"/>
      <c r="BA1017" s="175"/>
      <c r="BB1017" s="175"/>
      <c r="BC1017" s="175"/>
      <c r="BD1017" s="175"/>
      <c r="BE1017" s="175"/>
      <c r="BF1017" s="175"/>
      <c r="BG1017" s="175"/>
      <c r="BH1017" s="175"/>
    </row>
    <row r="1018" spans="1:60" outlineLevel="1">
      <c r="A1018" s="220"/>
      <c r="B1018" s="213"/>
      <c r="C1018" s="233" t="s">
        <v>1251</v>
      </c>
      <c r="D1018" s="217"/>
      <c r="E1018" s="241">
        <v>1.45</v>
      </c>
      <c r="F1018" s="219"/>
      <c r="G1018" s="222"/>
      <c r="H1018" s="175"/>
      <c r="I1018" s="175"/>
      <c r="J1018" s="175"/>
      <c r="K1018" s="175"/>
      <c r="L1018" s="175"/>
      <c r="M1018" s="175"/>
      <c r="N1018" s="175"/>
      <c r="O1018" s="175"/>
      <c r="P1018" s="175"/>
      <c r="Q1018" s="175"/>
      <c r="R1018" s="175"/>
      <c r="S1018" s="175"/>
      <c r="T1018" s="175"/>
      <c r="U1018" s="175"/>
      <c r="V1018" s="175"/>
      <c r="W1018" s="175"/>
      <c r="X1018" s="175"/>
      <c r="Y1018" s="175"/>
      <c r="Z1018" s="175"/>
      <c r="AA1018" s="175"/>
      <c r="AB1018" s="175"/>
      <c r="AC1018" s="175"/>
      <c r="AD1018" s="175"/>
      <c r="AE1018" s="175"/>
      <c r="AF1018" s="175"/>
      <c r="AG1018" s="175"/>
      <c r="AH1018" s="175"/>
      <c r="AI1018" s="175"/>
      <c r="AJ1018" s="175"/>
      <c r="AK1018" s="175"/>
      <c r="AL1018" s="175"/>
      <c r="AM1018" s="175"/>
      <c r="AN1018" s="175"/>
      <c r="AO1018" s="175"/>
      <c r="AP1018" s="175"/>
      <c r="AQ1018" s="175"/>
      <c r="AR1018" s="175"/>
      <c r="AS1018" s="175"/>
      <c r="AT1018" s="175"/>
      <c r="AU1018" s="175"/>
      <c r="AV1018" s="175"/>
      <c r="AW1018" s="175"/>
      <c r="AX1018" s="175"/>
      <c r="AY1018" s="175"/>
      <c r="AZ1018" s="175"/>
      <c r="BA1018" s="175"/>
      <c r="BB1018" s="175"/>
      <c r="BC1018" s="175"/>
      <c r="BD1018" s="175"/>
      <c r="BE1018" s="175"/>
      <c r="BF1018" s="175"/>
      <c r="BG1018" s="175"/>
      <c r="BH1018" s="175"/>
    </row>
    <row r="1019" spans="1:60" ht="22.5" outlineLevel="1">
      <c r="A1019" s="220">
        <v>305</v>
      </c>
      <c r="B1019" s="213" t="s">
        <v>1247</v>
      </c>
      <c r="C1019" s="231" t="s">
        <v>1252</v>
      </c>
      <c r="D1019" s="215" t="s">
        <v>164</v>
      </c>
      <c r="E1019" s="239">
        <v>41.92</v>
      </c>
      <c r="F1019" s="219"/>
      <c r="G1019" s="222">
        <f>E1019*F1019</f>
        <v>0</v>
      </c>
      <c r="H1019" s="175"/>
      <c r="I1019" s="175"/>
      <c r="J1019" s="175"/>
      <c r="K1019" s="175"/>
      <c r="L1019" s="175"/>
      <c r="M1019" s="175"/>
      <c r="N1019" s="175"/>
      <c r="O1019" s="175"/>
      <c r="P1019" s="175"/>
      <c r="Q1019" s="175"/>
      <c r="R1019" s="175"/>
      <c r="S1019" s="175"/>
      <c r="T1019" s="175"/>
      <c r="U1019" s="175"/>
      <c r="V1019" s="175"/>
      <c r="W1019" s="175"/>
      <c r="X1019" s="175"/>
      <c r="Y1019" s="175"/>
      <c r="Z1019" s="175"/>
      <c r="AA1019" s="175"/>
      <c r="AB1019" s="175"/>
      <c r="AC1019" s="175"/>
      <c r="AD1019" s="175"/>
      <c r="AE1019" s="175"/>
      <c r="AF1019" s="175"/>
      <c r="AG1019" s="175"/>
      <c r="AH1019" s="175"/>
      <c r="AI1019" s="175"/>
      <c r="AJ1019" s="175"/>
      <c r="AK1019" s="175"/>
      <c r="AL1019" s="175"/>
      <c r="AM1019" s="175"/>
      <c r="AN1019" s="175"/>
      <c r="AO1019" s="175"/>
      <c r="AP1019" s="175"/>
      <c r="AQ1019" s="175"/>
      <c r="AR1019" s="175"/>
      <c r="AS1019" s="175"/>
      <c r="AT1019" s="175"/>
      <c r="AU1019" s="175"/>
      <c r="AV1019" s="175"/>
      <c r="AW1019" s="175"/>
      <c r="AX1019" s="175"/>
      <c r="AY1019" s="175"/>
      <c r="AZ1019" s="175"/>
      <c r="BA1019" s="175"/>
      <c r="BB1019" s="175"/>
      <c r="BC1019" s="175"/>
      <c r="BD1019" s="175"/>
      <c r="BE1019" s="175"/>
      <c r="BF1019" s="175"/>
      <c r="BG1019" s="175"/>
      <c r="BH1019" s="175"/>
    </row>
    <row r="1020" spans="1:60" outlineLevel="1">
      <c r="A1020" s="220"/>
      <c r="B1020" s="213"/>
      <c r="C1020" s="233" t="s">
        <v>1253</v>
      </c>
      <c r="D1020" s="217"/>
      <c r="E1020" s="241">
        <v>37.909999999999997</v>
      </c>
      <c r="F1020" s="219"/>
      <c r="G1020" s="222"/>
      <c r="H1020" s="175"/>
      <c r="I1020" s="175"/>
      <c r="J1020" s="175"/>
      <c r="K1020" s="175"/>
      <c r="L1020" s="175"/>
      <c r="M1020" s="175"/>
      <c r="N1020" s="175"/>
      <c r="O1020" s="175"/>
      <c r="P1020" s="175"/>
      <c r="Q1020" s="175"/>
      <c r="R1020" s="175"/>
      <c r="S1020" s="175"/>
      <c r="T1020" s="175"/>
      <c r="U1020" s="175"/>
      <c r="V1020" s="175"/>
      <c r="W1020" s="175"/>
      <c r="X1020" s="175"/>
      <c r="Y1020" s="175"/>
      <c r="Z1020" s="175"/>
      <c r="AA1020" s="175"/>
      <c r="AB1020" s="175"/>
      <c r="AC1020" s="175"/>
      <c r="AD1020" s="175"/>
      <c r="AE1020" s="175"/>
      <c r="AF1020" s="175"/>
      <c r="AG1020" s="175"/>
      <c r="AH1020" s="175"/>
      <c r="AI1020" s="175"/>
      <c r="AJ1020" s="175"/>
      <c r="AK1020" s="175"/>
      <c r="AL1020" s="175"/>
      <c r="AM1020" s="175"/>
      <c r="AN1020" s="175"/>
      <c r="AO1020" s="175"/>
      <c r="AP1020" s="175"/>
      <c r="AQ1020" s="175"/>
      <c r="AR1020" s="175"/>
      <c r="AS1020" s="175"/>
      <c r="AT1020" s="175"/>
      <c r="AU1020" s="175"/>
      <c r="AV1020" s="175"/>
      <c r="AW1020" s="175"/>
      <c r="AX1020" s="175"/>
      <c r="AY1020" s="175"/>
      <c r="AZ1020" s="175"/>
      <c r="BA1020" s="175"/>
      <c r="BB1020" s="175"/>
      <c r="BC1020" s="175"/>
      <c r="BD1020" s="175"/>
      <c r="BE1020" s="175"/>
      <c r="BF1020" s="175"/>
      <c r="BG1020" s="175"/>
      <c r="BH1020" s="175"/>
    </row>
    <row r="1021" spans="1:60" outlineLevel="1">
      <c r="A1021" s="220"/>
      <c r="B1021" s="213"/>
      <c r="C1021" s="233" t="s">
        <v>1249</v>
      </c>
      <c r="D1021" s="217"/>
      <c r="E1021" s="241"/>
      <c r="F1021" s="219"/>
      <c r="G1021" s="222"/>
      <c r="H1021" s="175"/>
      <c r="I1021" s="175"/>
      <c r="J1021" s="175"/>
      <c r="K1021" s="175"/>
      <c r="L1021" s="175"/>
      <c r="M1021" s="175"/>
      <c r="N1021" s="175"/>
      <c r="O1021" s="175"/>
      <c r="P1021" s="175"/>
      <c r="Q1021" s="175"/>
      <c r="R1021" s="175"/>
      <c r="S1021" s="175"/>
      <c r="T1021" s="175"/>
      <c r="U1021" s="175"/>
      <c r="V1021" s="175"/>
      <c r="W1021" s="175"/>
      <c r="X1021" s="175"/>
      <c r="Y1021" s="175"/>
      <c r="Z1021" s="175"/>
      <c r="AA1021" s="175"/>
      <c r="AB1021" s="175"/>
      <c r="AC1021" s="175"/>
      <c r="AD1021" s="175"/>
      <c r="AE1021" s="175"/>
      <c r="AF1021" s="175"/>
      <c r="AG1021" s="175"/>
      <c r="AH1021" s="175"/>
      <c r="AI1021" s="175"/>
      <c r="AJ1021" s="175"/>
      <c r="AK1021" s="175"/>
      <c r="AL1021" s="175"/>
      <c r="AM1021" s="175"/>
      <c r="AN1021" s="175"/>
      <c r="AO1021" s="175"/>
      <c r="AP1021" s="175"/>
      <c r="AQ1021" s="175"/>
      <c r="AR1021" s="175"/>
      <c r="AS1021" s="175"/>
      <c r="AT1021" s="175"/>
      <c r="AU1021" s="175"/>
      <c r="AV1021" s="175"/>
      <c r="AW1021" s="175"/>
      <c r="AX1021" s="175"/>
      <c r="AY1021" s="175"/>
      <c r="AZ1021" s="175"/>
      <c r="BA1021" s="175"/>
      <c r="BB1021" s="175"/>
      <c r="BC1021" s="175"/>
      <c r="BD1021" s="175"/>
      <c r="BE1021" s="175"/>
      <c r="BF1021" s="175"/>
      <c r="BG1021" s="175"/>
      <c r="BH1021" s="175"/>
    </row>
    <row r="1022" spans="1:60" outlineLevel="1">
      <c r="A1022" s="220"/>
      <c r="B1022" s="213"/>
      <c r="C1022" s="233" t="s">
        <v>540</v>
      </c>
      <c r="D1022" s="217"/>
      <c r="E1022" s="241"/>
      <c r="F1022" s="219"/>
      <c r="G1022" s="222"/>
      <c r="H1022" s="175"/>
      <c r="I1022" s="175"/>
      <c r="J1022" s="175"/>
      <c r="K1022" s="175"/>
      <c r="L1022" s="175"/>
      <c r="M1022" s="175"/>
      <c r="N1022" s="175"/>
      <c r="O1022" s="175"/>
      <c r="P1022" s="175"/>
      <c r="Q1022" s="175"/>
      <c r="R1022" s="175"/>
      <c r="S1022" s="175"/>
      <c r="T1022" s="175"/>
      <c r="U1022" s="175"/>
      <c r="V1022" s="175"/>
      <c r="W1022" s="175"/>
      <c r="X1022" s="175"/>
      <c r="Y1022" s="175"/>
      <c r="Z1022" s="175"/>
      <c r="AA1022" s="175"/>
      <c r="AB1022" s="175"/>
      <c r="AC1022" s="175"/>
      <c r="AD1022" s="175"/>
      <c r="AE1022" s="175"/>
      <c r="AF1022" s="175"/>
      <c r="AG1022" s="175"/>
      <c r="AH1022" s="175"/>
      <c r="AI1022" s="175"/>
      <c r="AJ1022" s="175"/>
      <c r="AK1022" s="175"/>
      <c r="AL1022" s="175"/>
      <c r="AM1022" s="175"/>
      <c r="AN1022" s="175"/>
      <c r="AO1022" s="175"/>
      <c r="AP1022" s="175"/>
      <c r="AQ1022" s="175"/>
      <c r="AR1022" s="175"/>
      <c r="AS1022" s="175"/>
      <c r="AT1022" s="175"/>
      <c r="AU1022" s="175"/>
      <c r="AV1022" s="175"/>
      <c r="AW1022" s="175"/>
      <c r="AX1022" s="175"/>
      <c r="AY1022" s="175"/>
      <c r="AZ1022" s="175"/>
      <c r="BA1022" s="175"/>
      <c r="BB1022" s="175"/>
      <c r="BC1022" s="175"/>
      <c r="BD1022" s="175"/>
      <c r="BE1022" s="175"/>
      <c r="BF1022" s="175"/>
      <c r="BG1022" s="175"/>
      <c r="BH1022" s="175"/>
    </row>
    <row r="1023" spans="1:60" outlineLevel="1">
      <c r="A1023" s="220"/>
      <c r="B1023" s="213"/>
      <c r="C1023" s="233" t="s">
        <v>1254</v>
      </c>
      <c r="D1023" s="217"/>
      <c r="E1023" s="241">
        <v>1.94</v>
      </c>
      <c r="F1023" s="219"/>
      <c r="G1023" s="222"/>
      <c r="H1023" s="175"/>
      <c r="I1023" s="175"/>
      <c r="J1023" s="175"/>
      <c r="K1023" s="175"/>
      <c r="L1023" s="175"/>
      <c r="M1023" s="175"/>
      <c r="N1023" s="175"/>
      <c r="O1023" s="175"/>
      <c r="P1023" s="175"/>
      <c r="Q1023" s="175"/>
      <c r="R1023" s="175"/>
      <c r="S1023" s="175"/>
      <c r="T1023" s="175"/>
      <c r="U1023" s="175"/>
      <c r="V1023" s="175"/>
      <c r="W1023" s="175"/>
      <c r="X1023" s="175"/>
      <c r="Y1023" s="175"/>
      <c r="Z1023" s="175"/>
      <c r="AA1023" s="175"/>
      <c r="AB1023" s="175"/>
      <c r="AC1023" s="175"/>
      <c r="AD1023" s="175"/>
      <c r="AE1023" s="175"/>
      <c r="AF1023" s="175"/>
      <c r="AG1023" s="175"/>
      <c r="AH1023" s="175"/>
      <c r="AI1023" s="175"/>
      <c r="AJ1023" s="175"/>
      <c r="AK1023" s="175"/>
      <c r="AL1023" s="175"/>
      <c r="AM1023" s="175"/>
      <c r="AN1023" s="175"/>
      <c r="AO1023" s="175"/>
      <c r="AP1023" s="175"/>
      <c r="AQ1023" s="175"/>
      <c r="AR1023" s="175"/>
      <c r="AS1023" s="175"/>
      <c r="AT1023" s="175"/>
      <c r="AU1023" s="175"/>
      <c r="AV1023" s="175"/>
      <c r="AW1023" s="175"/>
      <c r="AX1023" s="175"/>
      <c r="AY1023" s="175"/>
      <c r="AZ1023" s="175"/>
      <c r="BA1023" s="175"/>
      <c r="BB1023" s="175"/>
      <c r="BC1023" s="175"/>
      <c r="BD1023" s="175"/>
      <c r="BE1023" s="175"/>
      <c r="BF1023" s="175"/>
      <c r="BG1023" s="175"/>
      <c r="BH1023" s="175"/>
    </row>
    <row r="1024" spans="1:60" outlineLevel="1">
      <c r="A1024" s="220"/>
      <c r="B1024" s="213"/>
      <c r="C1024" s="233" t="s">
        <v>1255</v>
      </c>
      <c r="D1024" s="217"/>
      <c r="E1024" s="241">
        <v>0.8</v>
      </c>
      <c r="F1024" s="219"/>
      <c r="G1024" s="222"/>
      <c r="H1024" s="175"/>
      <c r="I1024" s="175"/>
      <c r="J1024" s="175"/>
      <c r="K1024" s="175"/>
      <c r="L1024" s="175"/>
      <c r="M1024" s="175"/>
      <c r="N1024" s="175"/>
      <c r="O1024" s="175"/>
      <c r="P1024" s="175"/>
      <c r="Q1024" s="175"/>
      <c r="R1024" s="175"/>
      <c r="S1024" s="175"/>
      <c r="T1024" s="175"/>
      <c r="U1024" s="175"/>
      <c r="V1024" s="175"/>
      <c r="W1024" s="175"/>
      <c r="X1024" s="175"/>
      <c r="Y1024" s="175"/>
      <c r="Z1024" s="175"/>
      <c r="AA1024" s="175"/>
      <c r="AB1024" s="175"/>
      <c r="AC1024" s="175"/>
      <c r="AD1024" s="175"/>
      <c r="AE1024" s="175"/>
      <c r="AF1024" s="175"/>
      <c r="AG1024" s="175"/>
      <c r="AH1024" s="175"/>
      <c r="AI1024" s="175"/>
      <c r="AJ1024" s="175"/>
      <c r="AK1024" s="175"/>
      <c r="AL1024" s="175"/>
      <c r="AM1024" s="175"/>
      <c r="AN1024" s="175"/>
      <c r="AO1024" s="175"/>
      <c r="AP1024" s="175"/>
      <c r="AQ1024" s="175"/>
      <c r="AR1024" s="175"/>
      <c r="AS1024" s="175"/>
      <c r="AT1024" s="175"/>
      <c r="AU1024" s="175"/>
      <c r="AV1024" s="175"/>
      <c r="AW1024" s="175"/>
      <c r="AX1024" s="175"/>
      <c r="AY1024" s="175"/>
      <c r="AZ1024" s="175"/>
      <c r="BA1024" s="175"/>
      <c r="BB1024" s="175"/>
      <c r="BC1024" s="175"/>
      <c r="BD1024" s="175"/>
      <c r="BE1024" s="175"/>
      <c r="BF1024" s="175"/>
      <c r="BG1024" s="175"/>
      <c r="BH1024" s="175"/>
    </row>
    <row r="1025" spans="1:60" outlineLevel="1">
      <c r="A1025" s="220"/>
      <c r="B1025" s="213"/>
      <c r="C1025" s="233" t="s">
        <v>1256</v>
      </c>
      <c r="D1025" s="217"/>
      <c r="E1025" s="241">
        <v>1.27</v>
      </c>
      <c r="F1025" s="219"/>
      <c r="G1025" s="222"/>
      <c r="H1025" s="175"/>
      <c r="I1025" s="175"/>
      <c r="J1025" s="175"/>
      <c r="K1025" s="175"/>
      <c r="L1025" s="175"/>
      <c r="M1025" s="175"/>
      <c r="N1025" s="175"/>
      <c r="O1025" s="175"/>
      <c r="P1025" s="175"/>
      <c r="Q1025" s="175"/>
      <c r="R1025" s="175"/>
      <c r="S1025" s="175"/>
      <c r="T1025" s="175"/>
      <c r="U1025" s="175"/>
      <c r="V1025" s="175"/>
      <c r="W1025" s="175"/>
      <c r="X1025" s="175"/>
      <c r="Y1025" s="175"/>
      <c r="Z1025" s="175"/>
      <c r="AA1025" s="175"/>
      <c r="AB1025" s="175"/>
      <c r="AC1025" s="175"/>
      <c r="AD1025" s="175"/>
      <c r="AE1025" s="175"/>
      <c r="AF1025" s="175"/>
      <c r="AG1025" s="175"/>
      <c r="AH1025" s="175"/>
      <c r="AI1025" s="175"/>
      <c r="AJ1025" s="175"/>
      <c r="AK1025" s="175"/>
      <c r="AL1025" s="175"/>
      <c r="AM1025" s="175"/>
      <c r="AN1025" s="175"/>
      <c r="AO1025" s="175"/>
      <c r="AP1025" s="175"/>
      <c r="AQ1025" s="175"/>
      <c r="AR1025" s="175"/>
      <c r="AS1025" s="175"/>
      <c r="AT1025" s="175"/>
      <c r="AU1025" s="175"/>
      <c r="AV1025" s="175"/>
      <c r="AW1025" s="175"/>
      <c r="AX1025" s="175"/>
      <c r="AY1025" s="175"/>
      <c r="AZ1025" s="175"/>
      <c r="BA1025" s="175"/>
      <c r="BB1025" s="175"/>
      <c r="BC1025" s="175"/>
      <c r="BD1025" s="175"/>
      <c r="BE1025" s="175"/>
      <c r="BF1025" s="175"/>
      <c r="BG1025" s="175"/>
      <c r="BH1025" s="175"/>
    </row>
    <row r="1026" spans="1:60" outlineLevel="1">
      <c r="A1026" s="220">
        <v>306</v>
      </c>
      <c r="B1026" s="213" t="s">
        <v>1257</v>
      </c>
      <c r="C1026" s="231" t="s">
        <v>1258</v>
      </c>
      <c r="D1026" s="215" t="s">
        <v>345</v>
      </c>
      <c r="E1026" s="239">
        <v>12.261710000000001</v>
      </c>
      <c r="F1026" s="219"/>
      <c r="G1026" s="222">
        <f>E1026*F1026</f>
        <v>0</v>
      </c>
      <c r="H1026" s="175"/>
      <c r="I1026" s="175"/>
      <c r="J1026" s="175"/>
      <c r="K1026" s="175"/>
      <c r="L1026" s="175"/>
      <c r="M1026" s="175"/>
      <c r="N1026" s="175"/>
      <c r="O1026" s="175"/>
      <c r="P1026" s="175"/>
      <c r="Q1026" s="175"/>
      <c r="R1026" s="175"/>
      <c r="S1026" s="175"/>
      <c r="T1026" s="175"/>
      <c r="U1026" s="175"/>
      <c r="V1026" s="175"/>
      <c r="W1026" s="175"/>
      <c r="X1026" s="175"/>
      <c r="Y1026" s="175"/>
      <c r="Z1026" s="175"/>
      <c r="AA1026" s="175"/>
      <c r="AB1026" s="175"/>
      <c r="AC1026" s="175"/>
      <c r="AD1026" s="175"/>
      <c r="AE1026" s="175"/>
      <c r="AF1026" s="175"/>
      <c r="AG1026" s="175"/>
      <c r="AH1026" s="175"/>
      <c r="AI1026" s="175"/>
      <c r="AJ1026" s="175"/>
      <c r="AK1026" s="175"/>
      <c r="AL1026" s="175"/>
      <c r="AM1026" s="175"/>
      <c r="AN1026" s="175"/>
      <c r="AO1026" s="175"/>
      <c r="AP1026" s="175"/>
      <c r="AQ1026" s="175"/>
      <c r="AR1026" s="175"/>
      <c r="AS1026" s="175"/>
      <c r="AT1026" s="175"/>
      <c r="AU1026" s="175"/>
      <c r="AV1026" s="175"/>
      <c r="AW1026" s="175"/>
      <c r="AX1026" s="175"/>
      <c r="AY1026" s="175"/>
      <c r="AZ1026" s="175"/>
      <c r="BA1026" s="175"/>
      <c r="BB1026" s="175"/>
      <c r="BC1026" s="175"/>
      <c r="BD1026" s="175"/>
      <c r="BE1026" s="175"/>
      <c r="BF1026" s="175"/>
      <c r="BG1026" s="175"/>
      <c r="BH1026" s="175"/>
    </row>
    <row r="1027" spans="1:60">
      <c r="A1027" s="221" t="s">
        <v>157</v>
      </c>
      <c r="B1027" s="214" t="s">
        <v>128</v>
      </c>
      <c r="C1027" s="232" t="s">
        <v>129</v>
      </c>
      <c r="D1027" s="216"/>
      <c r="E1027" s="240"/>
      <c r="F1027" s="312">
        <f>SUM(G1028:G1048)</f>
        <v>0</v>
      </c>
      <c r="G1027" s="313"/>
    </row>
    <row r="1028" spans="1:60" outlineLevel="1">
      <c r="A1028" s="220">
        <v>307</v>
      </c>
      <c r="B1028" s="213" t="s">
        <v>1259</v>
      </c>
      <c r="C1028" s="231" t="s">
        <v>1260</v>
      </c>
      <c r="D1028" s="215" t="s">
        <v>164</v>
      </c>
      <c r="E1028" s="239">
        <v>277.66250000000002</v>
      </c>
      <c r="F1028" s="219"/>
      <c r="G1028" s="222">
        <f>E1028*F1028</f>
        <v>0</v>
      </c>
      <c r="H1028" s="175"/>
      <c r="I1028" s="175"/>
      <c r="J1028" s="175"/>
      <c r="K1028" s="175"/>
      <c r="L1028" s="175"/>
      <c r="M1028" s="175"/>
      <c r="N1028" s="175"/>
      <c r="O1028" s="175"/>
      <c r="P1028" s="175"/>
      <c r="Q1028" s="175"/>
      <c r="R1028" s="175"/>
      <c r="S1028" s="175"/>
      <c r="T1028" s="175"/>
      <c r="U1028" s="175"/>
      <c r="V1028" s="175"/>
      <c r="W1028" s="175"/>
      <c r="X1028" s="175"/>
      <c r="Y1028" s="175"/>
      <c r="Z1028" s="175"/>
      <c r="AA1028" s="175"/>
      <c r="AB1028" s="175"/>
      <c r="AC1028" s="175"/>
      <c r="AD1028" s="175"/>
      <c r="AE1028" s="175"/>
      <c r="AF1028" s="175"/>
      <c r="AG1028" s="175"/>
      <c r="AH1028" s="175"/>
      <c r="AI1028" s="175"/>
      <c r="AJ1028" s="175"/>
      <c r="AK1028" s="175"/>
      <c r="AL1028" s="175"/>
      <c r="AM1028" s="175"/>
      <c r="AN1028" s="175"/>
      <c r="AO1028" s="175"/>
      <c r="AP1028" s="175"/>
      <c r="AQ1028" s="175"/>
      <c r="AR1028" s="175"/>
      <c r="AS1028" s="175"/>
      <c r="AT1028" s="175"/>
      <c r="AU1028" s="175"/>
      <c r="AV1028" s="175"/>
      <c r="AW1028" s="175"/>
      <c r="AX1028" s="175"/>
      <c r="AY1028" s="175"/>
      <c r="AZ1028" s="175"/>
      <c r="BA1028" s="175"/>
      <c r="BB1028" s="175"/>
      <c r="BC1028" s="175"/>
      <c r="BD1028" s="175"/>
      <c r="BE1028" s="175"/>
      <c r="BF1028" s="175"/>
      <c r="BG1028" s="175"/>
      <c r="BH1028" s="175"/>
    </row>
    <row r="1029" spans="1:60" outlineLevel="1">
      <c r="A1029" s="220"/>
      <c r="B1029" s="213"/>
      <c r="C1029" s="307" t="s">
        <v>1261</v>
      </c>
      <c r="D1029" s="308"/>
      <c r="E1029" s="309"/>
      <c r="F1029" s="310"/>
      <c r="G1029" s="311"/>
      <c r="H1029" s="175"/>
      <c r="I1029" s="175"/>
      <c r="J1029" s="175"/>
      <c r="K1029" s="175"/>
      <c r="L1029" s="175"/>
      <c r="M1029" s="175"/>
      <c r="N1029" s="175"/>
      <c r="O1029" s="175"/>
      <c r="P1029" s="175"/>
      <c r="Q1029" s="175"/>
      <c r="R1029" s="175"/>
      <c r="S1029" s="175"/>
      <c r="T1029" s="175"/>
      <c r="U1029" s="175"/>
      <c r="V1029" s="175"/>
      <c r="W1029" s="175"/>
      <c r="X1029" s="175"/>
      <c r="Y1029" s="175"/>
      <c r="Z1029" s="175"/>
      <c r="AA1029" s="175"/>
      <c r="AB1029" s="175"/>
      <c r="AC1029" s="175"/>
      <c r="AD1029" s="175"/>
      <c r="AE1029" s="175"/>
      <c r="AF1029" s="175"/>
      <c r="AG1029" s="175"/>
      <c r="AH1029" s="175"/>
      <c r="AI1029" s="175"/>
      <c r="AJ1029" s="175"/>
      <c r="AK1029" s="175"/>
      <c r="AL1029" s="175"/>
      <c r="AM1029" s="175"/>
      <c r="AN1029" s="175"/>
      <c r="AO1029" s="175"/>
      <c r="AP1029" s="175"/>
      <c r="AQ1029" s="175"/>
      <c r="AR1029" s="175"/>
      <c r="AS1029" s="175"/>
      <c r="AT1029" s="175"/>
      <c r="AU1029" s="175"/>
      <c r="AV1029" s="175"/>
      <c r="AW1029" s="175"/>
      <c r="AX1029" s="175"/>
      <c r="AY1029" s="175"/>
      <c r="AZ1029" s="175"/>
      <c r="BA1029" s="212" t="str">
        <f>C1029</f>
        <v>Nátěr - vysoký standard - otěruvzdorný,vodovzdorný,</v>
      </c>
      <c r="BB1029" s="175"/>
      <c r="BC1029" s="175"/>
      <c r="BD1029" s="175"/>
      <c r="BE1029" s="175"/>
      <c r="BF1029" s="175"/>
      <c r="BG1029" s="175"/>
      <c r="BH1029" s="175"/>
    </row>
    <row r="1030" spans="1:60" outlineLevel="1">
      <c r="A1030" s="220"/>
      <c r="B1030" s="213"/>
      <c r="C1030" s="307" t="s">
        <v>1262</v>
      </c>
      <c r="D1030" s="308"/>
      <c r="E1030" s="309"/>
      <c r="F1030" s="310"/>
      <c r="G1030" s="311"/>
      <c r="H1030" s="175"/>
      <c r="I1030" s="175"/>
      <c r="J1030" s="175"/>
      <c r="K1030" s="175"/>
      <c r="L1030" s="175"/>
      <c r="M1030" s="175"/>
      <c r="N1030" s="175"/>
      <c r="O1030" s="175"/>
      <c r="P1030" s="175"/>
      <c r="Q1030" s="175"/>
      <c r="R1030" s="175"/>
      <c r="S1030" s="175"/>
      <c r="T1030" s="175"/>
      <c r="U1030" s="175"/>
      <c r="V1030" s="175"/>
      <c r="W1030" s="175"/>
      <c r="X1030" s="175"/>
      <c r="Y1030" s="175"/>
      <c r="Z1030" s="175"/>
      <c r="AA1030" s="175"/>
      <c r="AB1030" s="175"/>
      <c r="AC1030" s="175"/>
      <c r="AD1030" s="175"/>
      <c r="AE1030" s="175"/>
      <c r="AF1030" s="175"/>
      <c r="AG1030" s="175"/>
      <c r="AH1030" s="175"/>
      <c r="AI1030" s="175"/>
      <c r="AJ1030" s="175"/>
      <c r="AK1030" s="175"/>
      <c r="AL1030" s="175"/>
      <c r="AM1030" s="175"/>
      <c r="AN1030" s="175"/>
      <c r="AO1030" s="175"/>
      <c r="AP1030" s="175"/>
      <c r="AQ1030" s="175"/>
      <c r="AR1030" s="175"/>
      <c r="AS1030" s="175"/>
      <c r="AT1030" s="175"/>
      <c r="AU1030" s="175"/>
      <c r="AV1030" s="175"/>
      <c r="AW1030" s="175"/>
      <c r="AX1030" s="175"/>
      <c r="AY1030" s="175"/>
      <c r="AZ1030" s="175"/>
      <c r="BA1030" s="212" t="str">
        <f>C1030</f>
        <v>odol.desinfekci,stálobarevný.Nátěr v pastelových barvách.</v>
      </c>
      <c r="BB1030" s="175"/>
      <c r="BC1030" s="175"/>
      <c r="BD1030" s="175"/>
      <c r="BE1030" s="175"/>
      <c r="BF1030" s="175"/>
      <c r="BG1030" s="175"/>
      <c r="BH1030" s="175"/>
    </row>
    <row r="1031" spans="1:60" outlineLevel="1">
      <c r="A1031" s="220"/>
      <c r="B1031" s="213"/>
      <c r="C1031" s="233" t="s">
        <v>1263</v>
      </c>
      <c r="D1031" s="217"/>
      <c r="E1031" s="241"/>
      <c r="F1031" s="219"/>
      <c r="G1031" s="222"/>
      <c r="H1031" s="175"/>
      <c r="I1031" s="175"/>
      <c r="J1031" s="175"/>
      <c r="K1031" s="175"/>
      <c r="L1031" s="175"/>
      <c r="M1031" s="175"/>
      <c r="N1031" s="175"/>
      <c r="O1031" s="175"/>
      <c r="P1031" s="175"/>
      <c r="Q1031" s="175"/>
      <c r="R1031" s="175"/>
      <c r="S1031" s="175"/>
      <c r="T1031" s="175"/>
      <c r="U1031" s="175"/>
      <c r="V1031" s="175"/>
      <c r="W1031" s="175"/>
      <c r="X1031" s="175"/>
      <c r="Y1031" s="175"/>
      <c r="Z1031" s="175"/>
      <c r="AA1031" s="175"/>
      <c r="AB1031" s="175"/>
      <c r="AC1031" s="175"/>
      <c r="AD1031" s="175"/>
      <c r="AE1031" s="175"/>
      <c r="AF1031" s="175"/>
      <c r="AG1031" s="175"/>
      <c r="AH1031" s="175"/>
      <c r="AI1031" s="175"/>
      <c r="AJ1031" s="175"/>
      <c r="AK1031" s="175"/>
      <c r="AL1031" s="175"/>
      <c r="AM1031" s="175"/>
      <c r="AN1031" s="175"/>
      <c r="AO1031" s="175"/>
      <c r="AP1031" s="175"/>
      <c r="AQ1031" s="175"/>
      <c r="AR1031" s="175"/>
      <c r="AS1031" s="175"/>
      <c r="AT1031" s="175"/>
      <c r="AU1031" s="175"/>
      <c r="AV1031" s="175"/>
      <c r="AW1031" s="175"/>
      <c r="AX1031" s="175"/>
      <c r="AY1031" s="175"/>
      <c r="AZ1031" s="175"/>
      <c r="BA1031" s="175"/>
      <c r="BB1031" s="175"/>
      <c r="BC1031" s="175"/>
      <c r="BD1031" s="175"/>
      <c r="BE1031" s="175"/>
      <c r="BF1031" s="175"/>
      <c r="BG1031" s="175"/>
      <c r="BH1031" s="175"/>
    </row>
    <row r="1032" spans="1:60" outlineLevel="1">
      <c r="A1032" s="220"/>
      <c r="B1032" s="213"/>
      <c r="C1032" s="233" t="s">
        <v>1264</v>
      </c>
      <c r="D1032" s="217"/>
      <c r="E1032" s="241">
        <v>18.532499999999999</v>
      </c>
      <c r="F1032" s="219"/>
      <c r="G1032" s="222"/>
      <c r="H1032" s="175"/>
      <c r="I1032" s="175"/>
      <c r="J1032" s="175"/>
      <c r="K1032" s="175"/>
      <c r="L1032" s="175"/>
      <c r="M1032" s="175"/>
      <c r="N1032" s="175"/>
      <c r="O1032" s="175"/>
      <c r="P1032" s="175"/>
      <c r="Q1032" s="175"/>
      <c r="R1032" s="175"/>
      <c r="S1032" s="175"/>
      <c r="T1032" s="175"/>
      <c r="U1032" s="175"/>
      <c r="V1032" s="175"/>
      <c r="W1032" s="175"/>
      <c r="X1032" s="175"/>
      <c r="Y1032" s="175"/>
      <c r="Z1032" s="175"/>
      <c r="AA1032" s="175"/>
      <c r="AB1032" s="175"/>
      <c r="AC1032" s="175"/>
      <c r="AD1032" s="175"/>
      <c r="AE1032" s="175"/>
      <c r="AF1032" s="175"/>
      <c r="AG1032" s="175"/>
      <c r="AH1032" s="175"/>
      <c r="AI1032" s="175"/>
      <c r="AJ1032" s="175"/>
      <c r="AK1032" s="175"/>
      <c r="AL1032" s="175"/>
      <c r="AM1032" s="175"/>
      <c r="AN1032" s="175"/>
      <c r="AO1032" s="175"/>
      <c r="AP1032" s="175"/>
      <c r="AQ1032" s="175"/>
      <c r="AR1032" s="175"/>
      <c r="AS1032" s="175"/>
      <c r="AT1032" s="175"/>
      <c r="AU1032" s="175"/>
      <c r="AV1032" s="175"/>
      <c r="AW1032" s="175"/>
      <c r="AX1032" s="175"/>
      <c r="AY1032" s="175"/>
      <c r="AZ1032" s="175"/>
      <c r="BA1032" s="175"/>
      <c r="BB1032" s="175"/>
      <c r="BC1032" s="175"/>
      <c r="BD1032" s="175"/>
      <c r="BE1032" s="175"/>
      <c r="BF1032" s="175"/>
      <c r="BG1032" s="175"/>
      <c r="BH1032" s="175"/>
    </row>
    <row r="1033" spans="1:60" outlineLevel="1">
      <c r="A1033" s="220"/>
      <c r="B1033" s="213"/>
      <c r="C1033" s="233" t="s">
        <v>1265</v>
      </c>
      <c r="D1033" s="217"/>
      <c r="E1033" s="241"/>
      <c r="F1033" s="219"/>
      <c r="G1033" s="222"/>
      <c r="H1033" s="175"/>
      <c r="I1033" s="175"/>
      <c r="J1033" s="175"/>
      <c r="K1033" s="175"/>
      <c r="L1033" s="175"/>
      <c r="M1033" s="175"/>
      <c r="N1033" s="175"/>
      <c r="O1033" s="175"/>
      <c r="P1033" s="175"/>
      <c r="Q1033" s="175"/>
      <c r="R1033" s="175"/>
      <c r="S1033" s="175"/>
      <c r="T1033" s="175"/>
      <c r="U1033" s="175"/>
      <c r="V1033" s="175"/>
      <c r="W1033" s="175"/>
      <c r="X1033" s="175"/>
      <c r="Y1033" s="175"/>
      <c r="Z1033" s="175"/>
      <c r="AA1033" s="175"/>
      <c r="AB1033" s="175"/>
      <c r="AC1033" s="175"/>
      <c r="AD1033" s="175"/>
      <c r="AE1033" s="175"/>
      <c r="AF1033" s="175"/>
      <c r="AG1033" s="175"/>
      <c r="AH1033" s="175"/>
      <c r="AI1033" s="175"/>
      <c r="AJ1033" s="175"/>
      <c r="AK1033" s="175"/>
      <c r="AL1033" s="175"/>
      <c r="AM1033" s="175"/>
      <c r="AN1033" s="175"/>
      <c r="AO1033" s="175"/>
      <c r="AP1033" s="175"/>
      <c r="AQ1033" s="175"/>
      <c r="AR1033" s="175"/>
      <c r="AS1033" s="175"/>
      <c r="AT1033" s="175"/>
      <c r="AU1033" s="175"/>
      <c r="AV1033" s="175"/>
      <c r="AW1033" s="175"/>
      <c r="AX1033" s="175"/>
      <c r="AY1033" s="175"/>
      <c r="AZ1033" s="175"/>
      <c r="BA1033" s="175"/>
      <c r="BB1033" s="175"/>
      <c r="BC1033" s="175"/>
      <c r="BD1033" s="175"/>
      <c r="BE1033" s="175"/>
      <c r="BF1033" s="175"/>
      <c r="BG1033" s="175"/>
      <c r="BH1033" s="175"/>
    </row>
    <row r="1034" spans="1:60" outlineLevel="1">
      <c r="A1034" s="220"/>
      <c r="B1034" s="213"/>
      <c r="C1034" s="233" t="s">
        <v>1266</v>
      </c>
      <c r="D1034" s="217"/>
      <c r="E1034" s="241">
        <v>12</v>
      </c>
      <c r="F1034" s="219"/>
      <c r="G1034" s="222"/>
      <c r="H1034" s="175"/>
      <c r="I1034" s="175"/>
      <c r="J1034" s="175"/>
      <c r="K1034" s="175"/>
      <c r="L1034" s="175"/>
      <c r="M1034" s="175"/>
      <c r="N1034" s="175"/>
      <c r="O1034" s="175"/>
      <c r="P1034" s="175"/>
      <c r="Q1034" s="175"/>
      <c r="R1034" s="175"/>
      <c r="S1034" s="175"/>
      <c r="T1034" s="175"/>
      <c r="U1034" s="175"/>
      <c r="V1034" s="175"/>
      <c r="W1034" s="175"/>
      <c r="X1034" s="175"/>
      <c r="Y1034" s="175"/>
      <c r="Z1034" s="175"/>
      <c r="AA1034" s="175"/>
      <c r="AB1034" s="175"/>
      <c r="AC1034" s="175"/>
      <c r="AD1034" s="175"/>
      <c r="AE1034" s="175"/>
      <c r="AF1034" s="175"/>
      <c r="AG1034" s="175"/>
      <c r="AH1034" s="175"/>
      <c r="AI1034" s="175"/>
      <c r="AJ1034" s="175"/>
      <c r="AK1034" s="175"/>
      <c r="AL1034" s="175"/>
      <c r="AM1034" s="175"/>
      <c r="AN1034" s="175"/>
      <c r="AO1034" s="175"/>
      <c r="AP1034" s="175"/>
      <c r="AQ1034" s="175"/>
      <c r="AR1034" s="175"/>
      <c r="AS1034" s="175"/>
      <c r="AT1034" s="175"/>
      <c r="AU1034" s="175"/>
      <c r="AV1034" s="175"/>
      <c r="AW1034" s="175"/>
      <c r="AX1034" s="175"/>
      <c r="AY1034" s="175"/>
      <c r="AZ1034" s="175"/>
      <c r="BA1034" s="175"/>
      <c r="BB1034" s="175"/>
      <c r="BC1034" s="175"/>
      <c r="BD1034" s="175"/>
      <c r="BE1034" s="175"/>
      <c r="BF1034" s="175"/>
      <c r="BG1034" s="175"/>
      <c r="BH1034" s="175"/>
    </row>
    <row r="1035" spans="1:60" outlineLevel="1">
      <c r="A1035" s="220"/>
      <c r="B1035" s="213"/>
      <c r="C1035" s="233" t="s">
        <v>1267</v>
      </c>
      <c r="D1035" s="217"/>
      <c r="E1035" s="241"/>
      <c r="F1035" s="219"/>
      <c r="G1035" s="222"/>
      <c r="H1035" s="175"/>
      <c r="I1035" s="175"/>
      <c r="J1035" s="175"/>
      <c r="K1035" s="175"/>
      <c r="L1035" s="175"/>
      <c r="M1035" s="175"/>
      <c r="N1035" s="175"/>
      <c r="O1035" s="175"/>
      <c r="P1035" s="175"/>
      <c r="Q1035" s="175"/>
      <c r="R1035" s="175"/>
      <c r="S1035" s="175"/>
      <c r="T1035" s="175"/>
      <c r="U1035" s="175"/>
      <c r="V1035" s="175"/>
      <c r="W1035" s="175"/>
      <c r="X1035" s="175"/>
      <c r="Y1035" s="175"/>
      <c r="Z1035" s="175"/>
      <c r="AA1035" s="175"/>
      <c r="AB1035" s="175"/>
      <c r="AC1035" s="175"/>
      <c r="AD1035" s="175"/>
      <c r="AE1035" s="175"/>
      <c r="AF1035" s="175"/>
      <c r="AG1035" s="175"/>
      <c r="AH1035" s="175"/>
      <c r="AI1035" s="175"/>
      <c r="AJ1035" s="175"/>
      <c r="AK1035" s="175"/>
      <c r="AL1035" s="175"/>
      <c r="AM1035" s="175"/>
      <c r="AN1035" s="175"/>
      <c r="AO1035" s="175"/>
      <c r="AP1035" s="175"/>
      <c r="AQ1035" s="175"/>
      <c r="AR1035" s="175"/>
      <c r="AS1035" s="175"/>
      <c r="AT1035" s="175"/>
      <c r="AU1035" s="175"/>
      <c r="AV1035" s="175"/>
      <c r="AW1035" s="175"/>
      <c r="AX1035" s="175"/>
      <c r="AY1035" s="175"/>
      <c r="AZ1035" s="175"/>
      <c r="BA1035" s="175"/>
      <c r="BB1035" s="175"/>
      <c r="BC1035" s="175"/>
      <c r="BD1035" s="175"/>
      <c r="BE1035" s="175"/>
      <c r="BF1035" s="175"/>
      <c r="BG1035" s="175"/>
      <c r="BH1035" s="175"/>
    </row>
    <row r="1036" spans="1:60" outlineLevel="1">
      <c r="A1036" s="220"/>
      <c r="B1036" s="213"/>
      <c r="C1036" s="233" t="s">
        <v>1268</v>
      </c>
      <c r="D1036" s="217"/>
      <c r="E1036" s="241">
        <v>247.13</v>
      </c>
      <c r="F1036" s="219"/>
      <c r="G1036" s="222"/>
      <c r="H1036" s="175"/>
      <c r="I1036" s="175"/>
      <c r="J1036" s="175"/>
      <c r="K1036" s="175"/>
      <c r="L1036" s="175"/>
      <c r="M1036" s="175"/>
      <c r="N1036" s="175"/>
      <c r="O1036" s="175"/>
      <c r="P1036" s="175"/>
      <c r="Q1036" s="175"/>
      <c r="R1036" s="175"/>
      <c r="S1036" s="175"/>
      <c r="T1036" s="175"/>
      <c r="U1036" s="175"/>
      <c r="V1036" s="175"/>
      <c r="W1036" s="175"/>
      <c r="X1036" s="175"/>
      <c r="Y1036" s="175"/>
      <c r="Z1036" s="175"/>
      <c r="AA1036" s="175"/>
      <c r="AB1036" s="175"/>
      <c r="AC1036" s="175"/>
      <c r="AD1036" s="175"/>
      <c r="AE1036" s="175"/>
      <c r="AF1036" s="175"/>
      <c r="AG1036" s="175"/>
      <c r="AH1036" s="175"/>
      <c r="AI1036" s="175"/>
      <c r="AJ1036" s="175"/>
      <c r="AK1036" s="175"/>
      <c r="AL1036" s="175"/>
      <c r="AM1036" s="175"/>
      <c r="AN1036" s="175"/>
      <c r="AO1036" s="175"/>
      <c r="AP1036" s="175"/>
      <c r="AQ1036" s="175"/>
      <c r="AR1036" s="175"/>
      <c r="AS1036" s="175"/>
      <c r="AT1036" s="175"/>
      <c r="AU1036" s="175"/>
      <c r="AV1036" s="175"/>
      <c r="AW1036" s="175"/>
      <c r="AX1036" s="175"/>
      <c r="AY1036" s="175"/>
      <c r="AZ1036" s="175"/>
      <c r="BA1036" s="175"/>
      <c r="BB1036" s="175"/>
      <c r="BC1036" s="175"/>
      <c r="BD1036" s="175"/>
      <c r="BE1036" s="175"/>
      <c r="BF1036" s="175"/>
      <c r="BG1036" s="175"/>
      <c r="BH1036" s="175"/>
    </row>
    <row r="1037" spans="1:60" outlineLevel="1">
      <c r="A1037" s="220">
        <v>308</v>
      </c>
      <c r="B1037" s="213" t="s">
        <v>1269</v>
      </c>
      <c r="C1037" s="231" t="s">
        <v>1270</v>
      </c>
      <c r="D1037" s="215" t="s">
        <v>164</v>
      </c>
      <c r="E1037" s="239">
        <v>277.56</v>
      </c>
      <c r="F1037" s="219"/>
      <c r="G1037" s="222">
        <f>E1037*F1037</f>
        <v>0</v>
      </c>
      <c r="H1037" s="175"/>
      <c r="I1037" s="175"/>
      <c r="J1037" s="175"/>
      <c r="K1037" s="175"/>
      <c r="L1037" s="175"/>
      <c r="M1037" s="175"/>
      <c r="N1037" s="175"/>
      <c r="O1037" s="175"/>
      <c r="P1037" s="175"/>
      <c r="Q1037" s="175"/>
      <c r="R1037" s="175"/>
      <c r="S1037" s="175"/>
      <c r="T1037" s="175"/>
      <c r="U1037" s="175"/>
      <c r="V1037" s="175"/>
      <c r="W1037" s="175"/>
      <c r="X1037" s="175"/>
      <c r="Y1037" s="175"/>
      <c r="Z1037" s="175"/>
      <c r="AA1037" s="175"/>
      <c r="AB1037" s="175"/>
      <c r="AC1037" s="175"/>
      <c r="AD1037" s="175"/>
      <c r="AE1037" s="175"/>
      <c r="AF1037" s="175"/>
      <c r="AG1037" s="175"/>
      <c r="AH1037" s="175"/>
      <c r="AI1037" s="175"/>
      <c r="AJ1037" s="175"/>
      <c r="AK1037" s="175"/>
      <c r="AL1037" s="175"/>
      <c r="AM1037" s="175"/>
      <c r="AN1037" s="175"/>
      <c r="AO1037" s="175"/>
      <c r="AP1037" s="175"/>
      <c r="AQ1037" s="175"/>
      <c r="AR1037" s="175"/>
      <c r="AS1037" s="175"/>
      <c r="AT1037" s="175"/>
      <c r="AU1037" s="175"/>
      <c r="AV1037" s="175"/>
      <c r="AW1037" s="175"/>
      <c r="AX1037" s="175"/>
      <c r="AY1037" s="175"/>
      <c r="AZ1037" s="175"/>
      <c r="BA1037" s="175"/>
      <c r="BB1037" s="175"/>
      <c r="BC1037" s="175"/>
      <c r="BD1037" s="175"/>
      <c r="BE1037" s="175"/>
      <c r="BF1037" s="175"/>
      <c r="BG1037" s="175"/>
      <c r="BH1037" s="175"/>
    </row>
    <row r="1038" spans="1:60" outlineLevel="1">
      <c r="A1038" s="220">
        <v>309</v>
      </c>
      <c r="B1038" s="213" t="s">
        <v>1271</v>
      </c>
      <c r="C1038" s="231" t="s">
        <v>1272</v>
      </c>
      <c r="D1038" s="215" t="s">
        <v>729</v>
      </c>
      <c r="E1038" s="239">
        <v>35.799999999999997</v>
      </c>
      <c r="F1038" s="219"/>
      <c r="G1038" s="222">
        <f>E1038*F1038</f>
        <v>0</v>
      </c>
      <c r="H1038" s="175"/>
      <c r="I1038" s="175"/>
      <c r="J1038" s="175"/>
      <c r="K1038" s="175"/>
      <c r="L1038" s="175"/>
      <c r="M1038" s="175"/>
      <c r="N1038" s="175"/>
      <c r="O1038" s="175"/>
      <c r="P1038" s="175"/>
      <c r="Q1038" s="175"/>
      <c r="R1038" s="175"/>
      <c r="S1038" s="175"/>
      <c r="T1038" s="175"/>
      <c r="U1038" s="175"/>
      <c r="V1038" s="175"/>
      <c r="W1038" s="175"/>
      <c r="X1038" s="175"/>
      <c r="Y1038" s="175"/>
      <c r="Z1038" s="175"/>
      <c r="AA1038" s="175"/>
      <c r="AB1038" s="175"/>
      <c r="AC1038" s="175"/>
      <c r="AD1038" s="175"/>
      <c r="AE1038" s="175"/>
      <c r="AF1038" s="175"/>
      <c r="AG1038" s="175"/>
      <c r="AH1038" s="175"/>
      <c r="AI1038" s="175"/>
      <c r="AJ1038" s="175"/>
      <c r="AK1038" s="175"/>
      <c r="AL1038" s="175"/>
      <c r="AM1038" s="175"/>
      <c r="AN1038" s="175"/>
      <c r="AO1038" s="175"/>
      <c r="AP1038" s="175"/>
      <c r="AQ1038" s="175"/>
      <c r="AR1038" s="175"/>
      <c r="AS1038" s="175"/>
      <c r="AT1038" s="175"/>
      <c r="AU1038" s="175"/>
      <c r="AV1038" s="175"/>
      <c r="AW1038" s="175"/>
      <c r="AX1038" s="175"/>
      <c r="AY1038" s="175"/>
      <c r="AZ1038" s="175"/>
      <c r="BA1038" s="175"/>
      <c r="BB1038" s="175"/>
      <c r="BC1038" s="175"/>
      <c r="BD1038" s="175"/>
      <c r="BE1038" s="175"/>
      <c r="BF1038" s="175"/>
      <c r="BG1038" s="175"/>
      <c r="BH1038" s="175"/>
    </row>
    <row r="1039" spans="1:60" outlineLevel="1">
      <c r="A1039" s="220"/>
      <c r="B1039" s="213"/>
      <c r="C1039" s="307" t="s">
        <v>1273</v>
      </c>
      <c r="D1039" s="308"/>
      <c r="E1039" s="309"/>
      <c r="F1039" s="310"/>
      <c r="G1039" s="311"/>
      <c r="H1039" s="175"/>
      <c r="I1039" s="175"/>
      <c r="J1039" s="175"/>
      <c r="K1039" s="175"/>
      <c r="L1039" s="175"/>
      <c r="M1039" s="175"/>
      <c r="N1039" s="175"/>
      <c r="O1039" s="175"/>
      <c r="P1039" s="175"/>
      <c r="Q1039" s="175"/>
      <c r="R1039" s="175"/>
      <c r="S1039" s="175"/>
      <c r="T1039" s="175"/>
      <c r="U1039" s="175"/>
      <c r="V1039" s="175"/>
      <c r="W1039" s="175"/>
      <c r="X1039" s="175"/>
      <c r="Y1039" s="175"/>
      <c r="Z1039" s="175"/>
      <c r="AA1039" s="175"/>
      <c r="AB1039" s="175"/>
      <c r="AC1039" s="175"/>
      <c r="AD1039" s="175"/>
      <c r="AE1039" s="175"/>
      <c r="AF1039" s="175"/>
      <c r="AG1039" s="175"/>
      <c r="AH1039" s="175"/>
      <c r="AI1039" s="175"/>
      <c r="AJ1039" s="175"/>
      <c r="AK1039" s="175"/>
      <c r="AL1039" s="175"/>
      <c r="AM1039" s="175"/>
      <c r="AN1039" s="175"/>
      <c r="AO1039" s="175"/>
      <c r="AP1039" s="175"/>
      <c r="AQ1039" s="175"/>
      <c r="AR1039" s="175"/>
      <c r="AS1039" s="175"/>
      <c r="AT1039" s="175"/>
      <c r="AU1039" s="175"/>
      <c r="AV1039" s="175"/>
      <c r="AW1039" s="175"/>
      <c r="AX1039" s="175"/>
      <c r="AY1039" s="175"/>
      <c r="AZ1039" s="175"/>
      <c r="BA1039" s="212" t="str">
        <f>C1039</f>
        <v>barevného řešení.Otěruvzdorný,omyvatelný,stáloarev,</v>
      </c>
      <c r="BB1039" s="175"/>
      <c r="BC1039" s="175"/>
      <c r="BD1039" s="175"/>
      <c r="BE1039" s="175"/>
      <c r="BF1039" s="175"/>
      <c r="BG1039" s="175"/>
      <c r="BH1039" s="175"/>
    </row>
    <row r="1040" spans="1:60" outlineLevel="1">
      <c r="A1040" s="220"/>
      <c r="B1040" s="213"/>
      <c r="C1040" s="307" t="s">
        <v>1274</v>
      </c>
      <c r="D1040" s="308"/>
      <c r="E1040" s="309"/>
      <c r="F1040" s="310"/>
      <c r="G1040" s="311"/>
      <c r="H1040" s="175"/>
      <c r="I1040" s="175"/>
      <c r="J1040" s="175"/>
      <c r="K1040" s="175"/>
      <c r="L1040" s="175"/>
      <c r="M1040" s="175"/>
      <c r="N1040" s="175"/>
      <c r="O1040" s="175"/>
      <c r="P1040" s="175"/>
      <c r="Q1040" s="175"/>
      <c r="R1040" s="175"/>
      <c r="S1040" s="175"/>
      <c r="T1040" s="175"/>
      <c r="U1040" s="175"/>
      <c r="V1040" s="175"/>
      <c r="W1040" s="175"/>
      <c r="X1040" s="175"/>
      <c r="Y1040" s="175"/>
      <c r="Z1040" s="175"/>
      <c r="AA1040" s="175"/>
      <c r="AB1040" s="175"/>
      <c r="AC1040" s="175"/>
      <c r="AD1040" s="175"/>
      <c r="AE1040" s="175"/>
      <c r="AF1040" s="175"/>
      <c r="AG1040" s="175"/>
      <c r="AH1040" s="175"/>
      <c r="AI1040" s="175"/>
      <c r="AJ1040" s="175"/>
      <c r="AK1040" s="175"/>
      <c r="AL1040" s="175"/>
      <c r="AM1040" s="175"/>
      <c r="AN1040" s="175"/>
      <c r="AO1040" s="175"/>
      <c r="AP1040" s="175"/>
      <c r="AQ1040" s="175"/>
      <c r="AR1040" s="175"/>
      <c r="AS1040" s="175"/>
      <c r="AT1040" s="175"/>
      <c r="AU1040" s="175"/>
      <c r="AV1040" s="175"/>
      <c r="AW1040" s="175"/>
      <c r="AX1040" s="175"/>
      <c r="AY1040" s="175"/>
      <c r="AZ1040" s="175"/>
      <c r="BA1040" s="212" t="str">
        <f>C1040</f>
        <v>odolný desinf.prostředkům,pastelové barvy - vysoký standard.</v>
      </c>
      <c r="BB1040" s="175"/>
      <c r="BC1040" s="175"/>
      <c r="BD1040" s="175"/>
      <c r="BE1040" s="175"/>
      <c r="BF1040" s="175"/>
      <c r="BG1040" s="175"/>
      <c r="BH1040" s="175"/>
    </row>
    <row r="1041" spans="1:60" outlineLevel="1">
      <c r="A1041" s="220"/>
      <c r="B1041" s="213"/>
      <c r="C1041" s="233" t="s">
        <v>1275</v>
      </c>
      <c r="D1041" s="217"/>
      <c r="E1041" s="241">
        <v>35.799999999999997</v>
      </c>
      <c r="F1041" s="219"/>
      <c r="G1041" s="222"/>
      <c r="H1041" s="175"/>
      <c r="I1041" s="175"/>
      <c r="J1041" s="175"/>
      <c r="K1041" s="175"/>
      <c r="L1041" s="175"/>
      <c r="M1041" s="175"/>
      <c r="N1041" s="175"/>
      <c r="O1041" s="175"/>
      <c r="P1041" s="175"/>
      <c r="Q1041" s="175"/>
      <c r="R1041" s="175"/>
      <c r="S1041" s="175"/>
      <c r="T1041" s="175"/>
      <c r="U1041" s="175"/>
      <c r="V1041" s="175"/>
      <c r="W1041" s="175"/>
      <c r="X1041" s="175"/>
      <c r="Y1041" s="175"/>
      <c r="Z1041" s="175"/>
      <c r="AA1041" s="175"/>
      <c r="AB1041" s="175"/>
      <c r="AC1041" s="175"/>
      <c r="AD1041" s="175"/>
      <c r="AE1041" s="175"/>
      <c r="AF1041" s="175"/>
      <c r="AG1041" s="175"/>
      <c r="AH1041" s="175"/>
      <c r="AI1041" s="175"/>
      <c r="AJ1041" s="175"/>
      <c r="AK1041" s="175"/>
      <c r="AL1041" s="175"/>
      <c r="AM1041" s="175"/>
      <c r="AN1041" s="175"/>
      <c r="AO1041" s="175"/>
      <c r="AP1041" s="175"/>
      <c r="AQ1041" s="175"/>
      <c r="AR1041" s="175"/>
      <c r="AS1041" s="175"/>
      <c r="AT1041" s="175"/>
      <c r="AU1041" s="175"/>
      <c r="AV1041" s="175"/>
      <c r="AW1041" s="175"/>
      <c r="AX1041" s="175"/>
      <c r="AY1041" s="175"/>
      <c r="AZ1041" s="175"/>
      <c r="BA1041" s="175"/>
      <c r="BB1041" s="175"/>
      <c r="BC1041" s="175"/>
      <c r="BD1041" s="175"/>
      <c r="BE1041" s="175"/>
      <c r="BF1041" s="175"/>
      <c r="BG1041" s="175"/>
      <c r="BH1041" s="175"/>
    </row>
    <row r="1042" spans="1:60" ht="22.5" outlineLevel="1">
      <c r="A1042" s="220">
        <v>310</v>
      </c>
      <c r="B1042" s="213" t="s">
        <v>1276</v>
      </c>
      <c r="C1042" s="231" t="s">
        <v>1277</v>
      </c>
      <c r="D1042" s="215" t="s">
        <v>729</v>
      </c>
      <c r="E1042" s="239">
        <v>308.91199999999998</v>
      </c>
      <c r="F1042" s="219"/>
      <c r="G1042" s="222">
        <f>E1042*F1042</f>
        <v>0</v>
      </c>
      <c r="H1042" s="175"/>
      <c r="I1042" s="175"/>
      <c r="J1042" s="175"/>
      <c r="K1042" s="175"/>
      <c r="L1042" s="175"/>
      <c r="M1042" s="175"/>
      <c r="N1042" s="175"/>
      <c r="O1042" s="175"/>
      <c r="P1042" s="175"/>
      <c r="Q1042" s="175"/>
      <c r="R1042" s="175"/>
      <c r="S1042" s="175"/>
      <c r="T1042" s="175"/>
      <c r="U1042" s="175"/>
      <c r="V1042" s="175"/>
      <c r="W1042" s="175"/>
      <c r="X1042" s="175"/>
      <c r="Y1042" s="175"/>
      <c r="Z1042" s="175"/>
      <c r="AA1042" s="175"/>
      <c r="AB1042" s="175"/>
      <c r="AC1042" s="175"/>
      <c r="AD1042" s="175"/>
      <c r="AE1042" s="175"/>
      <c r="AF1042" s="175"/>
      <c r="AG1042" s="175"/>
      <c r="AH1042" s="175"/>
      <c r="AI1042" s="175"/>
      <c r="AJ1042" s="175"/>
      <c r="AK1042" s="175"/>
      <c r="AL1042" s="175"/>
      <c r="AM1042" s="175"/>
      <c r="AN1042" s="175"/>
      <c r="AO1042" s="175"/>
      <c r="AP1042" s="175"/>
      <c r="AQ1042" s="175"/>
      <c r="AR1042" s="175"/>
      <c r="AS1042" s="175"/>
      <c r="AT1042" s="175"/>
      <c r="AU1042" s="175"/>
      <c r="AV1042" s="175"/>
      <c r="AW1042" s="175"/>
      <c r="AX1042" s="175"/>
      <c r="AY1042" s="175"/>
      <c r="AZ1042" s="175"/>
      <c r="BA1042" s="175"/>
      <c r="BB1042" s="175"/>
      <c r="BC1042" s="175"/>
      <c r="BD1042" s="175"/>
      <c r="BE1042" s="175"/>
      <c r="BF1042" s="175"/>
      <c r="BG1042" s="175"/>
      <c r="BH1042" s="175"/>
    </row>
    <row r="1043" spans="1:60" outlineLevel="1">
      <c r="A1043" s="220"/>
      <c r="B1043" s="213"/>
      <c r="C1043" s="233" t="s">
        <v>462</v>
      </c>
      <c r="D1043" s="217"/>
      <c r="E1043" s="241"/>
      <c r="F1043" s="219"/>
      <c r="G1043" s="222"/>
      <c r="H1043" s="175"/>
      <c r="I1043" s="175"/>
      <c r="J1043" s="175"/>
      <c r="K1043" s="175"/>
      <c r="L1043" s="175"/>
      <c r="M1043" s="175"/>
      <c r="N1043" s="175"/>
      <c r="O1043" s="175"/>
      <c r="P1043" s="175"/>
      <c r="Q1043" s="175"/>
      <c r="R1043" s="175"/>
      <c r="S1043" s="175"/>
      <c r="T1043" s="175"/>
      <c r="U1043" s="175"/>
      <c r="V1043" s="175"/>
      <c r="W1043" s="175"/>
      <c r="X1043" s="175"/>
      <c r="Y1043" s="175"/>
      <c r="Z1043" s="175"/>
      <c r="AA1043" s="175"/>
      <c r="AB1043" s="175"/>
      <c r="AC1043" s="175"/>
      <c r="AD1043" s="175"/>
      <c r="AE1043" s="175"/>
      <c r="AF1043" s="175"/>
      <c r="AG1043" s="175"/>
      <c r="AH1043" s="175"/>
      <c r="AI1043" s="175"/>
      <c r="AJ1043" s="175"/>
      <c r="AK1043" s="175"/>
      <c r="AL1043" s="175"/>
      <c r="AM1043" s="175"/>
      <c r="AN1043" s="175"/>
      <c r="AO1043" s="175"/>
      <c r="AP1043" s="175"/>
      <c r="AQ1043" s="175"/>
      <c r="AR1043" s="175"/>
      <c r="AS1043" s="175"/>
      <c r="AT1043" s="175"/>
      <c r="AU1043" s="175"/>
      <c r="AV1043" s="175"/>
      <c r="AW1043" s="175"/>
      <c r="AX1043" s="175"/>
      <c r="AY1043" s="175"/>
      <c r="AZ1043" s="175"/>
      <c r="BA1043" s="175"/>
      <c r="BB1043" s="175"/>
      <c r="BC1043" s="175"/>
      <c r="BD1043" s="175"/>
      <c r="BE1043" s="175"/>
      <c r="BF1043" s="175"/>
      <c r="BG1043" s="175"/>
      <c r="BH1043" s="175"/>
    </row>
    <row r="1044" spans="1:60" outlineLevel="1">
      <c r="A1044" s="220"/>
      <c r="B1044" s="213"/>
      <c r="C1044" s="233" t="s">
        <v>1278</v>
      </c>
      <c r="D1044" s="217"/>
      <c r="E1044" s="241">
        <v>143.92599999999999</v>
      </c>
      <c r="F1044" s="219"/>
      <c r="G1044" s="222"/>
      <c r="H1044" s="175"/>
      <c r="I1044" s="175"/>
      <c r="J1044" s="175"/>
      <c r="K1044" s="175"/>
      <c r="L1044" s="175"/>
      <c r="M1044" s="175"/>
      <c r="N1044" s="175"/>
      <c r="O1044" s="175"/>
      <c r="P1044" s="175"/>
      <c r="Q1044" s="175"/>
      <c r="R1044" s="175"/>
      <c r="S1044" s="175"/>
      <c r="T1044" s="175"/>
      <c r="U1044" s="175"/>
      <c r="V1044" s="175"/>
      <c r="W1044" s="175"/>
      <c r="X1044" s="175"/>
      <c r="Y1044" s="175"/>
      <c r="Z1044" s="175"/>
      <c r="AA1044" s="175"/>
      <c r="AB1044" s="175"/>
      <c r="AC1044" s="175"/>
      <c r="AD1044" s="175"/>
      <c r="AE1044" s="175"/>
      <c r="AF1044" s="175"/>
      <c r="AG1044" s="175"/>
      <c r="AH1044" s="175"/>
      <c r="AI1044" s="175"/>
      <c r="AJ1044" s="175"/>
      <c r="AK1044" s="175"/>
      <c r="AL1044" s="175"/>
      <c r="AM1044" s="175"/>
      <c r="AN1044" s="175"/>
      <c r="AO1044" s="175"/>
      <c r="AP1044" s="175"/>
      <c r="AQ1044" s="175"/>
      <c r="AR1044" s="175"/>
      <c r="AS1044" s="175"/>
      <c r="AT1044" s="175"/>
      <c r="AU1044" s="175"/>
      <c r="AV1044" s="175"/>
      <c r="AW1044" s="175"/>
      <c r="AX1044" s="175"/>
      <c r="AY1044" s="175"/>
      <c r="AZ1044" s="175"/>
      <c r="BA1044" s="175"/>
      <c r="BB1044" s="175"/>
      <c r="BC1044" s="175"/>
      <c r="BD1044" s="175"/>
      <c r="BE1044" s="175"/>
      <c r="BF1044" s="175"/>
      <c r="BG1044" s="175"/>
      <c r="BH1044" s="175"/>
    </row>
    <row r="1045" spans="1:60" outlineLevel="1">
      <c r="A1045" s="220"/>
      <c r="B1045" s="213"/>
      <c r="C1045" s="233" t="s">
        <v>1279</v>
      </c>
      <c r="D1045" s="217"/>
      <c r="E1045" s="241">
        <v>88.796000000000006</v>
      </c>
      <c r="F1045" s="219"/>
      <c r="G1045" s="222"/>
      <c r="H1045" s="175"/>
      <c r="I1045" s="175"/>
      <c r="J1045" s="175"/>
      <c r="K1045" s="175"/>
      <c r="L1045" s="175"/>
      <c r="M1045" s="175"/>
      <c r="N1045" s="175"/>
      <c r="O1045" s="175"/>
      <c r="P1045" s="175"/>
      <c r="Q1045" s="175"/>
      <c r="R1045" s="175"/>
      <c r="S1045" s="175"/>
      <c r="T1045" s="175"/>
      <c r="U1045" s="175"/>
      <c r="V1045" s="175"/>
      <c r="W1045" s="175"/>
      <c r="X1045" s="175"/>
      <c r="Y1045" s="175"/>
      <c r="Z1045" s="175"/>
      <c r="AA1045" s="175"/>
      <c r="AB1045" s="175"/>
      <c r="AC1045" s="175"/>
      <c r="AD1045" s="175"/>
      <c r="AE1045" s="175"/>
      <c r="AF1045" s="175"/>
      <c r="AG1045" s="175"/>
      <c r="AH1045" s="175"/>
      <c r="AI1045" s="175"/>
      <c r="AJ1045" s="175"/>
      <c r="AK1045" s="175"/>
      <c r="AL1045" s="175"/>
      <c r="AM1045" s="175"/>
      <c r="AN1045" s="175"/>
      <c r="AO1045" s="175"/>
      <c r="AP1045" s="175"/>
      <c r="AQ1045" s="175"/>
      <c r="AR1045" s="175"/>
      <c r="AS1045" s="175"/>
      <c r="AT1045" s="175"/>
      <c r="AU1045" s="175"/>
      <c r="AV1045" s="175"/>
      <c r="AW1045" s="175"/>
      <c r="AX1045" s="175"/>
      <c r="AY1045" s="175"/>
      <c r="AZ1045" s="175"/>
      <c r="BA1045" s="175"/>
      <c r="BB1045" s="175"/>
      <c r="BC1045" s="175"/>
      <c r="BD1045" s="175"/>
      <c r="BE1045" s="175"/>
      <c r="BF1045" s="175"/>
      <c r="BG1045" s="175"/>
      <c r="BH1045" s="175"/>
    </row>
    <row r="1046" spans="1:60" outlineLevel="1">
      <c r="A1046" s="220"/>
      <c r="B1046" s="213"/>
      <c r="C1046" s="233" t="s">
        <v>465</v>
      </c>
      <c r="D1046" s="217"/>
      <c r="E1046" s="241"/>
      <c r="F1046" s="219"/>
      <c r="G1046" s="222"/>
      <c r="H1046" s="175"/>
      <c r="I1046" s="175"/>
      <c r="J1046" s="175"/>
      <c r="K1046" s="175"/>
      <c r="L1046" s="175"/>
      <c r="M1046" s="175"/>
      <c r="N1046" s="175"/>
      <c r="O1046" s="175"/>
      <c r="P1046" s="175"/>
      <c r="Q1046" s="175"/>
      <c r="R1046" s="175"/>
      <c r="S1046" s="175"/>
      <c r="T1046" s="175"/>
      <c r="U1046" s="175"/>
      <c r="V1046" s="175"/>
      <c r="W1046" s="175"/>
      <c r="X1046" s="175"/>
      <c r="Y1046" s="175"/>
      <c r="Z1046" s="175"/>
      <c r="AA1046" s="175"/>
      <c r="AB1046" s="175"/>
      <c r="AC1046" s="175"/>
      <c r="AD1046" s="175"/>
      <c r="AE1046" s="175"/>
      <c r="AF1046" s="175"/>
      <c r="AG1046" s="175"/>
      <c r="AH1046" s="175"/>
      <c r="AI1046" s="175"/>
      <c r="AJ1046" s="175"/>
      <c r="AK1046" s="175"/>
      <c r="AL1046" s="175"/>
      <c r="AM1046" s="175"/>
      <c r="AN1046" s="175"/>
      <c r="AO1046" s="175"/>
      <c r="AP1046" s="175"/>
      <c r="AQ1046" s="175"/>
      <c r="AR1046" s="175"/>
      <c r="AS1046" s="175"/>
      <c r="AT1046" s="175"/>
      <c r="AU1046" s="175"/>
      <c r="AV1046" s="175"/>
      <c r="AW1046" s="175"/>
      <c r="AX1046" s="175"/>
      <c r="AY1046" s="175"/>
      <c r="AZ1046" s="175"/>
      <c r="BA1046" s="175"/>
      <c r="BB1046" s="175"/>
      <c r="BC1046" s="175"/>
      <c r="BD1046" s="175"/>
      <c r="BE1046" s="175"/>
      <c r="BF1046" s="175"/>
      <c r="BG1046" s="175"/>
      <c r="BH1046" s="175"/>
    </row>
    <row r="1047" spans="1:60" outlineLevel="1">
      <c r="A1047" s="220"/>
      <c r="B1047" s="213"/>
      <c r="C1047" s="233" t="s">
        <v>1280</v>
      </c>
      <c r="D1047" s="217"/>
      <c r="E1047" s="241">
        <v>59.87</v>
      </c>
      <c r="F1047" s="219"/>
      <c r="G1047" s="222"/>
      <c r="H1047" s="175"/>
      <c r="I1047" s="175"/>
      <c r="J1047" s="175"/>
      <c r="K1047" s="175"/>
      <c r="L1047" s="175"/>
      <c r="M1047" s="175"/>
      <c r="N1047" s="175"/>
      <c r="O1047" s="175"/>
      <c r="P1047" s="175"/>
      <c r="Q1047" s="175"/>
      <c r="R1047" s="175"/>
      <c r="S1047" s="175"/>
      <c r="T1047" s="175"/>
      <c r="U1047" s="175"/>
      <c r="V1047" s="175"/>
      <c r="W1047" s="175"/>
      <c r="X1047" s="175"/>
      <c r="Y1047" s="175"/>
      <c r="Z1047" s="175"/>
      <c r="AA1047" s="175"/>
      <c r="AB1047" s="175"/>
      <c r="AC1047" s="175"/>
      <c r="AD1047" s="175"/>
      <c r="AE1047" s="175"/>
      <c r="AF1047" s="175"/>
      <c r="AG1047" s="175"/>
      <c r="AH1047" s="175"/>
      <c r="AI1047" s="175"/>
      <c r="AJ1047" s="175"/>
      <c r="AK1047" s="175"/>
      <c r="AL1047" s="175"/>
      <c r="AM1047" s="175"/>
      <c r="AN1047" s="175"/>
      <c r="AO1047" s="175"/>
      <c r="AP1047" s="175"/>
      <c r="AQ1047" s="175"/>
      <c r="AR1047" s="175"/>
      <c r="AS1047" s="175"/>
      <c r="AT1047" s="175"/>
      <c r="AU1047" s="175"/>
      <c r="AV1047" s="175"/>
      <c r="AW1047" s="175"/>
      <c r="AX1047" s="175"/>
      <c r="AY1047" s="175"/>
      <c r="AZ1047" s="175"/>
      <c r="BA1047" s="175"/>
      <c r="BB1047" s="175"/>
      <c r="BC1047" s="175"/>
      <c r="BD1047" s="175"/>
      <c r="BE1047" s="175"/>
      <c r="BF1047" s="175"/>
      <c r="BG1047" s="175"/>
      <c r="BH1047" s="175"/>
    </row>
    <row r="1048" spans="1:60" outlineLevel="1">
      <c r="A1048" s="220"/>
      <c r="B1048" s="213"/>
      <c r="C1048" s="233" t="s">
        <v>1281</v>
      </c>
      <c r="D1048" s="217"/>
      <c r="E1048" s="241">
        <v>16.32</v>
      </c>
      <c r="F1048" s="219"/>
      <c r="G1048" s="222"/>
      <c r="H1048" s="175"/>
      <c r="I1048" s="175"/>
      <c r="J1048" s="175"/>
      <c r="K1048" s="175"/>
      <c r="L1048" s="175"/>
      <c r="M1048" s="175"/>
      <c r="N1048" s="175"/>
      <c r="O1048" s="175"/>
      <c r="P1048" s="175"/>
      <c r="Q1048" s="175"/>
      <c r="R1048" s="175"/>
      <c r="S1048" s="175"/>
      <c r="T1048" s="175"/>
      <c r="U1048" s="175"/>
      <c r="V1048" s="175"/>
      <c r="W1048" s="175"/>
      <c r="X1048" s="175"/>
      <c r="Y1048" s="175"/>
      <c r="Z1048" s="175"/>
      <c r="AA1048" s="175"/>
      <c r="AB1048" s="175"/>
      <c r="AC1048" s="175"/>
      <c r="AD1048" s="175"/>
      <c r="AE1048" s="175"/>
      <c r="AF1048" s="175"/>
      <c r="AG1048" s="175"/>
      <c r="AH1048" s="175"/>
      <c r="AI1048" s="175"/>
      <c r="AJ1048" s="175"/>
      <c r="AK1048" s="175"/>
      <c r="AL1048" s="175"/>
      <c r="AM1048" s="175"/>
      <c r="AN1048" s="175"/>
      <c r="AO1048" s="175"/>
      <c r="AP1048" s="175"/>
      <c r="AQ1048" s="175"/>
      <c r="AR1048" s="175"/>
      <c r="AS1048" s="175"/>
      <c r="AT1048" s="175"/>
      <c r="AU1048" s="175"/>
      <c r="AV1048" s="175"/>
      <c r="AW1048" s="175"/>
      <c r="AX1048" s="175"/>
      <c r="AY1048" s="175"/>
      <c r="AZ1048" s="175"/>
      <c r="BA1048" s="175"/>
      <c r="BB1048" s="175"/>
      <c r="BC1048" s="175"/>
      <c r="BD1048" s="175"/>
      <c r="BE1048" s="175"/>
      <c r="BF1048" s="175"/>
      <c r="BG1048" s="175"/>
      <c r="BH1048" s="175"/>
    </row>
    <row r="1049" spans="1:60">
      <c r="A1049" s="221" t="s">
        <v>157</v>
      </c>
      <c r="B1049" s="214" t="s">
        <v>130</v>
      </c>
      <c r="C1049" s="232" t="s">
        <v>131</v>
      </c>
      <c r="D1049" s="216"/>
      <c r="E1049" s="240"/>
      <c r="F1049" s="312">
        <f>SUM(G1050:G1055)</f>
        <v>0</v>
      </c>
      <c r="G1049" s="313"/>
    </row>
    <row r="1050" spans="1:60" outlineLevel="1">
      <c r="A1050" s="220">
        <v>311</v>
      </c>
      <c r="B1050" s="213" t="s">
        <v>1282</v>
      </c>
      <c r="C1050" s="231" t="s">
        <v>1283</v>
      </c>
      <c r="D1050" s="215" t="s">
        <v>164</v>
      </c>
      <c r="E1050" s="239">
        <v>857.82</v>
      </c>
      <c r="F1050" s="219"/>
      <c r="G1050" s="222">
        <f>E1050*F1050</f>
        <v>0</v>
      </c>
      <c r="H1050" s="175"/>
      <c r="I1050" s="175"/>
      <c r="J1050" s="175"/>
      <c r="K1050" s="175"/>
      <c r="L1050" s="175"/>
      <c r="M1050" s="175"/>
      <c r="N1050" s="175"/>
      <c r="O1050" s="175"/>
      <c r="P1050" s="175"/>
      <c r="Q1050" s="175"/>
      <c r="R1050" s="175"/>
      <c r="S1050" s="175"/>
      <c r="T1050" s="175"/>
      <c r="U1050" s="175"/>
      <c r="V1050" s="175"/>
      <c r="W1050" s="175"/>
      <c r="X1050" s="175"/>
      <c r="Y1050" s="175"/>
      <c r="Z1050" s="175"/>
      <c r="AA1050" s="175"/>
      <c r="AB1050" s="175"/>
      <c r="AC1050" s="175"/>
      <c r="AD1050" s="175"/>
      <c r="AE1050" s="175"/>
      <c r="AF1050" s="175"/>
      <c r="AG1050" s="175"/>
      <c r="AH1050" s="175"/>
      <c r="AI1050" s="175"/>
      <c r="AJ1050" s="175"/>
      <c r="AK1050" s="175"/>
      <c r="AL1050" s="175"/>
      <c r="AM1050" s="175"/>
      <c r="AN1050" s="175"/>
      <c r="AO1050" s="175"/>
      <c r="AP1050" s="175"/>
      <c r="AQ1050" s="175"/>
      <c r="AR1050" s="175"/>
      <c r="AS1050" s="175"/>
      <c r="AT1050" s="175"/>
      <c r="AU1050" s="175"/>
      <c r="AV1050" s="175"/>
      <c r="AW1050" s="175"/>
      <c r="AX1050" s="175"/>
      <c r="AY1050" s="175"/>
      <c r="AZ1050" s="175"/>
      <c r="BA1050" s="175"/>
      <c r="BB1050" s="175"/>
      <c r="BC1050" s="175"/>
      <c r="BD1050" s="175"/>
      <c r="BE1050" s="175"/>
      <c r="BF1050" s="175"/>
      <c r="BG1050" s="175"/>
      <c r="BH1050" s="175"/>
    </row>
    <row r="1051" spans="1:60" outlineLevel="1">
      <c r="A1051" s="220"/>
      <c r="B1051" s="213"/>
      <c r="C1051" s="233" t="s">
        <v>1284</v>
      </c>
      <c r="D1051" s="217"/>
      <c r="E1051" s="241">
        <v>42.74</v>
      </c>
      <c r="F1051" s="219"/>
      <c r="G1051" s="222"/>
      <c r="H1051" s="175"/>
      <c r="I1051" s="175"/>
      <c r="J1051" s="175"/>
      <c r="K1051" s="175"/>
      <c r="L1051" s="175"/>
      <c r="M1051" s="175"/>
      <c r="N1051" s="175"/>
      <c r="O1051" s="175"/>
      <c r="P1051" s="175"/>
      <c r="Q1051" s="175"/>
      <c r="R1051" s="175"/>
      <c r="S1051" s="175"/>
      <c r="T1051" s="175"/>
      <c r="U1051" s="175"/>
      <c r="V1051" s="175"/>
      <c r="W1051" s="175"/>
      <c r="X1051" s="175"/>
      <c r="Y1051" s="175"/>
      <c r="Z1051" s="175"/>
      <c r="AA1051" s="175"/>
      <c r="AB1051" s="175"/>
      <c r="AC1051" s="175"/>
      <c r="AD1051" s="175"/>
      <c r="AE1051" s="175"/>
      <c r="AF1051" s="175"/>
      <c r="AG1051" s="175"/>
      <c r="AH1051" s="175"/>
      <c r="AI1051" s="175"/>
      <c r="AJ1051" s="175"/>
      <c r="AK1051" s="175"/>
      <c r="AL1051" s="175"/>
      <c r="AM1051" s="175"/>
      <c r="AN1051" s="175"/>
      <c r="AO1051" s="175"/>
      <c r="AP1051" s="175"/>
      <c r="AQ1051" s="175"/>
      <c r="AR1051" s="175"/>
      <c r="AS1051" s="175"/>
      <c r="AT1051" s="175"/>
      <c r="AU1051" s="175"/>
      <c r="AV1051" s="175"/>
      <c r="AW1051" s="175"/>
      <c r="AX1051" s="175"/>
      <c r="AY1051" s="175"/>
      <c r="AZ1051" s="175"/>
      <c r="BA1051" s="175"/>
      <c r="BB1051" s="175"/>
      <c r="BC1051" s="175"/>
      <c r="BD1051" s="175"/>
      <c r="BE1051" s="175"/>
      <c r="BF1051" s="175"/>
      <c r="BG1051" s="175"/>
      <c r="BH1051" s="175"/>
    </row>
    <row r="1052" spans="1:60" outlineLevel="1">
      <c r="A1052" s="220"/>
      <c r="B1052" s="213"/>
      <c r="C1052" s="233" t="s">
        <v>1285</v>
      </c>
      <c r="D1052" s="217"/>
      <c r="E1052" s="241">
        <v>815.08</v>
      </c>
      <c r="F1052" s="219"/>
      <c r="G1052" s="222"/>
      <c r="H1052" s="175"/>
      <c r="I1052" s="175"/>
      <c r="J1052" s="175"/>
      <c r="K1052" s="175"/>
      <c r="L1052" s="175"/>
      <c r="M1052" s="175"/>
      <c r="N1052" s="175"/>
      <c r="O1052" s="175"/>
      <c r="P1052" s="175"/>
      <c r="Q1052" s="175"/>
      <c r="R1052" s="175"/>
      <c r="S1052" s="175"/>
      <c r="T1052" s="175"/>
      <c r="U1052" s="175"/>
      <c r="V1052" s="175"/>
      <c r="W1052" s="175"/>
      <c r="X1052" s="175"/>
      <c r="Y1052" s="175"/>
      <c r="Z1052" s="175"/>
      <c r="AA1052" s="175"/>
      <c r="AB1052" s="175"/>
      <c r="AC1052" s="175"/>
      <c r="AD1052" s="175"/>
      <c r="AE1052" s="175"/>
      <c r="AF1052" s="175"/>
      <c r="AG1052" s="175"/>
      <c r="AH1052" s="175"/>
      <c r="AI1052" s="175"/>
      <c r="AJ1052" s="175"/>
      <c r="AK1052" s="175"/>
      <c r="AL1052" s="175"/>
      <c r="AM1052" s="175"/>
      <c r="AN1052" s="175"/>
      <c r="AO1052" s="175"/>
      <c r="AP1052" s="175"/>
      <c r="AQ1052" s="175"/>
      <c r="AR1052" s="175"/>
      <c r="AS1052" s="175"/>
      <c r="AT1052" s="175"/>
      <c r="AU1052" s="175"/>
      <c r="AV1052" s="175"/>
      <c r="AW1052" s="175"/>
      <c r="AX1052" s="175"/>
      <c r="AY1052" s="175"/>
      <c r="AZ1052" s="175"/>
      <c r="BA1052" s="175"/>
      <c r="BB1052" s="175"/>
      <c r="BC1052" s="175"/>
      <c r="BD1052" s="175"/>
      <c r="BE1052" s="175"/>
      <c r="BF1052" s="175"/>
      <c r="BG1052" s="175"/>
      <c r="BH1052" s="175"/>
    </row>
    <row r="1053" spans="1:60" ht="22.5" outlineLevel="1">
      <c r="A1053" s="220">
        <v>312</v>
      </c>
      <c r="B1053" s="213" t="s">
        <v>1286</v>
      </c>
      <c r="C1053" s="231" t="s">
        <v>1287</v>
      </c>
      <c r="D1053" s="215" t="s">
        <v>164</v>
      </c>
      <c r="E1053" s="239">
        <v>857.82</v>
      </c>
      <c r="F1053" s="219"/>
      <c r="G1053" s="222">
        <f>E1053*F1053</f>
        <v>0</v>
      </c>
      <c r="H1053" s="175"/>
      <c r="I1053" s="175"/>
      <c r="J1053" s="175"/>
      <c r="K1053" s="175"/>
      <c r="L1053" s="175"/>
      <c r="M1053" s="175"/>
      <c r="N1053" s="175"/>
      <c r="O1053" s="175"/>
      <c r="P1053" s="175"/>
      <c r="Q1053" s="175"/>
      <c r="R1053" s="175"/>
      <c r="S1053" s="175"/>
      <c r="T1053" s="175"/>
      <c r="U1053" s="175"/>
      <c r="V1053" s="175"/>
      <c r="W1053" s="175"/>
      <c r="X1053" s="175"/>
      <c r="Y1053" s="175"/>
      <c r="Z1053" s="175"/>
      <c r="AA1053" s="175"/>
      <c r="AB1053" s="175"/>
      <c r="AC1053" s="175"/>
      <c r="AD1053" s="175"/>
      <c r="AE1053" s="175"/>
      <c r="AF1053" s="175"/>
      <c r="AG1053" s="175"/>
      <c r="AH1053" s="175"/>
      <c r="AI1053" s="175"/>
      <c r="AJ1053" s="175"/>
      <c r="AK1053" s="175"/>
      <c r="AL1053" s="175"/>
      <c r="AM1053" s="175"/>
      <c r="AN1053" s="175"/>
      <c r="AO1053" s="175"/>
      <c r="AP1053" s="175"/>
      <c r="AQ1053" s="175"/>
      <c r="AR1053" s="175"/>
      <c r="AS1053" s="175"/>
      <c r="AT1053" s="175"/>
      <c r="AU1053" s="175"/>
      <c r="AV1053" s="175"/>
      <c r="AW1053" s="175"/>
      <c r="AX1053" s="175"/>
      <c r="AY1053" s="175"/>
      <c r="AZ1053" s="175"/>
      <c r="BA1053" s="175"/>
      <c r="BB1053" s="175"/>
      <c r="BC1053" s="175"/>
      <c r="BD1053" s="175"/>
      <c r="BE1053" s="175"/>
      <c r="BF1053" s="175"/>
      <c r="BG1053" s="175"/>
      <c r="BH1053" s="175"/>
    </row>
    <row r="1054" spans="1:60" outlineLevel="1">
      <c r="A1054" s="220"/>
      <c r="B1054" s="213"/>
      <c r="C1054" s="307" t="s">
        <v>1288</v>
      </c>
      <c r="D1054" s="308"/>
      <c r="E1054" s="309"/>
      <c r="F1054" s="310"/>
      <c r="G1054" s="311"/>
      <c r="H1054" s="175"/>
      <c r="I1054" s="175"/>
      <c r="J1054" s="175"/>
      <c r="K1054" s="175"/>
      <c r="L1054" s="175"/>
      <c r="M1054" s="175"/>
      <c r="N1054" s="175"/>
      <c r="O1054" s="175"/>
      <c r="P1054" s="175"/>
      <c r="Q1054" s="175"/>
      <c r="R1054" s="175"/>
      <c r="S1054" s="175"/>
      <c r="T1054" s="175"/>
      <c r="U1054" s="175"/>
      <c r="V1054" s="175"/>
      <c r="W1054" s="175"/>
      <c r="X1054" s="175"/>
      <c r="Y1054" s="175"/>
      <c r="Z1054" s="175"/>
      <c r="AA1054" s="175"/>
      <c r="AB1054" s="175"/>
      <c r="AC1054" s="175"/>
      <c r="AD1054" s="175"/>
      <c r="AE1054" s="175"/>
      <c r="AF1054" s="175"/>
      <c r="AG1054" s="175"/>
      <c r="AH1054" s="175"/>
      <c r="AI1054" s="175"/>
      <c r="AJ1054" s="175"/>
      <c r="AK1054" s="175"/>
      <c r="AL1054" s="175"/>
      <c r="AM1054" s="175"/>
      <c r="AN1054" s="175"/>
      <c r="AO1054" s="175"/>
      <c r="AP1054" s="175"/>
      <c r="AQ1054" s="175"/>
      <c r="AR1054" s="175"/>
      <c r="AS1054" s="175"/>
      <c r="AT1054" s="175"/>
      <c r="AU1054" s="175"/>
      <c r="AV1054" s="175"/>
      <c r="AW1054" s="175"/>
      <c r="AX1054" s="175"/>
      <c r="AY1054" s="175"/>
      <c r="AZ1054" s="175"/>
      <c r="BA1054" s="212" t="str">
        <f>C1054</f>
        <v>Omyvatelná,otěruvzdorná a propustná pro vodní páry.</v>
      </c>
      <c r="BB1054" s="175"/>
      <c r="BC1054" s="175"/>
      <c r="BD1054" s="175"/>
      <c r="BE1054" s="175"/>
      <c r="BF1054" s="175"/>
      <c r="BG1054" s="175"/>
      <c r="BH1054" s="175"/>
    </row>
    <row r="1055" spans="1:60" outlineLevel="1">
      <c r="A1055" s="220"/>
      <c r="B1055" s="213"/>
      <c r="C1055" s="307" t="s">
        <v>1289</v>
      </c>
      <c r="D1055" s="308"/>
      <c r="E1055" s="309"/>
      <c r="F1055" s="310"/>
      <c r="G1055" s="311"/>
      <c r="H1055" s="175"/>
      <c r="I1055" s="175"/>
      <c r="J1055" s="175"/>
      <c r="K1055" s="175"/>
      <c r="L1055" s="175"/>
      <c r="M1055" s="175"/>
      <c r="N1055" s="175"/>
      <c r="O1055" s="175"/>
      <c r="P1055" s="175"/>
      <c r="Q1055" s="175"/>
      <c r="R1055" s="175"/>
      <c r="S1055" s="175"/>
      <c r="T1055" s="175"/>
      <c r="U1055" s="175"/>
      <c r="V1055" s="175"/>
      <c r="W1055" s="175"/>
      <c r="X1055" s="175"/>
      <c r="Y1055" s="175"/>
      <c r="Z1055" s="175"/>
      <c r="AA1055" s="175"/>
      <c r="AB1055" s="175"/>
      <c r="AC1055" s="175"/>
      <c r="AD1055" s="175"/>
      <c r="AE1055" s="175"/>
      <c r="AF1055" s="175"/>
      <c r="AG1055" s="175"/>
      <c r="AH1055" s="175"/>
      <c r="AI1055" s="175"/>
      <c r="AJ1055" s="175"/>
      <c r="AK1055" s="175"/>
      <c r="AL1055" s="175"/>
      <c r="AM1055" s="175"/>
      <c r="AN1055" s="175"/>
      <c r="AO1055" s="175"/>
      <c r="AP1055" s="175"/>
      <c r="AQ1055" s="175"/>
      <c r="AR1055" s="175"/>
      <c r="AS1055" s="175"/>
      <c r="AT1055" s="175"/>
      <c r="AU1055" s="175"/>
      <c r="AV1055" s="175"/>
      <c r="AW1055" s="175"/>
      <c r="AX1055" s="175"/>
      <c r="AY1055" s="175"/>
      <c r="AZ1055" s="175"/>
      <c r="BA1055" s="212" t="str">
        <f>C1055</f>
        <v>( odolnost pro mytí min.5000 cyklů )</v>
      </c>
      <c r="BB1055" s="175"/>
      <c r="BC1055" s="175"/>
      <c r="BD1055" s="175"/>
      <c r="BE1055" s="175"/>
      <c r="BF1055" s="175"/>
      <c r="BG1055" s="175"/>
      <c r="BH1055" s="175"/>
    </row>
    <row r="1056" spans="1:60">
      <c r="A1056" s="221" t="s">
        <v>157</v>
      </c>
      <c r="B1056" s="214" t="s">
        <v>132</v>
      </c>
      <c r="C1056" s="232" t="s">
        <v>133</v>
      </c>
      <c r="D1056" s="216"/>
      <c r="E1056" s="240"/>
      <c r="F1056" s="312">
        <f>SUM(G1057:G1059)</f>
        <v>0</v>
      </c>
      <c r="G1056" s="313"/>
    </row>
    <row r="1057" spans="1:60" ht="22.5" outlineLevel="1">
      <c r="A1057" s="220">
        <v>313</v>
      </c>
      <c r="B1057" s="213" t="s">
        <v>1290</v>
      </c>
      <c r="C1057" s="231" t="s">
        <v>1291</v>
      </c>
      <c r="D1057" s="215" t="s">
        <v>164</v>
      </c>
      <c r="E1057" s="239">
        <v>5.76</v>
      </c>
      <c r="F1057" s="219"/>
      <c r="G1057" s="222">
        <f>E1057*F1057</f>
        <v>0</v>
      </c>
      <c r="H1057" s="175"/>
      <c r="I1057" s="175"/>
      <c r="J1057" s="175"/>
      <c r="K1057" s="175"/>
      <c r="L1057" s="175"/>
      <c r="M1057" s="175"/>
      <c r="N1057" s="175"/>
      <c r="O1057" s="175"/>
      <c r="P1057" s="175"/>
      <c r="Q1057" s="175"/>
      <c r="R1057" s="175"/>
      <c r="S1057" s="175"/>
      <c r="T1057" s="175"/>
      <c r="U1057" s="175"/>
      <c r="V1057" s="175"/>
      <c r="W1057" s="175"/>
      <c r="X1057" s="175"/>
      <c r="Y1057" s="175"/>
      <c r="Z1057" s="175"/>
      <c r="AA1057" s="175"/>
      <c r="AB1057" s="175"/>
      <c r="AC1057" s="175"/>
      <c r="AD1057" s="175"/>
      <c r="AE1057" s="175"/>
      <c r="AF1057" s="175"/>
      <c r="AG1057" s="175"/>
      <c r="AH1057" s="175"/>
      <c r="AI1057" s="175"/>
      <c r="AJ1057" s="175"/>
      <c r="AK1057" s="175"/>
      <c r="AL1057" s="175"/>
      <c r="AM1057" s="175"/>
      <c r="AN1057" s="175"/>
      <c r="AO1057" s="175"/>
      <c r="AP1057" s="175"/>
      <c r="AQ1057" s="175"/>
      <c r="AR1057" s="175"/>
      <c r="AS1057" s="175"/>
      <c r="AT1057" s="175"/>
      <c r="AU1057" s="175"/>
      <c r="AV1057" s="175"/>
      <c r="AW1057" s="175"/>
      <c r="AX1057" s="175"/>
      <c r="AY1057" s="175"/>
      <c r="AZ1057" s="175"/>
      <c r="BA1057" s="175"/>
      <c r="BB1057" s="175"/>
      <c r="BC1057" s="175"/>
      <c r="BD1057" s="175"/>
      <c r="BE1057" s="175"/>
      <c r="BF1057" s="175"/>
      <c r="BG1057" s="175"/>
      <c r="BH1057" s="175"/>
    </row>
    <row r="1058" spans="1:60" outlineLevel="1">
      <c r="A1058" s="220"/>
      <c r="B1058" s="213"/>
      <c r="C1058" s="233" t="s">
        <v>1292</v>
      </c>
      <c r="D1058" s="217"/>
      <c r="E1058" s="241">
        <v>5.76</v>
      </c>
      <c r="F1058" s="219"/>
      <c r="G1058" s="222"/>
      <c r="H1058" s="175"/>
      <c r="I1058" s="175"/>
      <c r="J1058" s="175"/>
      <c r="K1058" s="175"/>
      <c r="L1058" s="175"/>
      <c r="M1058" s="175"/>
      <c r="N1058" s="175"/>
      <c r="O1058" s="175"/>
      <c r="P1058" s="175"/>
      <c r="Q1058" s="175"/>
      <c r="R1058" s="175"/>
      <c r="S1058" s="175"/>
      <c r="T1058" s="175"/>
      <c r="U1058" s="175"/>
      <c r="V1058" s="175"/>
      <c r="W1058" s="175"/>
      <c r="X1058" s="175"/>
      <c r="Y1058" s="175"/>
      <c r="Z1058" s="175"/>
      <c r="AA1058" s="175"/>
      <c r="AB1058" s="175"/>
      <c r="AC1058" s="175"/>
      <c r="AD1058" s="175"/>
      <c r="AE1058" s="175"/>
      <c r="AF1058" s="175"/>
      <c r="AG1058" s="175"/>
      <c r="AH1058" s="175"/>
      <c r="AI1058" s="175"/>
      <c r="AJ1058" s="175"/>
      <c r="AK1058" s="175"/>
      <c r="AL1058" s="175"/>
      <c r="AM1058" s="175"/>
      <c r="AN1058" s="175"/>
      <c r="AO1058" s="175"/>
      <c r="AP1058" s="175"/>
      <c r="AQ1058" s="175"/>
      <c r="AR1058" s="175"/>
      <c r="AS1058" s="175"/>
      <c r="AT1058" s="175"/>
      <c r="AU1058" s="175"/>
      <c r="AV1058" s="175"/>
      <c r="AW1058" s="175"/>
      <c r="AX1058" s="175"/>
      <c r="AY1058" s="175"/>
      <c r="AZ1058" s="175"/>
      <c r="BA1058" s="175"/>
      <c r="BB1058" s="175"/>
      <c r="BC1058" s="175"/>
      <c r="BD1058" s="175"/>
      <c r="BE1058" s="175"/>
      <c r="BF1058" s="175"/>
      <c r="BG1058" s="175"/>
      <c r="BH1058" s="175"/>
    </row>
    <row r="1059" spans="1:60" outlineLevel="1">
      <c r="A1059" s="220">
        <v>314</v>
      </c>
      <c r="B1059" s="213" t="s">
        <v>1293</v>
      </c>
      <c r="C1059" s="231" t="s">
        <v>1294</v>
      </c>
      <c r="D1059" s="215" t="s">
        <v>345</v>
      </c>
      <c r="E1059" s="239">
        <v>3.456E-2</v>
      </c>
      <c r="F1059" s="219"/>
      <c r="G1059" s="222">
        <f>E1059*F1059</f>
        <v>0</v>
      </c>
      <c r="H1059" s="175"/>
      <c r="I1059" s="175"/>
      <c r="J1059" s="175"/>
      <c r="K1059" s="175"/>
      <c r="L1059" s="175"/>
      <c r="M1059" s="175"/>
      <c r="N1059" s="175"/>
      <c r="O1059" s="175"/>
      <c r="P1059" s="175"/>
      <c r="Q1059" s="175"/>
      <c r="R1059" s="175"/>
      <c r="S1059" s="175"/>
      <c r="T1059" s="175"/>
      <c r="U1059" s="175"/>
      <c r="V1059" s="175"/>
      <c r="W1059" s="175"/>
      <c r="X1059" s="175"/>
      <c r="Y1059" s="175"/>
      <c r="Z1059" s="175"/>
      <c r="AA1059" s="175"/>
      <c r="AB1059" s="175"/>
      <c r="AC1059" s="175"/>
      <c r="AD1059" s="175"/>
      <c r="AE1059" s="175"/>
      <c r="AF1059" s="175"/>
      <c r="AG1059" s="175"/>
      <c r="AH1059" s="175"/>
      <c r="AI1059" s="175"/>
      <c r="AJ1059" s="175"/>
      <c r="AK1059" s="175"/>
      <c r="AL1059" s="175"/>
      <c r="AM1059" s="175"/>
      <c r="AN1059" s="175"/>
      <c r="AO1059" s="175"/>
      <c r="AP1059" s="175"/>
      <c r="AQ1059" s="175"/>
      <c r="AR1059" s="175"/>
      <c r="AS1059" s="175"/>
      <c r="AT1059" s="175"/>
      <c r="AU1059" s="175"/>
      <c r="AV1059" s="175"/>
      <c r="AW1059" s="175"/>
      <c r="AX1059" s="175"/>
      <c r="AY1059" s="175"/>
      <c r="AZ1059" s="175"/>
      <c r="BA1059" s="175"/>
      <c r="BB1059" s="175"/>
      <c r="BC1059" s="175"/>
      <c r="BD1059" s="175"/>
      <c r="BE1059" s="175"/>
      <c r="BF1059" s="175"/>
      <c r="BG1059" s="175"/>
      <c r="BH1059" s="175"/>
    </row>
    <row r="1060" spans="1:60">
      <c r="A1060" s="221" t="s">
        <v>157</v>
      </c>
      <c r="B1060" s="214" t="s">
        <v>134</v>
      </c>
      <c r="C1060" s="232" t="s">
        <v>135</v>
      </c>
      <c r="D1060" s="216"/>
      <c r="E1060" s="240"/>
      <c r="F1060" s="312">
        <f>SUM(G1061:G1118)</f>
        <v>0</v>
      </c>
      <c r="G1060" s="313"/>
    </row>
    <row r="1061" spans="1:60" ht="22.5" outlineLevel="1">
      <c r="A1061" s="220">
        <v>315</v>
      </c>
      <c r="B1061" s="213" t="s">
        <v>1295</v>
      </c>
      <c r="C1061" s="231" t="s">
        <v>1296</v>
      </c>
      <c r="D1061" s="215" t="s">
        <v>369</v>
      </c>
      <c r="E1061" s="239">
        <v>1</v>
      </c>
      <c r="F1061" s="219"/>
      <c r="G1061" s="222">
        <f>E1061*F1061</f>
        <v>0</v>
      </c>
      <c r="H1061" s="175"/>
      <c r="I1061" s="175"/>
      <c r="J1061" s="175"/>
      <c r="K1061" s="175"/>
      <c r="L1061" s="175"/>
      <c r="M1061" s="175"/>
      <c r="N1061" s="175"/>
      <c r="O1061" s="175"/>
      <c r="P1061" s="175"/>
      <c r="Q1061" s="175"/>
      <c r="R1061" s="175"/>
      <c r="S1061" s="175"/>
      <c r="T1061" s="175"/>
      <c r="U1061" s="175"/>
      <c r="V1061" s="175"/>
      <c r="W1061" s="175"/>
      <c r="X1061" s="175"/>
      <c r="Y1061" s="175"/>
      <c r="Z1061" s="175"/>
      <c r="AA1061" s="175"/>
      <c r="AB1061" s="175"/>
      <c r="AC1061" s="175"/>
      <c r="AD1061" s="175"/>
      <c r="AE1061" s="175"/>
      <c r="AF1061" s="175"/>
      <c r="AG1061" s="175"/>
      <c r="AH1061" s="175"/>
      <c r="AI1061" s="175"/>
      <c r="AJ1061" s="175"/>
      <c r="AK1061" s="175"/>
      <c r="AL1061" s="175"/>
      <c r="AM1061" s="175"/>
      <c r="AN1061" s="175"/>
      <c r="AO1061" s="175"/>
      <c r="AP1061" s="175"/>
      <c r="AQ1061" s="175"/>
      <c r="AR1061" s="175"/>
      <c r="AS1061" s="175"/>
      <c r="AT1061" s="175"/>
      <c r="AU1061" s="175"/>
      <c r="AV1061" s="175"/>
      <c r="AW1061" s="175"/>
      <c r="AX1061" s="175"/>
      <c r="AY1061" s="175"/>
      <c r="AZ1061" s="175"/>
      <c r="BA1061" s="175"/>
      <c r="BB1061" s="175"/>
      <c r="BC1061" s="175"/>
      <c r="BD1061" s="175"/>
      <c r="BE1061" s="175"/>
      <c r="BF1061" s="175"/>
      <c r="BG1061" s="175"/>
      <c r="BH1061" s="175"/>
    </row>
    <row r="1062" spans="1:60" ht="22.5" outlineLevel="1">
      <c r="A1062" s="220"/>
      <c r="B1062" s="213"/>
      <c r="C1062" s="307" t="s">
        <v>1297</v>
      </c>
      <c r="D1062" s="308"/>
      <c r="E1062" s="309"/>
      <c r="F1062" s="310"/>
      <c r="G1062" s="311"/>
      <c r="H1062" s="175"/>
      <c r="I1062" s="175"/>
      <c r="J1062" s="175"/>
      <c r="K1062" s="175"/>
      <c r="L1062" s="175"/>
      <c r="M1062" s="175"/>
      <c r="N1062" s="175"/>
      <c r="O1062" s="175"/>
      <c r="P1062" s="175"/>
      <c r="Q1062" s="175"/>
      <c r="R1062" s="175"/>
      <c r="S1062" s="175"/>
      <c r="T1062" s="175"/>
      <c r="U1062" s="175"/>
      <c r="V1062" s="175"/>
      <c r="W1062" s="175"/>
      <c r="X1062" s="175"/>
      <c r="Y1062" s="175"/>
      <c r="Z1062" s="175"/>
      <c r="AA1062" s="175"/>
      <c r="AB1062" s="175"/>
      <c r="AC1062" s="175"/>
      <c r="AD1062" s="175"/>
      <c r="AE1062" s="175"/>
      <c r="AF1062" s="175"/>
      <c r="AG1062" s="175"/>
      <c r="AH1062" s="175"/>
      <c r="AI1062" s="175"/>
      <c r="AJ1062" s="175"/>
      <c r="AK1062" s="175"/>
      <c r="AL1062" s="175"/>
      <c r="AM1062" s="175"/>
      <c r="AN1062" s="175"/>
      <c r="AO1062" s="175"/>
      <c r="AP1062" s="175"/>
      <c r="AQ1062" s="175"/>
      <c r="AR1062" s="175"/>
      <c r="AS1062" s="175"/>
      <c r="AT1062" s="175"/>
      <c r="AU1062" s="175"/>
      <c r="AV1062" s="175"/>
      <c r="AW1062" s="175"/>
      <c r="AX1062" s="175"/>
      <c r="AY1062" s="175"/>
      <c r="AZ1062" s="175"/>
      <c r="BA1062" s="212" t="str">
        <f>C1062</f>
        <v>Dod + montáž v kompletní skladbě dle daného popisu. Nedílnou součástí je specifikace nábytku a vybavení interieru,</v>
      </c>
      <c r="BB1062" s="175"/>
      <c r="BC1062" s="175"/>
      <c r="BD1062" s="175"/>
      <c r="BE1062" s="175"/>
      <c r="BF1062" s="175"/>
      <c r="BG1062" s="175"/>
      <c r="BH1062" s="175"/>
    </row>
    <row r="1063" spans="1:60" ht="22.5" outlineLevel="1">
      <c r="A1063" s="220"/>
      <c r="B1063" s="213"/>
      <c r="C1063" s="307" t="s">
        <v>1298</v>
      </c>
      <c r="D1063" s="308"/>
      <c r="E1063" s="309"/>
      <c r="F1063" s="310"/>
      <c r="G1063" s="311"/>
      <c r="H1063" s="175"/>
      <c r="I1063" s="175"/>
      <c r="J1063" s="175"/>
      <c r="K1063" s="175"/>
      <c r="L1063" s="175"/>
      <c r="M1063" s="175"/>
      <c r="N1063" s="175"/>
      <c r="O1063" s="175"/>
      <c r="P1063" s="175"/>
      <c r="Q1063" s="175"/>
      <c r="R1063" s="175"/>
      <c r="S1063" s="175"/>
      <c r="T1063" s="175"/>
      <c r="U1063" s="175"/>
      <c r="V1063" s="175"/>
      <c r="W1063" s="175"/>
      <c r="X1063" s="175"/>
      <c r="Y1063" s="175"/>
      <c r="Z1063" s="175"/>
      <c r="AA1063" s="175"/>
      <c r="AB1063" s="175"/>
      <c r="AC1063" s="175"/>
      <c r="AD1063" s="175"/>
      <c r="AE1063" s="175"/>
      <c r="AF1063" s="175"/>
      <c r="AG1063" s="175"/>
      <c r="AH1063" s="175"/>
      <c r="AI1063" s="175"/>
      <c r="AJ1063" s="175"/>
      <c r="AK1063" s="175"/>
      <c r="AL1063" s="175"/>
      <c r="AM1063" s="175"/>
      <c r="AN1063" s="175"/>
      <c r="AO1063" s="175"/>
      <c r="AP1063" s="175"/>
      <c r="AQ1063" s="175"/>
      <c r="AR1063" s="175"/>
      <c r="AS1063" s="175"/>
      <c r="AT1063" s="175"/>
      <c r="AU1063" s="175"/>
      <c r="AV1063" s="175"/>
      <c r="AW1063" s="175"/>
      <c r="AX1063" s="175"/>
      <c r="AY1063" s="175"/>
      <c r="AZ1063" s="175"/>
      <c r="BA1063" s="212" t="str">
        <f>C1063</f>
        <v>kde je uveden podrobný popis daného výrobku včetně použitých materiálů.Platí pro všechny položky tohoto oddílu.</v>
      </c>
      <c r="BB1063" s="175"/>
      <c r="BC1063" s="175"/>
      <c r="BD1063" s="175"/>
      <c r="BE1063" s="175"/>
      <c r="BF1063" s="175"/>
      <c r="BG1063" s="175"/>
      <c r="BH1063" s="175"/>
    </row>
    <row r="1064" spans="1:60" ht="22.5" outlineLevel="1">
      <c r="A1064" s="220">
        <v>316</v>
      </c>
      <c r="B1064" s="213" t="s">
        <v>1299</v>
      </c>
      <c r="C1064" s="231" t="s">
        <v>1300</v>
      </c>
      <c r="D1064" s="215" t="s">
        <v>369</v>
      </c>
      <c r="E1064" s="239">
        <v>1</v>
      </c>
      <c r="F1064" s="219"/>
      <c r="G1064" s="222">
        <f>E1064*F1064</f>
        <v>0</v>
      </c>
      <c r="H1064" s="175"/>
      <c r="I1064" s="175"/>
      <c r="J1064" s="175"/>
      <c r="K1064" s="175"/>
      <c r="L1064" s="175"/>
      <c r="M1064" s="175"/>
      <c r="N1064" s="175"/>
      <c r="O1064" s="175"/>
      <c r="P1064" s="175"/>
      <c r="Q1064" s="175"/>
      <c r="R1064" s="175"/>
      <c r="S1064" s="175"/>
      <c r="T1064" s="175"/>
      <c r="U1064" s="175"/>
      <c r="V1064" s="175"/>
      <c r="W1064" s="175"/>
      <c r="X1064" s="175"/>
      <c r="Y1064" s="175"/>
      <c r="Z1064" s="175"/>
      <c r="AA1064" s="175"/>
      <c r="AB1064" s="175"/>
      <c r="AC1064" s="175"/>
      <c r="AD1064" s="175"/>
      <c r="AE1064" s="175"/>
      <c r="AF1064" s="175"/>
      <c r="AG1064" s="175"/>
      <c r="AH1064" s="175"/>
      <c r="AI1064" s="175"/>
      <c r="AJ1064" s="175"/>
      <c r="AK1064" s="175"/>
      <c r="AL1064" s="175"/>
      <c r="AM1064" s="175"/>
      <c r="AN1064" s="175"/>
      <c r="AO1064" s="175"/>
      <c r="AP1064" s="175"/>
      <c r="AQ1064" s="175"/>
      <c r="AR1064" s="175"/>
      <c r="AS1064" s="175"/>
      <c r="AT1064" s="175"/>
      <c r="AU1064" s="175"/>
      <c r="AV1064" s="175"/>
      <c r="AW1064" s="175"/>
      <c r="AX1064" s="175"/>
      <c r="AY1064" s="175"/>
      <c r="AZ1064" s="175"/>
      <c r="BA1064" s="175"/>
      <c r="BB1064" s="175"/>
      <c r="BC1064" s="175"/>
      <c r="BD1064" s="175"/>
      <c r="BE1064" s="175"/>
      <c r="BF1064" s="175"/>
      <c r="BG1064" s="175"/>
      <c r="BH1064" s="175"/>
    </row>
    <row r="1065" spans="1:60" ht="22.5" outlineLevel="1">
      <c r="A1065" s="220">
        <v>317</v>
      </c>
      <c r="B1065" s="213" t="s">
        <v>1301</v>
      </c>
      <c r="C1065" s="231" t="s">
        <v>1302</v>
      </c>
      <c r="D1065" s="215" t="s">
        <v>369</v>
      </c>
      <c r="E1065" s="239">
        <v>1</v>
      </c>
      <c r="F1065" s="219"/>
      <c r="G1065" s="222">
        <f>E1065*F1065</f>
        <v>0</v>
      </c>
      <c r="H1065" s="175"/>
      <c r="I1065" s="175"/>
      <c r="J1065" s="175"/>
      <c r="K1065" s="175"/>
      <c r="L1065" s="175"/>
      <c r="M1065" s="175"/>
      <c r="N1065" s="175"/>
      <c r="O1065" s="175"/>
      <c r="P1065" s="175"/>
      <c r="Q1065" s="175"/>
      <c r="R1065" s="175"/>
      <c r="S1065" s="175"/>
      <c r="T1065" s="175"/>
      <c r="U1065" s="175"/>
      <c r="V1065" s="175"/>
      <c r="W1065" s="175"/>
      <c r="X1065" s="175"/>
      <c r="Y1065" s="175"/>
      <c r="Z1065" s="175"/>
      <c r="AA1065" s="175"/>
      <c r="AB1065" s="175"/>
      <c r="AC1065" s="175"/>
      <c r="AD1065" s="175"/>
      <c r="AE1065" s="175"/>
      <c r="AF1065" s="175"/>
      <c r="AG1065" s="175"/>
      <c r="AH1065" s="175"/>
      <c r="AI1065" s="175"/>
      <c r="AJ1065" s="175"/>
      <c r="AK1065" s="175"/>
      <c r="AL1065" s="175"/>
      <c r="AM1065" s="175"/>
      <c r="AN1065" s="175"/>
      <c r="AO1065" s="175"/>
      <c r="AP1065" s="175"/>
      <c r="AQ1065" s="175"/>
      <c r="AR1065" s="175"/>
      <c r="AS1065" s="175"/>
      <c r="AT1065" s="175"/>
      <c r="AU1065" s="175"/>
      <c r="AV1065" s="175"/>
      <c r="AW1065" s="175"/>
      <c r="AX1065" s="175"/>
      <c r="AY1065" s="175"/>
      <c r="AZ1065" s="175"/>
      <c r="BA1065" s="175"/>
      <c r="BB1065" s="175"/>
      <c r="BC1065" s="175"/>
      <c r="BD1065" s="175"/>
      <c r="BE1065" s="175"/>
      <c r="BF1065" s="175"/>
      <c r="BG1065" s="175"/>
      <c r="BH1065" s="175"/>
    </row>
    <row r="1066" spans="1:60" ht="22.5" outlineLevel="1">
      <c r="A1066" s="220">
        <v>318</v>
      </c>
      <c r="B1066" s="213" t="s">
        <v>1303</v>
      </c>
      <c r="C1066" s="231" t="s">
        <v>1304</v>
      </c>
      <c r="D1066" s="215" t="s">
        <v>369</v>
      </c>
      <c r="E1066" s="239">
        <v>6</v>
      </c>
      <c r="F1066" s="219"/>
      <c r="G1066" s="222">
        <f>E1066*F1066</f>
        <v>0</v>
      </c>
      <c r="H1066" s="175"/>
      <c r="I1066" s="175"/>
      <c r="J1066" s="175"/>
      <c r="K1066" s="175"/>
      <c r="L1066" s="175"/>
      <c r="M1066" s="175"/>
      <c r="N1066" s="175"/>
      <c r="O1066" s="175"/>
      <c r="P1066" s="175"/>
      <c r="Q1066" s="175"/>
      <c r="R1066" s="175"/>
      <c r="S1066" s="175"/>
      <c r="T1066" s="175"/>
      <c r="U1066" s="175"/>
      <c r="V1066" s="175"/>
      <c r="W1066" s="175"/>
      <c r="X1066" s="175"/>
      <c r="Y1066" s="175"/>
      <c r="Z1066" s="175"/>
      <c r="AA1066" s="175"/>
      <c r="AB1066" s="175"/>
      <c r="AC1066" s="175"/>
      <c r="AD1066" s="175"/>
      <c r="AE1066" s="175"/>
      <c r="AF1066" s="175"/>
      <c r="AG1066" s="175"/>
      <c r="AH1066" s="175"/>
      <c r="AI1066" s="175"/>
      <c r="AJ1066" s="175"/>
      <c r="AK1066" s="175"/>
      <c r="AL1066" s="175"/>
      <c r="AM1066" s="175"/>
      <c r="AN1066" s="175"/>
      <c r="AO1066" s="175"/>
      <c r="AP1066" s="175"/>
      <c r="AQ1066" s="175"/>
      <c r="AR1066" s="175"/>
      <c r="AS1066" s="175"/>
      <c r="AT1066" s="175"/>
      <c r="AU1066" s="175"/>
      <c r="AV1066" s="175"/>
      <c r="AW1066" s="175"/>
      <c r="AX1066" s="175"/>
      <c r="AY1066" s="175"/>
      <c r="AZ1066" s="175"/>
      <c r="BA1066" s="175"/>
      <c r="BB1066" s="175"/>
      <c r="BC1066" s="175"/>
      <c r="BD1066" s="175"/>
      <c r="BE1066" s="175"/>
      <c r="BF1066" s="175"/>
      <c r="BG1066" s="175"/>
      <c r="BH1066" s="175"/>
    </row>
    <row r="1067" spans="1:60" outlineLevel="1">
      <c r="A1067" s="220"/>
      <c r="B1067" s="213"/>
      <c r="C1067" s="233" t="s">
        <v>1305</v>
      </c>
      <c r="D1067" s="217"/>
      <c r="E1067" s="241">
        <v>2</v>
      </c>
      <c r="F1067" s="219"/>
      <c r="G1067" s="222"/>
      <c r="H1067" s="175"/>
      <c r="I1067" s="175"/>
      <c r="J1067" s="175"/>
      <c r="K1067" s="175"/>
      <c r="L1067" s="175"/>
      <c r="M1067" s="175"/>
      <c r="N1067" s="175"/>
      <c r="O1067" s="175"/>
      <c r="P1067" s="175"/>
      <c r="Q1067" s="175"/>
      <c r="R1067" s="175"/>
      <c r="S1067" s="175"/>
      <c r="T1067" s="175"/>
      <c r="U1067" s="175"/>
      <c r="V1067" s="175"/>
      <c r="W1067" s="175"/>
      <c r="X1067" s="175"/>
      <c r="Y1067" s="175"/>
      <c r="Z1067" s="175"/>
      <c r="AA1067" s="175"/>
      <c r="AB1067" s="175"/>
      <c r="AC1067" s="175"/>
      <c r="AD1067" s="175"/>
      <c r="AE1067" s="175"/>
      <c r="AF1067" s="175"/>
      <c r="AG1067" s="175"/>
      <c r="AH1067" s="175"/>
      <c r="AI1067" s="175"/>
      <c r="AJ1067" s="175"/>
      <c r="AK1067" s="175"/>
      <c r="AL1067" s="175"/>
      <c r="AM1067" s="175"/>
      <c r="AN1067" s="175"/>
      <c r="AO1067" s="175"/>
      <c r="AP1067" s="175"/>
      <c r="AQ1067" s="175"/>
      <c r="AR1067" s="175"/>
      <c r="AS1067" s="175"/>
      <c r="AT1067" s="175"/>
      <c r="AU1067" s="175"/>
      <c r="AV1067" s="175"/>
      <c r="AW1067" s="175"/>
      <c r="AX1067" s="175"/>
      <c r="AY1067" s="175"/>
      <c r="AZ1067" s="175"/>
      <c r="BA1067" s="175"/>
      <c r="BB1067" s="175"/>
      <c r="BC1067" s="175"/>
      <c r="BD1067" s="175"/>
      <c r="BE1067" s="175"/>
      <c r="BF1067" s="175"/>
      <c r="BG1067" s="175"/>
      <c r="BH1067" s="175"/>
    </row>
    <row r="1068" spans="1:60" outlineLevel="1">
      <c r="A1068" s="220"/>
      <c r="B1068" s="213"/>
      <c r="C1068" s="233" t="s">
        <v>1306</v>
      </c>
      <c r="D1068" s="217"/>
      <c r="E1068" s="241">
        <v>1</v>
      </c>
      <c r="F1068" s="219"/>
      <c r="G1068" s="222"/>
      <c r="H1068" s="175"/>
      <c r="I1068" s="175"/>
      <c r="J1068" s="175"/>
      <c r="K1068" s="175"/>
      <c r="L1068" s="175"/>
      <c r="M1068" s="175"/>
      <c r="N1068" s="175"/>
      <c r="O1068" s="175"/>
      <c r="P1068" s="175"/>
      <c r="Q1068" s="175"/>
      <c r="R1068" s="175"/>
      <c r="S1068" s="175"/>
      <c r="T1068" s="175"/>
      <c r="U1068" s="175"/>
      <c r="V1068" s="175"/>
      <c r="W1068" s="175"/>
      <c r="X1068" s="175"/>
      <c r="Y1068" s="175"/>
      <c r="Z1068" s="175"/>
      <c r="AA1068" s="175"/>
      <c r="AB1068" s="175"/>
      <c r="AC1068" s="175"/>
      <c r="AD1068" s="175"/>
      <c r="AE1068" s="175"/>
      <c r="AF1068" s="175"/>
      <c r="AG1068" s="175"/>
      <c r="AH1068" s="175"/>
      <c r="AI1068" s="175"/>
      <c r="AJ1068" s="175"/>
      <c r="AK1068" s="175"/>
      <c r="AL1068" s="175"/>
      <c r="AM1068" s="175"/>
      <c r="AN1068" s="175"/>
      <c r="AO1068" s="175"/>
      <c r="AP1068" s="175"/>
      <c r="AQ1068" s="175"/>
      <c r="AR1068" s="175"/>
      <c r="AS1068" s="175"/>
      <c r="AT1068" s="175"/>
      <c r="AU1068" s="175"/>
      <c r="AV1068" s="175"/>
      <c r="AW1068" s="175"/>
      <c r="AX1068" s="175"/>
      <c r="AY1068" s="175"/>
      <c r="AZ1068" s="175"/>
      <c r="BA1068" s="175"/>
      <c r="BB1068" s="175"/>
      <c r="BC1068" s="175"/>
      <c r="BD1068" s="175"/>
      <c r="BE1068" s="175"/>
      <c r="BF1068" s="175"/>
      <c r="BG1068" s="175"/>
      <c r="BH1068" s="175"/>
    </row>
    <row r="1069" spans="1:60" outlineLevel="1">
      <c r="A1069" s="220"/>
      <c r="B1069" s="213"/>
      <c r="C1069" s="233" t="s">
        <v>1307</v>
      </c>
      <c r="D1069" s="217"/>
      <c r="E1069" s="241">
        <v>1</v>
      </c>
      <c r="F1069" s="219"/>
      <c r="G1069" s="222"/>
      <c r="H1069" s="175"/>
      <c r="I1069" s="175"/>
      <c r="J1069" s="175"/>
      <c r="K1069" s="175"/>
      <c r="L1069" s="175"/>
      <c r="M1069" s="175"/>
      <c r="N1069" s="175"/>
      <c r="O1069" s="175"/>
      <c r="P1069" s="175"/>
      <c r="Q1069" s="175"/>
      <c r="R1069" s="175"/>
      <c r="S1069" s="175"/>
      <c r="T1069" s="175"/>
      <c r="U1069" s="175"/>
      <c r="V1069" s="175"/>
      <c r="W1069" s="175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  <c r="AJ1069" s="175"/>
      <c r="AK1069" s="175"/>
      <c r="AL1069" s="175"/>
      <c r="AM1069" s="175"/>
      <c r="AN1069" s="175"/>
      <c r="AO1069" s="175"/>
      <c r="AP1069" s="175"/>
      <c r="AQ1069" s="175"/>
      <c r="AR1069" s="175"/>
      <c r="AS1069" s="175"/>
      <c r="AT1069" s="175"/>
      <c r="AU1069" s="175"/>
      <c r="AV1069" s="175"/>
      <c r="AW1069" s="175"/>
      <c r="AX1069" s="175"/>
      <c r="AY1069" s="175"/>
      <c r="AZ1069" s="175"/>
      <c r="BA1069" s="175"/>
      <c r="BB1069" s="175"/>
      <c r="BC1069" s="175"/>
      <c r="BD1069" s="175"/>
      <c r="BE1069" s="175"/>
      <c r="BF1069" s="175"/>
      <c r="BG1069" s="175"/>
      <c r="BH1069" s="175"/>
    </row>
    <row r="1070" spans="1:60" outlineLevel="1">
      <c r="A1070" s="220"/>
      <c r="B1070" s="213"/>
      <c r="C1070" s="233" t="s">
        <v>1308</v>
      </c>
      <c r="D1070" s="217"/>
      <c r="E1070" s="241">
        <v>2</v>
      </c>
      <c r="F1070" s="219"/>
      <c r="G1070" s="222"/>
      <c r="H1070" s="175"/>
      <c r="I1070" s="175"/>
      <c r="J1070" s="175"/>
      <c r="K1070" s="175"/>
      <c r="L1070" s="175"/>
      <c r="M1070" s="175"/>
      <c r="N1070" s="175"/>
      <c r="O1070" s="175"/>
      <c r="P1070" s="175"/>
      <c r="Q1070" s="175"/>
      <c r="R1070" s="175"/>
      <c r="S1070" s="175"/>
      <c r="T1070" s="175"/>
      <c r="U1070" s="175"/>
      <c r="V1070" s="175"/>
      <c r="W1070" s="175"/>
      <c r="X1070" s="175"/>
      <c r="Y1070" s="175"/>
      <c r="Z1070" s="175"/>
      <c r="AA1070" s="175"/>
      <c r="AB1070" s="175"/>
      <c r="AC1070" s="175"/>
      <c r="AD1070" s="175"/>
      <c r="AE1070" s="175"/>
      <c r="AF1070" s="175"/>
      <c r="AG1070" s="175"/>
      <c r="AH1070" s="175"/>
      <c r="AI1070" s="175"/>
      <c r="AJ1070" s="175"/>
      <c r="AK1070" s="175"/>
      <c r="AL1070" s="175"/>
      <c r="AM1070" s="175"/>
      <c r="AN1070" s="175"/>
      <c r="AO1070" s="175"/>
      <c r="AP1070" s="175"/>
      <c r="AQ1070" s="175"/>
      <c r="AR1070" s="175"/>
      <c r="AS1070" s="175"/>
      <c r="AT1070" s="175"/>
      <c r="AU1070" s="175"/>
      <c r="AV1070" s="175"/>
      <c r="AW1070" s="175"/>
      <c r="AX1070" s="175"/>
      <c r="AY1070" s="175"/>
      <c r="AZ1070" s="175"/>
      <c r="BA1070" s="175"/>
      <c r="BB1070" s="175"/>
      <c r="BC1070" s="175"/>
      <c r="BD1070" s="175"/>
      <c r="BE1070" s="175"/>
      <c r="BF1070" s="175"/>
      <c r="BG1070" s="175"/>
      <c r="BH1070" s="175"/>
    </row>
    <row r="1071" spans="1:60" outlineLevel="1">
      <c r="A1071" s="220">
        <v>319</v>
      </c>
      <c r="B1071" s="213" t="s">
        <v>1309</v>
      </c>
      <c r="C1071" s="231" t="s">
        <v>1310</v>
      </c>
      <c r="D1071" s="215" t="s">
        <v>369</v>
      </c>
      <c r="E1071" s="239">
        <v>3</v>
      </c>
      <c r="F1071" s="219"/>
      <c r="G1071" s="222">
        <f>E1071*F1071</f>
        <v>0</v>
      </c>
      <c r="H1071" s="175"/>
      <c r="I1071" s="175"/>
      <c r="J1071" s="175"/>
      <c r="K1071" s="175"/>
      <c r="L1071" s="175"/>
      <c r="M1071" s="175"/>
      <c r="N1071" s="175"/>
      <c r="O1071" s="175"/>
      <c r="P1071" s="175"/>
      <c r="Q1071" s="175"/>
      <c r="R1071" s="175"/>
      <c r="S1071" s="175"/>
      <c r="T1071" s="175"/>
      <c r="U1071" s="175"/>
      <c r="V1071" s="175"/>
      <c r="W1071" s="175"/>
      <c r="X1071" s="175"/>
      <c r="Y1071" s="175"/>
      <c r="Z1071" s="175"/>
      <c r="AA1071" s="175"/>
      <c r="AB1071" s="175"/>
      <c r="AC1071" s="175"/>
      <c r="AD1071" s="175"/>
      <c r="AE1071" s="175"/>
      <c r="AF1071" s="175"/>
      <c r="AG1071" s="175"/>
      <c r="AH1071" s="175"/>
      <c r="AI1071" s="175"/>
      <c r="AJ1071" s="175"/>
      <c r="AK1071" s="175"/>
      <c r="AL1071" s="175"/>
      <c r="AM1071" s="175"/>
      <c r="AN1071" s="175"/>
      <c r="AO1071" s="175"/>
      <c r="AP1071" s="175"/>
      <c r="AQ1071" s="175"/>
      <c r="AR1071" s="175"/>
      <c r="AS1071" s="175"/>
      <c r="AT1071" s="175"/>
      <c r="AU1071" s="175"/>
      <c r="AV1071" s="175"/>
      <c r="AW1071" s="175"/>
      <c r="AX1071" s="175"/>
      <c r="AY1071" s="175"/>
      <c r="AZ1071" s="175"/>
      <c r="BA1071" s="175"/>
      <c r="BB1071" s="175"/>
      <c r="BC1071" s="175"/>
      <c r="BD1071" s="175"/>
      <c r="BE1071" s="175"/>
      <c r="BF1071" s="175"/>
      <c r="BG1071" s="175"/>
      <c r="BH1071" s="175"/>
    </row>
    <row r="1072" spans="1:60" outlineLevel="1">
      <c r="A1072" s="220"/>
      <c r="B1072" s="213"/>
      <c r="C1072" s="233" t="s">
        <v>1305</v>
      </c>
      <c r="D1072" s="217"/>
      <c r="E1072" s="241">
        <v>2</v>
      </c>
      <c r="F1072" s="219"/>
      <c r="G1072" s="222"/>
      <c r="H1072" s="175"/>
      <c r="I1072" s="175"/>
      <c r="J1072" s="175"/>
      <c r="K1072" s="175"/>
      <c r="L1072" s="175"/>
      <c r="M1072" s="175"/>
      <c r="N1072" s="175"/>
      <c r="O1072" s="175"/>
      <c r="P1072" s="175"/>
      <c r="Q1072" s="175"/>
      <c r="R1072" s="175"/>
      <c r="S1072" s="175"/>
      <c r="T1072" s="175"/>
      <c r="U1072" s="175"/>
      <c r="V1072" s="175"/>
      <c r="W1072" s="175"/>
      <c r="X1072" s="175"/>
      <c r="Y1072" s="175"/>
      <c r="Z1072" s="175"/>
      <c r="AA1072" s="175"/>
      <c r="AB1072" s="175"/>
      <c r="AC1072" s="175"/>
      <c r="AD1072" s="175"/>
      <c r="AE1072" s="175"/>
      <c r="AF1072" s="175"/>
      <c r="AG1072" s="175"/>
      <c r="AH1072" s="175"/>
      <c r="AI1072" s="175"/>
      <c r="AJ1072" s="175"/>
      <c r="AK1072" s="175"/>
      <c r="AL1072" s="175"/>
      <c r="AM1072" s="175"/>
      <c r="AN1072" s="175"/>
      <c r="AO1072" s="175"/>
      <c r="AP1072" s="175"/>
      <c r="AQ1072" s="175"/>
      <c r="AR1072" s="175"/>
      <c r="AS1072" s="175"/>
      <c r="AT1072" s="175"/>
      <c r="AU1072" s="175"/>
      <c r="AV1072" s="175"/>
      <c r="AW1072" s="175"/>
      <c r="AX1072" s="175"/>
      <c r="AY1072" s="175"/>
      <c r="AZ1072" s="175"/>
      <c r="BA1072" s="175"/>
      <c r="BB1072" s="175"/>
      <c r="BC1072" s="175"/>
      <c r="BD1072" s="175"/>
      <c r="BE1072" s="175"/>
      <c r="BF1072" s="175"/>
      <c r="BG1072" s="175"/>
      <c r="BH1072" s="175"/>
    </row>
    <row r="1073" spans="1:60" outlineLevel="1">
      <c r="A1073" s="220"/>
      <c r="B1073" s="213"/>
      <c r="C1073" s="233" t="s">
        <v>1311</v>
      </c>
      <c r="D1073" s="217"/>
      <c r="E1073" s="241">
        <v>1</v>
      </c>
      <c r="F1073" s="219"/>
      <c r="G1073" s="222"/>
      <c r="H1073" s="175"/>
      <c r="I1073" s="175"/>
      <c r="J1073" s="175"/>
      <c r="K1073" s="175"/>
      <c r="L1073" s="175"/>
      <c r="M1073" s="175"/>
      <c r="N1073" s="175"/>
      <c r="O1073" s="175"/>
      <c r="P1073" s="175"/>
      <c r="Q1073" s="175"/>
      <c r="R1073" s="175"/>
      <c r="S1073" s="175"/>
      <c r="T1073" s="175"/>
      <c r="U1073" s="175"/>
      <c r="V1073" s="175"/>
      <c r="W1073" s="175"/>
      <c r="X1073" s="175"/>
      <c r="Y1073" s="175"/>
      <c r="Z1073" s="175"/>
      <c r="AA1073" s="175"/>
      <c r="AB1073" s="175"/>
      <c r="AC1073" s="175"/>
      <c r="AD1073" s="175"/>
      <c r="AE1073" s="175"/>
      <c r="AF1073" s="175"/>
      <c r="AG1073" s="175"/>
      <c r="AH1073" s="175"/>
      <c r="AI1073" s="175"/>
      <c r="AJ1073" s="175"/>
      <c r="AK1073" s="175"/>
      <c r="AL1073" s="175"/>
      <c r="AM1073" s="175"/>
      <c r="AN1073" s="175"/>
      <c r="AO1073" s="175"/>
      <c r="AP1073" s="175"/>
      <c r="AQ1073" s="175"/>
      <c r="AR1073" s="175"/>
      <c r="AS1073" s="175"/>
      <c r="AT1073" s="175"/>
      <c r="AU1073" s="175"/>
      <c r="AV1073" s="175"/>
      <c r="AW1073" s="175"/>
      <c r="AX1073" s="175"/>
      <c r="AY1073" s="175"/>
      <c r="AZ1073" s="175"/>
      <c r="BA1073" s="175"/>
      <c r="BB1073" s="175"/>
      <c r="BC1073" s="175"/>
      <c r="BD1073" s="175"/>
      <c r="BE1073" s="175"/>
      <c r="BF1073" s="175"/>
      <c r="BG1073" s="175"/>
      <c r="BH1073" s="175"/>
    </row>
    <row r="1074" spans="1:60" outlineLevel="1">
      <c r="A1074" s="220">
        <v>320</v>
      </c>
      <c r="B1074" s="213" t="s">
        <v>1309</v>
      </c>
      <c r="C1074" s="231" t="s">
        <v>1312</v>
      </c>
      <c r="D1074" s="215" t="s">
        <v>369</v>
      </c>
      <c r="E1074" s="239">
        <v>1</v>
      </c>
      <c r="F1074" s="219"/>
      <c r="G1074" s="222">
        <f>E1074*F1074</f>
        <v>0</v>
      </c>
      <c r="H1074" s="175"/>
      <c r="I1074" s="175"/>
      <c r="J1074" s="175"/>
      <c r="K1074" s="175"/>
      <c r="L1074" s="175"/>
      <c r="M1074" s="175"/>
      <c r="N1074" s="175"/>
      <c r="O1074" s="175"/>
      <c r="P1074" s="175"/>
      <c r="Q1074" s="175"/>
      <c r="R1074" s="175"/>
      <c r="S1074" s="175"/>
      <c r="T1074" s="175"/>
      <c r="U1074" s="175"/>
      <c r="V1074" s="175"/>
      <c r="W1074" s="175"/>
      <c r="X1074" s="175"/>
      <c r="Y1074" s="175"/>
      <c r="Z1074" s="175"/>
      <c r="AA1074" s="175"/>
      <c r="AB1074" s="175"/>
      <c r="AC1074" s="175"/>
      <c r="AD1074" s="175"/>
      <c r="AE1074" s="175"/>
      <c r="AF1074" s="175"/>
      <c r="AG1074" s="175"/>
      <c r="AH1074" s="175"/>
      <c r="AI1074" s="175"/>
      <c r="AJ1074" s="175"/>
      <c r="AK1074" s="175"/>
      <c r="AL1074" s="175"/>
      <c r="AM1074" s="175"/>
      <c r="AN1074" s="175"/>
      <c r="AO1074" s="175"/>
      <c r="AP1074" s="175"/>
      <c r="AQ1074" s="175"/>
      <c r="AR1074" s="175"/>
      <c r="AS1074" s="175"/>
      <c r="AT1074" s="175"/>
      <c r="AU1074" s="175"/>
      <c r="AV1074" s="175"/>
      <c r="AW1074" s="175"/>
      <c r="AX1074" s="175"/>
      <c r="AY1074" s="175"/>
      <c r="AZ1074" s="175"/>
      <c r="BA1074" s="175"/>
      <c r="BB1074" s="175"/>
      <c r="BC1074" s="175"/>
      <c r="BD1074" s="175"/>
      <c r="BE1074" s="175"/>
      <c r="BF1074" s="175"/>
      <c r="BG1074" s="175"/>
      <c r="BH1074" s="175"/>
    </row>
    <row r="1075" spans="1:60" outlineLevel="1">
      <c r="A1075" s="220">
        <v>321</v>
      </c>
      <c r="B1075" s="213" t="s">
        <v>1313</v>
      </c>
      <c r="C1075" s="231" t="s">
        <v>1314</v>
      </c>
      <c r="D1075" s="215" t="s">
        <v>369</v>
      </c>
      <c r="E1075" s="239">
        <v>1</v>
      </c>
      <c r="F1075" s="219"/>
      <c r="G1075" s="222">
        <f>E1075*F1075</f>
        <v>0</v>
      </c>
      <c r="H1075" s="175"/>
      <c r="I1075" s="175"/>
      <c r="J1075" s="175"/>
      <c r="K1075" s="175"/>
      <c r="L1075" s="175"/>
      <c r="M1075" s="175"/>
      <c r="N1075" s="175"/>
      <c r="O1075" s="175"/>
      <c r="P1075" s="175"/>
      <c r="Q1075" s="175"/>
      <c r="R1075" s="175"/>
      <c r="S1075" s="175"/>
      <c r="T1075" s="175"/>
      <c r="U1075" s="175"/>
      <c r="V1075" s="175"/>
      <c r="W1075" s="175"/>
      <c r="X1075" s="175"/>
      <c r="Y1075" s="175"/>
      <c r="Z1075" s="175"/>
      <c r="AA1075" s="175"/>
      <c r="AB1075" s="175"/>
      <c r="AC1075" s="175"/>
      <c r="AD1075" s="175"/>
      <c r="AE1075" s="175"/>
      <c r="AF1075" s="175"/>
      <c r="AG1075" s="175"/>
      <c r="AH1075" s="175"/>
      <c r="AI1075" s="175"/>
      <c r="AJ1075" s="175"/>
      <c r="AK1075" s="175"/>
      <c r="AL1075" s="175"/>
      <c r="AM1075" s="175"/>
      <c r="AN1075" s="175"/>
      <c r="AO1075" s="175"/>
      <c r="AP1075" s="175"/>
      <c r="AQ1075" s="175"/>
      <c r="AR1075" s="175"/>
      <c r="AS1075" s="175"/>
      <c r="AT1075" s="175"/>
      <c r="AU1075" s="175"/>
      <c r="AV1075" s="175"/>
      <c r="AW1075" s="175"/>
      <c r="AX1075" s="175"/>
      <c r="AY1075" s="175"/>
      <c r="AZ1075" s="175"/>
      <c r="BA1075" s="175"/>
      <c r="BB1075" s="175"/>
      <c r="BC1075" s="175"/>
      <c r="BD1075" s="175"/>
      <c r="BE1075" s="175"/>
      <c r="BF1075" s="175"/>
      <c r="BG1075" s="175"/>
      <c r="BH1075" s="175"/>
    </row>
    <row r="1076" spans="1:60" outlineLevel="1">
      <c r="A1076" s="220"/>
      <c r="B1076" s="213"/>
      <c r="C1076" s="233" t="s">
        <v>1315</v>
      </c>
      <c r="D1076" s="217"/>
      <c r="E1076" s="241">
        <v>1</v>
      </c>
      <c r="F1076" s="219"/>
      <c r="G1076" s="222"/>
      <c r="H1076" s="175"/>
      <c r="I1076" s="175"/>
      <c r="J1076" s="175"/>
      <c r="K1076" s="175"/>
      <c r="L1076" s="175"/>
      <c r="M1076" s="175"/>
      <c r="N1076" s="175"/>
      <c r="O1076" s="175"/>
      <c r="P1076" s="175"/>
      <c r="Q1076" s="175"/>
      <c r="R1076" s="175"/>
      <c r="S1076" s="175"/>
      <c r="T1076" s="175"/>
      <c r="U1076" s="175"/>
      <c r="V1076" s="175"/>
      <c r="W1076" s="175"/>
      <c r="X1076" s="175"/>
      <c r="Y1076" s="175"/>
      <c r="Z1076" s="175"/>
      <c r="AA1076" s="175"/>
      <c r="AB1076" s="175"/>
      <c r="AC1076" s="175"/>
      <c r="AD1076" s="175"/>
      <c r="AE1076" s="175"/>
      <c r="AF1076" s="175"/>
      <c r="AG1076" s="175"/>
      <c r="AH1076" s="175"/>
      <c r="AI1076" s="175"/>
      <c r="AJ1076" s="175"/>
      <c r="AK1076" s="175"/>
      <c r="AL1076" s="175"/>
      <c r="AM1076" s="175"/>
      <c r="AN1076" s="175"/>
      <c r="AO1076" s="175"/>
      <c r="AP1076" s="175"/>
      <c r="AQ1076" s="175"/>
      <c r="AR1076" s="175"/>
      <c r="AS1076" s="175"/>
      <c r="AT1076" s="175"/>
      <c r="AU1076" s="175"/>
      <c r="AV1076" s="175"/>
      <c r="AW1076" s="175"/>
      <c r="AX1076" s="175"/>
      <c r="AY1076" s="175"/>
      <c r="AZ1076" s="175"/>
      <c r="BA1076" s="175"/>
      <c r="BB1076" s="175"/>
      <c r="BC1076" s="175"/>
      <c r="BD1076" s="175"/>
      <c r="BE1076" s="175"/>
      <c r="BF1076" s="175"/>
      <c r="BG1076" s="175"/>
      <c r="BH1076" s="175"/>
    </row>
    <row r="1077" spans="1:60" ht="22.5" outlineLevel="1">
      <c r="A1077" s="220">
        <v>322</v>
      </c>
      <c r="B1077" s="213" t="s">
        <v>1313</v>
      </c>
      <c r="C1077" s="231" t="s">
        <v>1316</v>
      </c>
      <c r="D1077" s="215" t="s">
        <v>369</v>
      </c>
      <c r="E1077" s="239">
        <v>1</v>
      </c>
      <c r="F1077" s="219"/>
      <c r="G1077" s="222">
        <f>E1077*F1077</f>
        <v>0</v>
      </c>
      <c r="H1077" s="175"/>
      <c r="I1077" s="175"/>
      <c r="J1077" s="175"/>
      <c r="K1077" s="175"/>
      <c r="L1077" s="175"/>
      <c r="M1077" s="175"/>
      <c r="N1077" s="175"/>
      <c r="O1077" s="175"/>
      <c r="P1077" s="175"/>
      <c r="Q1077" s="175"/>
      <c r="R1077" s="175"/>
      <c r="S1077" s="175"/>
      <c r="T1077" s="175"/>
      <c r="U1077" s="175"/>
      <c r="V1077" s="175"/>
      <c r="W1077" s="175"/>
      <c r="X1077" s="175"/>
      <c r="Y1077" s="175"/>
      <c r="Z1077" s="175"/>
      <c r="AA1077" s="175"/>
      <c r="AB1077" s="175"/>
      <c r="AC1077" s="175"/>
      <c r="AD1077" s="175"/>
      <c r="AE1077" s="175"/>
      <c r="AF1077" s="175"/>
      <c r="AG1077" s="175"/>
      <c r="AH1077" s="175"/>
      <c r="AI1077" s="175"/>
      <c r="AJ1077" s="175"/>
      <c r="AK1077" s="175"/>
      <c r="AL1077" s="175"/>
      <c r="AM1077" s="175"/>
      <c r="AN1077" s="175"/>
      <c r="AO1077" s="175"/>
      <c r="AP1077" s="175"/>
      <c r="AQ1077" s="175"/>
      <c r="AR1077" s="175"/>
      <c r="AS1077" s="175"/>
      <c r="AT1077" s="175"/>
      <c r="AU1077" s="175"/>
      <c r="AV1077" s="175"/>
      <c r="AW1077" s="175"/>
      <c r="AX1077" s="175"/>
      <c r="AY1077" s="175"/>
      <c r="AZ1077" s="175"/>
      <c r="BA1077" s="175"/>
      <c r="BB1077" s="175"/>
      <c r="BC1077" s="175"/>
      <c r="BD1077" s="175"/>
      <c r="BE1077" s="175"/>
      <c r="BF1077" s="175"/>
      <c r="BG1077" s="175"/>
      <c r="BH1077" s="175"/>
    </row>
    <row r="1078" spans="1:60" ht="22.5" outlineLevel="1">
      <c r="A1078" s="220">
        <v>323</v>
      </c>
      <c r="B1078" s="213" t="s">
        <v>1317</v>
      </c>
      <c r="C1078" s="231" t="s">
        <v>1318</v>
      </c>
      <c r="D1078" s="215" t="s">
        <v>369</v>
      </c>
      <c r="E1078" s="239">
        <v>1</v>
      </c>
      <c r="F1078" s="219"/>
      <c r="G1078" s="222">
        <f>E1078*F1078</f>
        <v>0</v>
      </c>
      <c r="H1078" s="175"/>
      <c r="I1078" s="175"/>
      <c r="J1078" s="175"/>
      <c r="K1078" s="175"/>
      <c r="L1078" s="175"/>
      <c r="M1078" s="175"/>
      <c r="N1078" s="175"/>
      <c r="O1078" s="175"/>
      <c r="P1078" s="175"/>
      <c r="Q1078" s="175"/>
      <c r="R1078" s="175"/>
      <c r="S1078" s="175"/>
      <c r="T1078" s="175"/>
      <c r="U1078" s="175"/>
      <c r="V1078" s="175"/>
      <c r="W1078" s="175"/>
      <c r="X1078" s="175"/>
      <c r="Y1078" s="175"/>
      <c r="Z1078" s="175"/>
      <c r="AA1078" s="175"/>
      <c r="AB1078" s="175"/>
      <c r="AC1078" s="175"/>
      <c r="AD1078" s="175"/>
      <c r="AE1078" s="175"/>
      <c r="AF1078" s="175"/>
      <c r="AG1078" s="175"/>
      <c r="AH1078" s="175"/>
      <c r="AI1078" s="175"/>
      <c r="AJ1078" s="175"/>
      <c r="AK1078" s="175"/>
      <c r="AL1078" s="175"/>
      <c r="AM1078" s="175"/>
      <c r="AN1078" s="175"/>
      <c r="AO1078" s="175"/>
      <c r="AP1078" s="175"/>
      <c r="AQ1078" s="175"/>
      <c r="AR1078" s="175"/>
      <c r="AS1078" s="175"/>
      <c r="AT1078" s="175"/>
      <c r="AU1078" s="175"/>
      <c r="AV1078" s="175"/>
      <c r="AW1078" s="175"/>
      <c r="AX1078" s="175"/>
      <c r="AY1078" s="175"/>
      <c r="AZ1078" s="175"/>
      <c r="BA1078" s="175"/>
      <c r="BB1078" s="175"/>
      <c r="BC1078" s="175"/>
      <c r="BD1078" s="175"/>
      <c r="BE1078" s="175"/>
      <c r="BF1078" s="175"/>
      <c r="BG1078" s="175"/>
      <c r="BH1078" s="175"/>
    </row>
    <row r="1079" spans="1:60" ht="22.5" outlineLevel="1">
      <c r="A1079" s="220">
        <v>324</v>
      </c>
      <c r="B1079" s="213" t="s">
        <v>1319</v>
      </c>
      <c r="C1079" s="231" t="s">
        <v>1320</v>
      </c>
      <c r="D1079" s="215" t="s">
        <v>369</v>
      </c>
      <c r="E1079" s="239">
        <v>1</v>
      </c>
      <c r="F1079" s="219"/>
      <c r="G1079" s="222">
        <f>E1079*F1079</f>
        <v>0</v>
      </c>
      <c r="H1079" s="175"/>
      <c r="I1079" s="175"/>
      <c r="J1079" s="175"/>
      <c r="K1079" s="175"/>
      <c r="L1079" s="175"/>
      <c r="M1079" s="175"/>
      <c r="N1079" s="175"/>
      <c r="O1079" s="175"/>
      <c r="P1079" s="175"/>
      <c r="Q1079" s="175"/>
      <c r="R1079" s="175"/>
      <c r="S1079" s="175"/>
      <c r="T1079" s="175"/>
      <c r="U1079" s="175"/>
      <c r="V1079" s="175"/>
      <c r="W1079" s="175"/>
      <c r="X1079" s="175"/>
      <c r="Y1079" s="175"/>
      <c r="Z1079" s="175"/>
      <c r="AA1079" s="175"/>
      <c r="AB1079" s="175"/>
      <c r="AC1079" s="175"/>
      <c r="AD1079" s="175"/>
      <c r="AE1079" s="175"/>
      <c r="AF1079" s="175"/>
      <c r="AG1079" s="175"/>
      <c r="AH1079" s="175"/>
      <c r="AI1079" s="175"/>
      <c r="AJ1079" s="175"/>
      <c r="AK1079" s="175"/>
      <c r="AL1079" s="175"/>
      <c r="AM1079" s="175"/>
      <c r="AN1079" s="175"/>
      <c r="AO1079" s="175"/>
      <c r="AP1079" s="175"/>
      <c r="AQ1079" s="175"/>
      <c r="AR1079" s="175"/>
      <c r="AS1079" s="175"/>
      <c r="AT1079" s="175"/>
      <c r="AU1079" s="175"/>
      <c r="AV1079" s="175"/>
      <c r="AW1079" s="175"/>
      <c r="AX1079" s="175"/>
      <c r="AY1079" s="175"/>
      <c r="AZ1079" s="175"/>
      <c r="BA1079" s="175"/>
      <c r="BB1079" s="175"/>
      <c r="BC1079" s="175"/>
      <c r="BD1079" s="175"/>
      <c r="BE1079" s="175"/>
      <c r="BF1079" s="175"/>
      <c r="BG1079" s="175"/>
      <c r="BH1079" s="175"/>
    </row>
    <row r="1080" spans="1:60" ht="22.5" outlineLevel="1">
      <c r="A1080" s="220">
        <v>325</v>
      </c>
      <c r="B1080" s="213" t="s">
        <v>1321</v>
      </c>
      <c r="C1080" s="231" t="s">
        <v>1322</v>
      </c>
      <c r="D1080" s="215" t="s">
        <v>369</v>
      </c>
      <c r="E1080" s="239">
        <v>2</v>
      </c>
      <c r="F1080" s="219"/>
      <c r="G1080" s="222">
        <f>E1080*F1080</f>
        <v>0</v>
      </c>
      <c r="H1080" s="175"/>
      <c r="I1080" s="175"/>
      <c r="J1080" s="175"/>
      <c r="K1080" s="175"/>
      <c r="L1080" s="175"/>
      <c r="M1080" s="175"/>
      <c r="N1080" s="175"/>
      <c r="O1080" s="175"/>
      <c r="P1080" s="175"/>
      <c r="Q1080" s="175"/>
      <c r="R1080" s="175"/>
      <c r="S1080" s="175"/>
      <c r="T1080" s="175"/>
      <c r="U1080" s="175"/>
      <c r="V1080" s="175"/>
      <c r="W1080" s="175"/>
      <c r="X1080" s="175"/>
      <c r="Y1080" s="175"/>
      <c r="Z1080" s="175"/>
      <c r="AA1080" s="175"/>
      <c r="AB1080" s="175"/>
      <c r="AC1080" s="175"/>
      <c r="AD1080" s="175"/>
      <c r="AE1080" s="175"/>
      <c r="AF1080" s="175"/>
      <c r="AG1080" s="175"/>
      <c r="AH1080" s="175"/>
      <c r="AI1080" s="175"/>
      <c r="AJ1080" s="175"/>
      <c r="AK1080" s="175"/>
      <c r="AL1080" s="175"/>
      <c r="AM1080" s="175"/>
      <c r="AN1080" s="175"/>
      <c r="AO1080" s="175"/>
      <c r="AP1080" s="175"/>
      <c r="AQ1080" s="175"/>
      <c r="AR1080" s="175"/>
      <c r="AS1080" s="175"/>
      <c r="AT1080" s="175"/>
      <c r="AU1080" s="175"/>
      <c r="AV1080" s="175"/>
      <c r="AW1080" s="175"/>
      <c r="AX1080" s="175"/>
      <c r="AY1080" s="175"/>
      <c r="AZ1080" s="175"/>
      <c r="BA1080" s="175"/>
      <c r="BB1080" s="175"/>
      <c r="BC1080" s="175"/>
      <c r="BD1080" s="175"/>
      <c r="BE1080" s="175"/>
      <c r="BF1080" s="175"/>
      <c r="BG1080" s="175"/>
      <c r="BH1080" s="175"/>
    </row>
    <row r="1081" spans="1:60" ht="22.5" outlineLevel="1">
      <c r="A1081" s="220">
        <v>326</v>
      </c>
      <c r="B1081" s="213" t="s">
        <v>1323</v>
      </c>
      <c r="C1081" s="231" t="s">
        <v>1324</v>
      </c>
      <c r="D1081" s="215" t="s">
        <v>369</v>
      </c>
      <c r="E1081" s="239">
        <v>2</v>
      </c>
      <c r="F1081" s="219"/>
      <c r="G1081" s="222">
        <f>E1081*F1081</f>
        <v>0</v>
      </c>
      <c r="H1081" s="175"/>
      <c r="I1081" s="175"/>
      <c r="J1081" s="175"/>
      <c r="K1081" s="175"/>
      <c r="L1081" s="175"/>
      <c r="M1081" s="175"/>
      <c r="N1081" s="175"/>
      <c r="O1081" s="175"/>
      <c r="P1081" s="175"/>
      <c r="Q1081" s="175"/>
      <c r="R1081" s="175"/>
      <c r="S1081" s="175"/>
      <c r="T1081" s="175"/>
      <c r="U1081" s="175"/>
      <c r="V1081" s="175"/>
      <c r="W1081" s="175"/>
      <c r="X1081" s="175"/>
      <c r="Y1081" s="175"/>
      <c r="Z1081" s="175"/>
      <c r="AA1081" s="175"/>
      <c r="AB1081" s="175"/>
      <c r="AC1081" s="175"/>
      <c r="AD1081" s="175"/>
      <c r="AE1081" s="175"/>
      <c r="AF1081" s="175"/>
      <c r="AG1081" s="175"/>
      <c r="AH1081" s="175"/>
      <c r="AI1081" s="175"/>
      <c r="AJ1081" s="175"/>
      <c r="AK1081" s="175"/>
      <c r="AL1081" s="175"/>
      <c r="AM1081" s="175"/>
      <c r="AN1081" s="175"/>
      <c r="AO1081" s="175"/>
      <c r="AP1081" s="175"/>
      <c r="AQ1081" s="175"/>
      <c r="AR1081" s="175"/>
      <c r="AS1081" s="175"/>
      <c r="AT1081" s="175"/>
      <c r="AU1081" s="175"/>
      <c r="AV1081" s="175"/>
      <c r="AW1081" s="175"/>
      <c r="AX1081" s="175"/>
      <c r="AY1081" s="175"/>
      <c r="AZ1081" s="175"/>
      <c r="BA1081" s="175"/>
      <c r="BB1081" s="175"/>
      <c r="BC1081" s="175"/>
      <c r="BD1081" s="175"/>
      <c r="BE1081" s="175"/>
      <c r="BF1081" s="175"/>
      <c r="BG1081" s="175"/>
      <c r="BH1081" s="175"/>
    </row>
    <row r="1082" spans="1:60" outlineLevel="1">
      <c r="A1082" s="220"/>
      <c r="B1082" s="213"/>
      <c r="C1082" s="233" t="s">
        <v>1325</v>
      </c>
      <c r="D1082" s="217"/>
      <c r="E1082" s="241">
        <v>2</v>
      </c>
      <c r="F1082" s="219"/>
      <c r="G1082" s="222"/>
      <c r="H1082" s="175"/>
      <c r="I1082" s="175"/>
      <c r="J1082" s="175"/>
      <c r="K1082" s="175"/>
      <c r="L1082" s="175"/>
      <c r="M1082" s="175"/>
      <c r="N1082" s="175"/>
      <c r="O1082" s="175"/>
      <c r="P1082" s="175"/>
      <c r="Q1082" s="175"/>
      <c r="R1082" s="175"/>
      <c r="S1082" s="175"/>
      <c r="T1082" s="175"/>
      <c r="U1082" s="175"/>
      <c r="V1082" s="175"/>
      <c r="W1082" s="175"/>
      <c r="X1082" s="175"/>
      <c r="Y1082" s="175"/>
      <c r="Z1082" s="175"/>
      <c r="AA1082" s="175"/>
      <c r="AB1082" s="175"/>
      <c r="AC1082" s="175"/>
      <c r="AD1082" s="175"/>
      <c r="AE1082" s="175"/>
      <c r="AF1082" s="175"/>
      <c r="AG1082" s="175"/>
      <c r="AH1082" s="175"/>
      <c r="AI1082" s="175"/>
      <c r="AJ1082" s="175"/>
      <c r="AK1082" s="175"/>
      <c r="AL1082" s="175"/>
      <c r="AM1082" s="175"/>
      <c r="AN1082" s="175"/>
      <c r="AO1082" s="175"/>
      <c r="AP1082" s="175"/>
      <c r="AQ1082" s="175"/>
      <c r="AR1082" s="175"/>
      <c r="AS1082" s="175"/>
      <c r="AT1082" s="175"/>
      <c r="AU1082" s="175"/>
      <c r="AV1082" s="175"/>
      <c r="AW1082" s="175"/>
      <c r="AX1082" s="175"/>
      <c r="AY1082" s="175"/>
      <c r="AZ1082" s="175"/>
      <c r="BA1082" s="175"/>
      <c r="BB1082" s="175"/>
      <c r="BC1082" s="175"/>
      <c r="BD1082" s="175"/>
      <c r="BE1082" s="175"/>
      <c r="BF1082" s="175"/>
      <c r="BG1082" s="175"/>
      <c r="BH1082" s="175"/>
    </row>
    <row r="1083" spans="1:60" outlineLevel="1">
      <c r="A1083" s="220">
        <v>327</v>
      </c>
      <c r="B1083" s="213" t="s">
        <v>1326</v>
      </c>
      <c r="C1083" s="231" t="s">
        <v>1327</v>
      </c>
      <c r="D1083" s="215" t="s">
        <v>369</v>
      </c>
      <c r="E1083" s="239">
        <v>3</v>
      </c>
      <c r="F1083" s="219"/>
      <c r="G1083" s="222">
        <f>E1083*F1083</f>
        <v>0</v>
      </c>
      <c r="H1083" s="175"/>
      <c r="I1083" s="175"/>
      <c r="J1083" s="175"/>
      <c r="K1083" s="175"/>
      <c r="L1083" s="175"/>
      <c r="M1083" s="175"/>
      <c r="N1083" s="175"/>
      <c r="O1083" s="175"/>
      <c r="P1083" s="175"/>
      <c r="Q1083" s="175"/>
      <c r="R1083" s="175"/>
      <c r="S1083" s="175"/>
      <c r="T1083" s="175"/>
      <c r="U1083" s="175"/>
      <c r="V1083" s="175"/>
      <c r="W1083" s="175"/>
      <c r="X1083" s="175"/>
      <c r="Y1083" s="175"/>
      <c r="Z1083" s="175"/>
      <c r="AA1083" s="175"/>
      <c r="AB1083" s="175"/>
      <c r="AC1083" s="175"/>
      <c r="AD1083" s="175"/>
      <c r="AE1083" s="175"/>
      <c r="AF1083" s="175"/>
      <c r="AG1083" s="175"/>
      <c r="AH1083" s="175"/>
      <c r="AI1083" s="175"/>
      <c r="AJ1083" s="175"/>
      <c r="AK1083" s="175"/>
      <c r="AL1083" s="175"/>
      <c r="AM1083" s="175"/>
      <c r="AN1083" s="175"/>
      <c r="AO1083" s="175"/>
      <c r="AP1083" s="175"/>
      <c r="AQ1083" s="175"/>
      <c r="AR1083" s="175"/>
      <c r="AS1083" s="175"/>
      <c r="AT1083" s="175"/>
      <c r="AU1083" s="175"/>
      <c r="AV1083" s="175"/>
      <c r="AW1083" s="175"/>
      <c r="AX1083" s="175"/>
      <c r="AY1083" s="175"/>
      <c r="AZ1083" s="175"/>
      <c r="BA1083" s="175"/>
      <c r="BB1083" s="175"/>
      <c r="BC1083" s="175"/>
      <c r="BD1083" s="175"/>
      <c r="BE1083" s="175"/>
      <c r="BF1083" s="175"/>
      <c r="BG1083" s="175"/>
      <c r="BH1083" s="175"/>
    </row>
    <row r="1084" spans="1:60" outlineLevel="1">
      <c r="A1084" s="220">
        <v>328</v>
      </c>
      <c r="B1084" s="213" t="s">
        <v>1328</v>
      </c>
      <c r="C1084" s="231" t="s">
        <v>1329</v>
      </c>
      <c r="D1084" s="215" t="s">
        <v>369</v>
      </c>
      <c r="E1084" s="239">
        <v>8</v>
      </c>
      <c r="F1084" s="219"/>
      <c r="G1084" s="222">
        <f>E1084*F1084</f>
        <v>0</v>
      </c>
      <c r="H1084" s="175"/>
      <c r="I1084" s="175"/>
      <c r="J1084" s="175"/>
      <c r="K1084" s="175"/>
      <c r="L1084" s="175"/>
      <c r="M1084" s="175"/>
      <c r="N1084" s="175"/>
      <c r="O1084" s="175"/>
      <c r="P1084" s="175"/>
      <c r="Q1084" s="175"/>
      <c r="R1084" s="175"/>
      <c r="S1084" s="175"/>
      <c r="T1084" s="175"/>
      <c r="U1084" s="175"/>
      <c r="V1084" s="175"/>
      <c r="W1084" s="175"/>
      <c r="X1084" s="175"/>
      <c r="Y1084" s="175"/>
      <c r="Z1084" s="175"/>
      <c r="AA1084" s="175"/>
      <c r="AB1084" s="175"/>
      <c r="AC1084" s="175"/>
      <c r="AD1084" s="175"/>
      <c r="AE1084" s="175"/>
      <c r="AF1084" s="175"/>
      <c r="AG1084" s="175"/>
      <c r="AH1084" s="175"/>
      <c r="AI1084" s="175"/>
      <c r="AJ1084" s="175"/>
      <c r="AK1084" s="175"/>
      <c r="AL1084" s="175"/>
      <c r="AM1084" s="175"/>
      <c r="AN1084" s="175"/>
      <c r="AO1084" s="175"/>
      <c r="AP1084" s="175"/>
      <c r="AQ1084" s="175"/>
      <c r="AR1084" s="175"/>
      <c r="AS1084" s="175"/>
      <c r="AT1084" s="175"/>
      <c r="AU1084" s="175"/>
      <c r="AV1084" s="175"/>
      <c r="AW1084" s="175"/>
      <c r="AX1084" s="175"/>
      <c r="AY1084" s="175"/>
      <c r="AZ1084" s="175"/>
      <c r="BA1084" s="175"/>
      <c r="BB1084" s="175"/>
      <c r="BC1084" s="175"/>
      <c r="BD1084" s="175"/>
      <c r="BE1084" s="175"/>
      <c r="BF1084" s="175"/>
      <c r="BG1084" s="175"/>
      <c r="BH1084" s="175"/>
    </row>
    <row r="1085" spans="1:60" outlineLevel="1">
      <c r="A1085" s="220"/>
      <c r="B1085" s="213"/>
      <c r="C1085" s="233" t="s">
        <v>1330</v>
      </c>
      <c r="D1085" s="217"/>
      <c r="E1085" s="241">
        <v>2</v>
      </c>
      <c r="F1085" s="219"/>
      <c r="G1085" s="222"/>
      <c r="H1085" s="175"/>
      <c r="I1085" s="175"/>
      <c r="J1085" s="175"/>
      <c r="K1085" s="175"/>
      <c r="L1085" s="175"/>
      <c r="M1085" s="175"/>
      <c r="N1085" s="175"/>
      <c r="O1085" s="175"/>
      <c r="P1085" s="175"/>
      <c r="Q1085" s="175"/>
      <c r="R1085" s="175"/>
      <c r="S1085" s="175"/>
      <c r="T1085" s="175"/>
      <c r="U1085" s="175"/>
      <c r="V1085" s="175"/>
      <c r="W1085" s="175"/>
      <c r="X1085" s="175"/>
      <c r="Y1085" s="175"/>
      <c r="Z1085" s="175"/>
      <c r="AA1085" s="175"/>
      <c r="AB1085" s="175"/>
      <c r="AC1085" s="175"/>
      <c r="AD1085" s="175"/>
      <c r="AE1085" s="175"/>
      <c r="AF1085" s="175"/>
      <c r="AG1085" s="175"/>
      <c r="AH1085" s="175"/>
      <c r="AI1085" s="175"/>
      <c r="AJ1085" s="175"/>
      <c r="AK1085" s="175"/>
      <c r="AL1085" s="175"/>
      <c r="AM1085" s="175"/>
      <c r="AN1085" s="175"/>
      <c r="AO1085" s="175"/>
      <c r="AP1085" s="175"/>
      <c r="AQ1085" s="175"/>
      <c r="AR1085" s="175"/>
      <c r="AS1085" s="175"/>
      <c r="AT1085" s="175"/>
      <c r="AU1085" s="175"/>
      <c r="AV1085" s="175"/>
      <c r="AW1085" s="175"/>
      <c r="AX1085" s="175"/>
      <c r="AY1085" s="175"/>
      <c r="AZ1085" s="175"/>
      <c r="BA1085" s="175"/>
      <c r="BB1085" s="175"/>
      <c r="BC1085" s="175"/>
      <c r="BD1085" s="175"/>
      <c r="BE1085" s="175"/>
      <c r="BF1085" s="175"/>
      <c r="BG1085" s="175"/>
      <c r="BH1085" s="175"/>
    </row>
    <row r="1086" spans="1:60" outlineLevel="1">
      <c r="A1086" s="220"/>
      <c r="B1086" s="213"/>
      <c r="C1086" s="233" t="s">
        <v>1331</v>
      </c>
      <c r="D1086" s="217"/>
      <c r="E1086" s="241">
        <v>1</v>
      </c>
      <c r="F1086" s="219"/>
      <c r="G1086" s="222"/>
      <c r="H1086" s="175"/>
      <c r="I1086" s="175"/>
      <c r="J1086" s="175"/>
      <c r="K1086" s="175"/>
      <c r="L1086" s="175"/>
      <c r="M1086" s="175"/>
      <c r="N1086" s="175"/>
      <c r="O1086" s="175"/>
      <c r="P1086" s="175"/>
      <c r="Q1086" s="175"/>
      <c r="R1086" s="175"/>
      <c r="S1086" s="175"/>
      <c r="T1086" s="175"/>
      <c r="U1086" s="175"/>
      <c r="V1086" s="175"/>
      <c r="W1086" s="175"/>
      <c r="X1086" s="175"/>
      <c r="Y1086" s="175"/>
      <c r="Z1086" s="175"/>
      <c r="AA1086" s="175"/>
      <c r="AB1086" s="175"/>
      <c r="AC1086" s="175"/>
      <c r="AD1086" s="175"/>
      <c r="AE1086" s="175"/>
      <c r="AF1086" s="175"/>
      <c r="AG1086" s="175"/>
      <c r="AH1086" s="175"/>
      <c r="AI1086" s="175"/>
      <c r="AJ1086" s="175"/>
      <c r="AK1086" s="175"/>
      <c r="AL1086" s="175"/>
      <c r="AM1086" s="175"/>
      <c r="AN1086" s="175"/>
      <c r="AO1086" s="175"/>
      <c r="AP1086" s="175"/>
      <c r="AQ1086" s="175"/>
      <c r="AR1086" s="175"/>
      <c r="AS1086" s="175"/>
      <c r="AT1086" s="175"/>
      <c r="AU1086" s="175"/>
      <c r="AV1086" s="175"/>
      <c r="AW1086" s="175"/>
      <c r="AX1086" s="175"/>
      <c r="AY1086" s="175"/>
      <c r="AZ1086" s="175"/>
      <c r="BA1086" s="175"/>
      <c r="BB1086" s="175"/>
      <c r="BC1086" s="175"/>
      <c r="BD1086" s="175"/>
      <c r="BE1086" s="175"/>
      <c r="BF1086" s="175"/>
      <c r="BG1086" s="175"/>
      <c r="BH1086" s="175"/>
    </row>
    <row r="1087" spans="1:60" outlineLevel="1">
      <c r="A1087" s="220"/>
      <c r="B1087" s="213"/>
      <c r="C1087" s="233" t="s">
        <v>1332</v>
      </c>
      <c r="D1087" s="217"/>
      <c r="E1087" s="241">
        <v>1</v>
      </c>
      <c r="F1087" s="219"/>
      <c r="G1087" s="222"/>
      <c r="H1087" s="175"/>
      <c r="I1087" s="175"/>
      <c r="J1087" s="175"/>
      <c r="K1087" s="175"/>
      <c r="L1087" s="175"/>
      <c r="M1087" s="175"/>
      <c r="N1087" s="175"/>
      <c r="O1087" s="175"/>
      <c r="P1087" s="175"/>
      <c r="Q1087" s="175"/>
      <c r="R1087" s="175"/>
      <c r="S1087" s="175"/>
      <c r="T1087" s="175"/>
      <c r="U1087" s="175"/>
      <c r="V1087" s="175"/>
      <c r="W1087" s="175"/>
      <c r="X1087" s="175"/>
      <c r="Y1087" s="175"/>
      <c r="Z1087" s="175"/>
      <c r="AA1087" s="175"/>
      <c r="AB1087" s="175"/>
      <c r="AC1087" s="175"/>
      <c r="AD1087" s="175"/>
      <c r="AE1087" s="175"/>
      <c r="AF1087" s="175"/>
      <c r="AG1087" s="175"/>
      <c r="AH1087" s="175"/>
      <c r="AI1087" s="175"/>
      <c r="AJ1087" s="175"/>
      <c r="AK1087" s="175"/>
      <c r="AL1087" s="175"/>
      <c r="AM1087" s="175"/>
      <c r="AN1087" s="175"/>
      <c r="AO1087" s="175"/>
      <c r="AP1087" s="175"/>
      <c r="AQ1087" s="175"/>
      <c r="AR1087" s="175"/>
      <c r="AS1087" s="175"/>
      <c r="AT1087" s="175"/>
      <c r="AU1087" s="175"/>
      <c r="AV1087" s="175"/>
      <c r="AW1087" s="175"/>
      <c r="AX1087" s="175"/>
      <c r="AY1087" s="175"/>
      <c r="AZ1087" s="175"/>
      <c r="BA1087" s="175"/>
      <c r="BB1087" s="175"/>
      <c r="BC1087" s="175"/>
      <c r="BD1087" s="175"/>
      <c r="BE1087" s="175"/>
      <c r="BF1087" s="175"/>
      <c r="BG1087" s="175"/>
      <c r="BH1087" s="175"/>
    </row>
    <row r="1088" spans="1:60" outlineLevel="1">
      <c r="A1088" s="220"/>
      <c r="B1088" s="213"/>
      <c r="C1088" s="233" t="s">
        <v>1333</v>
      </c>
      <c r="D1088" s="217"/>
      <c r="E1088" s="241">
        <v>1</v>
      </c>
      <c r="F1088" s="219"/>
      <c r="G1088" s="222"/>
      <c r="H1088" s="175"/>
      <c r="I1088" s="175"/>
      <c r="J1088" s="175"/>
      <c r="K1088" s="175"/>
      <c r="L1088" s="175"/>
      <c r="M1088" s="175"/>
      <c r="N1088" s="175"/>
      <c r="O1088" s="175"/>
      <c r="P1088" s="175"/>
      <c r="Q1088" s="175"/>
      <c r="R1088" s="175"/>
      <c r="S1088" s="175"/>
      <c r="T1088" s="175"/>
      <c r="U1088" s="175"/>
      <c r="V1088" s="175"/>
      <c r="W1088" s="175"/>
      <c r="X1088" s="175"/>
      <c r="Y1088" s="175"/>
      <c r="Z1088" s="175"/>
      <c r="AA1088" s="175"/>
      <c r="AB1088" s="175"/>
      <c r="AC1088" s="175"/>
      <c r="AD1088" s="175"/>
      <c r="AE1088" s="175"/>
      <c r="AF1088" s="175"/>
      <c r="AG1088" s="175"/>
      <c r="AH1088" s="175"/>
      <c r="AI1088" s="175"/>
      <c r="AJ1088" s="175"/>
      <c r="AK1088" s="175"/>
      <c r="AL1088" s="175"/>
      <c r="AM1088" s="175"/>
      <c r="AN1088" s="175"/>
      <c r="AO1088" s="175"/>
      <c r="AP1088" s="175"/>
      <c r="AQ1088" s="175"/>
      <c r="AR1088" s="175"/>
      <c r="AS1088" s="175"/>
      <c r="AT1088" s="175"/>
      <c r="AU1088" s="175"/>
      <c r="AV1088" s="175"/>
      <c r="AW1088" s="175"/>
      <c r="AX1088" s="175"/>
      <c r="AY1088" s="175"/>
      <c r="AZ1088" s="175"/>
      <c r="BA1088" s="175"/>
      <c r="BB1088" s="175"/>
      <c r="BC1088" s="175"/>
      <c r="BD1088" s="175"/>
      <c r="BE1088" s="175"/>
      <c r="BF1088" s="175"/>
      <c r="BG1088" s="175"/>
      <c r="BH1088" s="175"/>
    </row>
    <row r="1089" spans="1:60" outlineLevel="1">
      <c r="A1089" s="220"/>
      <c r="B1089" s="213"/>
      <c r="C1089" s="233" t="s">
        <v>1311</v>
      </c>
      <c r="D1089" s="217"/>
      <c r="E1089" s="241">
        <v>1</v>
      </c>
      <c r="F1089" s="219"/>
      <c r="G1089" s="222"/>
      <c r="H1089" s="175"/>
      <c r="I1089" s="175"/>
      <c r="J1089" s="175"/>
      <c r="K1089" s="175"/>
      <c r="L1089" s="175"/>
      <c r="M1089" s="175"/>
      <c r="N1089" s="175"/>
      <c r="O1089" s="175"/>
      <c r="P1089" s="175"/>
      <c r="Q1089" s="175"/>
      <c r="R1089" s="175"/>
      <c r="S1089" s="175"/>
      <c r="T1089" s="175"/>
      <c r="U1089" s="175"/>
      <c r="V1089" s="175"/>
      <c r="W1089" s="175"/>
      <c r="X1089" s="175"/>
      <c r="Y1089" s="175"/>
      <c r="Z1089" s="175"/>
      <c r="AA1089" s="175"/>
      <c r="AB1089" s="175"/>
      <c r="AC1089" s="175"/>
      <c r="AD1089" s="175"/>
      <c r="AE1089" s="175"/>
      <c r="AF1089" s="175"/>
      <c r="AG1089" s="175"/>
      <c r="AH1089" s="175"/>
      <c r="AI1089" s="175"/>
      <c r="AJ1089" s="175"/>
      <c r="AK1089" s="175"/>
      <c r="AL1089" s="175"/>
      <c r="AM1089" s="175"/>
      <c r="AN1089" s="175"/>
      <c r="AO1089" s="175"/>
      <c r="AP1089" s="175"/>
      <c r="AQ1089" s="175"/>
      <c r="AR1089" s="175"/>
      <c r="AS1089" s="175"/>
      <c r="AT1089" s="175"/>
      <c r="AU1089" s="175"/>
      <c r="AV1089" s="175"/>
      <c r="AW1089" s="175"/>
      <c r="AX1089" s="175"/>
      <c r="AY1089" s="175"/>
      <c r="AZ1089" s="175"/>
      <c r="BA1089" s="175"/>
      <c r="BB1089" s="175"/>
      <c r="BC1089" s="175"/>
      <c r="BD1089" s="175"/>
      <c r="BE1089" s="175"/>
      <c r="BF1089" s="175"/>
      <c r="BG1089" s="175"/>
      <c r="BH1089" s="175"/>
    </row>
    <row r="1090" spans="1:60" outlineLevel="1">
      <c r="A1090" s="220"/>
      <c r="B1090" s="213"/>
      <c r="C1090" s="233" t="s">
        <v>1308</v>
      </c>
      <c r="D1090" s="217"/>
      <c r="E1090" s="241">
        <v>2</v>
      </c>
      <c r="F1090" s="219"/>
      <c r="G1090" s="222"/>
      <c r="H1090" s="175"/>
      <c r="I1090" s="175"/>
      <c r="J1090" s="175"/>
      <c r="K1090" s="175"/>
      <c r="L1090" s="175"/>
      <c r="M1090" s="175"/>
      <c r="N1090" s="175"/>
      <c r="O1090" s="175"/>
      <c r="P1090" s="175"/>
      <c r="Q1090" s="175"/>
      <c r="R1090" s="175"/>
      <c r="S1090" s="175"/>
      <c r="T1090" s="175"/>
      <c r="U1090" s="175"/>
      <c r="V1090" s="175"/>
      <c r="W1090" s="175"/>
      <c r="X1090" s="175"/>
      <c r="Y1090" s="175"/>
      <c r="Z1090" s="175"/>
      <c r="AA1090" s="175"/>
      <c r="AB1090" s="175"/>
      <c r="AC1090" s="175"/>
      <c r="AD1090" s="175"/>
      <c r="AE1090" s="175"/>
      <c r="AF1090" s="175"/>
      <c r="AG1090" s="175"/>
      <c r="AH1090" s="175"/>
      <c r="AI1090" s="175"/>
      <c r="AJ1090" s="175"/>
      <c r="AK1090" s="175"/>
      <c r="AL1090" s="175"/>
      <c r="AM1090" s="175"/>
      <c r="AN1090" s="175"/>
      <c r="AO1090" s="175"/>
      <c r="AP1090" s="175"/>
      <c r="AQ1090" s="175"/>
      <c r="AR1090" s="175"/>
      <c r="AS1090" s="175"/>
      <c r="AT1090" s="175"/>
      <c r="AU1090" s="175"/>
      <c r="AV1090" s="175"/>
      <c r="AW1090" s="175"/>
      <c r="AX1090" s="175"/>
      <c r="AY1090" s="175"/>
      <c r="AZ1090" s="175"/>
      <c r="BA1090" s="175"/>
      <c r="BB1090" s="175"/>
      <c r="BC1090" s="175"/>
      <c r="BD1090" s="175"/>
      <c r="BE1090" s="175"/>
      <c r="BF1090" s="175"/>
      <c r="BG1090" s="175"/>
      <c r="BH1090" s="175"/>
    </row>
    <row r="1091" spans="1:60" ht="22.5" outlineLevel="1">
      <c r="A1091" s="220">
        <v>329</v>
      </c>
      <c r="B1091" s="213" t="s">
        <v>1334</v>
      </c>
      <c r="C1091" s="231" t="s">
        <v>1335</v>
      </c>
      <c r="D1091" s="215" t="s">
        <v>369</v>
      </c>
      <c r="E1091" s="239">
        <v>3</v>
      </c>
      <c r="F1091" s="219"/>
      <c r="G1091" s="222">
        <f>E1091*F1091</f>
        <v>0</v>
      </c>
      <c r="H1091" s="175"/>
      <c r="I1091" s="175"/>
      <c r="J1091" s="175"/>
      <c r="K1091" s="175"/>
      <c r="L1091" s="175"/>
      <c r="M1091" s="175"/>
      <c r="N1091" s="175"/>
      <c r="O1091" s="175"/>
      <c r="P1091" s="175"/>
      <c r="Q1091" s="175"/>
      <c r="R1091" s="175"/>
      <c r="S1091" s="175"/>
      <c r="T1091" s="175"/>
      <c r="U1091" s="175"/>
      <c r="V1091" s="175"/>
      <c r="W1091" s="175"/>
      <c r="X1091" s="175"/>
      <c r="Y1091" s="175"/>
      <c r="Z1091" s="175"/>
      <c r="AA1091" s="175"/>
      <c r="AB1091" s="175"/>
      <c r="AC1091" s="175"/>
      <c r="AD1091" s="175"/>
      <c r="AE1091" s="175"/>
      <c r="AF1091" s="175"/>
      <c r="AG1091" s="175"/>
      <c r="AH1091" s="175"/>
      <c r="AI1091" s="175"/>
      <c r="AJ1091" s="175"/>
      <c r="AK1091" s="175"/>
      <c r="AL1091" s="175"/>
      <c r="AM1091" s="175"/>
      <c r="AN1091" s="175"/>
      <c r="AO1091" s="175"/>
      <c r="AP1091" s="175"/>
      <c r="AQ1091" s="175"/>
      <c r="AR1091" s="175"/>
      <c r="AS1091" s="175"/>
      <c r="AT1091" s="175"/>
      <c r="AU1091" s="175"/>
      <c r="AV1091" s="175"/>
      <c r="AW1091" s="175"/>
      <c r="AX1091" s="175"/>
      <c r="AY1091" s="175"/>
      <c r="AZ1091" s="175"/>
      <c r="BA1091" s="175"/>
      <c r="BB1091" s="175"/>
      <c r="BC1091" s="175"/>
      <c r="BD1091" s="175"/>
      <c r="BE1091" s="175"/>
      <c r="BF1091" s="175"/>
      <c r="BG1091" s="175"/>
      <c r="BH1091" s="175"/>
    </row>
    <row r="1092" spans="1:60" outlineLevel="1">
      <c r="A1092" s="220"/>
      <c r="B1092" s="213"/>
      <c r="C1092" s="233" t="s">
        <v>1336</v>
      </c>
      <c r="D1092" s="217"/>
      <c r="E1092" s="241">
        <v>1</v>
      </c>
      <c r="F1092" s="219"/>
      <c r="G1092" s="222"/>
      <c r="H1092" s="175"/>
      <c r="I1092" s="175"/>
      <c r="J1092" s="175"/>
      <c r="K1092" s="175"/>
      <c r="L1092" s="175"/>
      <c r="M1092" s="175"/>
      <c r="N1092" s="175"/>
      <c r="O1092" s="175"/>
      <c r="P1092" s="175"/>
      <c r="Q1092" s="175"/>
      <c r="R1092" s="175"/>
      <c r="S1092" s="175"/>
      <c r="T1092" s="175"/>
      <c r="U1092" s="175"/>
      <c r="V1092" s="175"/>
      <c r="W1092" s="175"/>
      <c r="X1092" s="175"/>
      <c r="Y1092" s="175"/>
      <c r="Z1092" s="175"/>
      <c r="AA1092" s="175"/>
      <c r="AB1092" s="175"/>
      <c r="AC1092" s="175"/>
      <c r="AD1092" s="175"/>
      <c r="AE1092" s="175"/>
      <c r="AF1092" s="175"/>
      <c r="AG1092" s="175"/>
      <c r="AH1092" s="175"/>
      <c r="AI1092" s="175"/>
      <c r="AJ1092" s="175"/>
      <c r="AK1092" s="175"/>
      <c r="AL1092" s="175"/>
      <c r="AM1092" s="175"/>
      <c r="AN1092" s="175"/>
      <c r="AO1092" s="175"/>
      <c r="AP1092" s="175"/>
      <c r="AQ1092" s="175"/>
      <c r="AR1092" s="175"/>
      <c r="AS1092" s="175"/>
      <c r="AT1092" s="175"/>
      <c r="AU1092" s="175"/>
      <c r="AV1092" s="175"/>
      <c r="AW1092" s="175"/>
      <c r="AX1092" s="175"/>
      <c r="AY1092" s="175"/>
      <c r="AZ1092" s="175"/>
      <c r="BA1092" s="175"/>
      <c r="BB1092" s="175"/>
      <c r="BC1092" s="175"/>
      <c r="BD1092" s="175"/>
      <c r="BE1092" s="175"/>
      <c r="BF1092" s="175"/>
      <c r="BG1092" s="175"/>
      <c r="BH1092" s="175"/>
    </row>
    <row r="1093" spans="1:60" outlineLevel="1">
      <c r="A1093" s="220"/>
      <c r="B1093" s="213"/>
      <c r="C1093" s="233" t="s">
        <v>1337</v>
      </c>
      <c r="D1093" s="217"/>
      <c r="E1093" s="241">
        <v>2</v>
      </c>
      <c r="F1093" s="219"/>
      <c r="G1093" s="222"/>
      <c r="H1093" s="175"/>
      <c r="I1093" s="175"/>
      <c r="J1093" s="175"/>
      <c r="K1093" s="175"/>
      <c r="L1093" s="175"/>
      <c r="M1093" s="175"/>
      <c r="N1093" s="175"/>
      <c r="O1093" s="175"/>
      <c r="P1093" s="175"/>
      <c r="Q1093" s="175"/>
      <c r="R1093" s="175"/>
      <c r="S1093" s="175"/>
      <c r="T1093" s="175"/>
      <c r="U1093" s="175"/>
      <c r="V1093" s="175"/>
      <c r="W1093" s="175"/>
      <c r="X1093" s="175"/>
      <c r="Y1093" s="175"/>
      <c r="Z1093" s="175"/>
      <c r="AA1093" s="175"/>
      <c r="AB1093" s="175"/>
      <c r="AC1093" s="175"/>
      <c r="AD1093" s="175"/>
      <c r="AE1093" s="175"/>
      <c r="AF1093" s="175"/>
      <c r="AG1093" s="175"/>
      <c r="AH1093" s="175"/>
      <c r="AI1093" s="175"/>
      <c r="AJ1093" s="175"/>
      <c r="AK1093" s="175"/>
      <c r="AL1093" s="175"/>
      <c r="AM1093" s="175"/>
      <c r="AN1093" s="175"/>
      <c r="AO1093" s="175"/>
      <c r="AP1093" s="175"/>
      <c r="AQ1093" s="175"/>
      <c r="AR1093" s="175"/>
      <c r="AS1093" s="175"/>
      <c r="AT1093" s="175"/>
      <c r="AU1093" s="175"/>
      <c r="AV1093" s="175"/>
      <c r="AW1093" s="175"/>
      <c r="AX1093" s="175"/>
      <c r="AY1093" s="175"/>
      <c r="AZ1093" s="175"/>
      <c r="BA1093" s="175"/>
      <c r="BB1093" s="175"/>
      <c r="BC1093" s="175"/>
      <c r="BD1093" s="175"/>
      <c r="BE1093" s="175"/>
      <c r="BF1093" s="175"/>
      <c r="BG1093" s="175"/>
      <c r="BH1093" s="175"/>
    </row>
    <row r="1094" spans="1:60" outlineLevel="1">
      <c r="A1094" s="220">
        <v>330</v>
      </c>
      <c r="B1094" s="213" t="s">
        <v>1338</v>
      </c>
      <c r="C1094" s="231" t="s">
        <v>1339</v>
      </c>
      <c r="D1094" s="215" t="s">
        <v>369</v>
      </c>
      <c r="E1094" s="239">
        <v>4</v>
      </c>
      <c r="F1094" s="219"/>
      <c r="G1094" s="222">
        <f>E1094*F1094</f>
        <v>0</v>
      </c>
      <c r="H1094" s="175"/>
      <c r="I1094" s="175"/>
      <c r="J1094" s="175"/>
      <c r="K1094" s="175"/>
      <c r="L1094" s="175"/>
      <c r="M1094" s="175"/>
      <c r="N1094" s="175"/>
      <c r="O1094" s="175"/>
      <c r="P1094" s="175"/>
      <c r="Q1094" s="175"/>
      <c r="R1094" s="175"/>
      <c r="S1094" s="175"/>
      <c r="T1094" s="175"/>
      <c r="U1094" s="175"/>
      <c r="V1094" s="175"/>
      <c r="W1094" s="175"/>
      <c r="X1094" s="175"/>
      <c r="Y1094" s="175"/>
      <c r="Z1094" s="175"/>
      <c r="AA1094" s="175"/>
      <c r="AB1094" s="175"/>
      <c r="AC1094" s="175"/>
      <c r="AD1094" s="175"/>
      <c r="AE1094" s="175"/>
      <c r="AF1094" s="175"/>
      <c r="AG1094" s="175"/>
      <c r="AH1094" s="175"/>
      <c r="AI1094" s="175"/>
      <c r="AJ1094" s="175"/>
      <c r="AK1094" s="175"/>
      <c r="AL1094" s="175"/>
      <c r="AM1094" s="175"/>
      <c r="AN1094" s="175"/>
      <c r="AO1094" s="175"/>
      <c r="AP1094" s="175"/>
      <c r="AQ1094" s="175"/>
      <c r="AR1094" s="175"/>
      <c r="AS1094" s="175"/>
      <c r="AT1094" s="175"/>
      <c r="AU1094" s="175"/>
      <c r="AV1094" s="175"/>
      <c r="AW1094" s="175"/>
      <c r="AX1094" s="175"/>
      <c r="AY1094" s="175"/>
      <c r="AZ1094" s="175"/>
      <c r="BA1094" s="175"/>
      <c r="BB1094" s="175"/>
      <c r="BC1094" s="175"/>
      <c r="BD1094" s="175"/>
      <c r="BE1094" s="175"/>
      <c r="BF1094" s="175"/>
      <c r="BG1094" s="175"/>
      <c r="BH1094" s="175"/>
    </row>
    <row r="1095" spans="1:60" outlineLevel="1">
      <c r="A1095" s="220"/>
      <c r="B1095" s="213"/>
      <c r="C1095" s="233" t="s">
        <v>1340</v>
      </c>
      <c r="D1095" s="217"/>
      <c r="E1095" s="241">
        <v>1</v>
      </c>
      <c r="F1095" s="219"/>
      <c r="G1095" s="222"/>
      <c r="H1095" s="175"/>
      <c r="I1095" s="175"/>
      <c r="J1095" s="175"/>
      <c r="K1095" s="175"/>
      <c r="L1095" s="175"/>
      <c r="M1095" s="175"/>
      <c r="N1095" s="175"/>
      <c r="O1095" s="175"/>
      <c r="P1095" s="175"/>
      <c r="Q1095" s="175"/>
      <c r="R1095" s="175"/>
      <c r="S1095" s="175"/>
      <c r="T1095" s="175"/>
      <c r="U1095" s="175"/>
      <c r="V1095" s="175"/>
      <c r="W1095" s="175"/>
      <c r="X1095" s="175"/>
      <c r="Y1095" s="175"/>
      <c r="Z1095" s="175"/>
      <c r="AA1095" s="175"/>
      <c r="AB1095" s="175"/>
      <c r="AC1095" s="175"/>
      <c r="AD1095" s="175"/>
      <c r="AE1095" s="175"/>
      <c r="AF1095" s="175"/>
      <c r="AG1095" s="175"/>
      <c r="AH1095" s="175"/>
      <c r="AI1095" s="175"/>
      <c r="AJ1095" s="175"/>
      <c r="AK1095" s="175"/>
      <c r="AL1095" s="175"/>
      <c r="AM1095" s="175"/>
      <c r="AN1095" s="175"/>
      <c r="AO1095" s="175"/>
      <c r="AP1095" s="175"/>
      <c r="AQ1095" s="175"/>
      <c r="AR1095" s="175"/>
      <c r="AS1095" s="175"/>
      <c r="AT1095" s="175"/>
      <c r="AU1095" s="175"/>
      <c r="AV1095" s="175"/>
      <c r="AW1095" s="175"/>
      <c r="AX1095" s="175"/>
      <c r="AY1095" s="175"/>
      <c r="AZ1095" s="175"/>
      <c r="BA1095" s="175"/>
      <c r="BB1095" s="175"/>
      <c r="BC1095" s="175"/>
      <c r="BD1095" s="175"/>
      <c r="BE1095" s="175"/>
      <c r="BF1095" s="175"/>
      <c r="BG1095" s="175"/>
      <c r="BH1095" s="175"/>
    </row>
    <row r="1096" spans="1:60" outlineLevel="1">
      <c r="A1096" s="220"/>
      <c r="B1096" s="213"/>
      <c r="C1096" s="233" t="s">
        <v>1341</v>
      </c>
      <c r="D1096" s="217"/>
      <c r="E1096" s="241">
        <v>3</v>
      </c>
      <c r="F1096" s="219"/>
      <c r="G1096" s="222"/>
      <c r="H1096" s="175"/>
      <c r="I1096" s="175"/>
      <c r="J1096" s="175"/>
      <c r="K1096" s="175"/>
      <c r="L1096" s="175"/>
      <c r="M1096" s="175"/>
      <c r="N1096" s="175"/>
      <c r="O1096" s="175"/>
      <c r="P1096" s="175"/>
      <c r="Q1096" s="175"/>
      <c r="R1096" s="175"/>
      <c r="S1096" s="175"/>
      <c r="T1096" s="175"/>
      <c r="U1096" s="175"/>
      <c r="V1096" s="175"/>
      <c r="W1096" s="175"/>
      <c r="X1096" s="175"/>
      <c r="Y1096" s="175"/>
      <c r="Z1096" s="175"/>
      <c r="AA1096" s="175"/>
      <c r="AB1096" s="175"/>
      <c r="AC1096" s="175"/>
      <c r="AD1096" s="175"/>
      <c r="AE1096" s="175"/>
      <c r="AF1096" s="175"/>
      <c r="AG1096" s="175"/>
      <c r="AH1096" s="175"/>
      <c r="AI1096" s="175"/>
      <c r="AJ1096" s="175"/>
      <c r="AK1096" s="175"/>
      <c r="AL1096" s="175"/>
      <c r="AM1096" s="175"/>
      <c r="AN1096" s="175"/>
      <c r="AO1096" s="175"/>
      <c r="AP1096" s="175"/>
      <c r="AQ1096" s="175"/>
      <c r="AR1096" s="175"/>
      <c r="AS1096" s="175"/>
      <c r="AT1096" s="175"/>
      <c r="AU1096" s="175"/>
      <c r="AV1096" s="175"/>
      <c r="AW1096" s="175"/>
      <c r="AX1096" s="175"/>
      <c r="AY1096" s="175"/>
      <c r="AZ1096" s="175"/>
      <c r="BA1096" s="175"/>
      <c r="BB1096" s="175"/>
      <c r="BC1096" s="175"/>
      <c r="BD1096" s="175"/>
      <c r="BE1096" s="175"/>
      <c r="BF1096" s="175"/>
      <c r="BG1096" s="175"/>
      <c r="BH1096" s="175"/>
    </row>
    <row r="1097" spans="1:60" outlineLevel="1">
      <c r="A1097" s="220">
        <v>331</v>
      </c>
      <c r="B1097" s="213" t="s">
        <v>1342</v>
      </c>
      <c r="C1097" s="231" t="s">
        <v>1343</v>
      </c>
      <c r="D1097" s="215" t="s">
        <v>369</v>
      </c>
      <c r="E1097" s="239">
        <v>1</v>
      </c>
      <c r="F1097" s="219"/>
      <c r="G1097" s="222">
        <f>E1097*F1097</f>
        <v>0</v>
      </c>
      <c r="H1097" s="175"/>
      <c r="I1097" s="175"/>
      <c r="J1097" s="175"/>
      <c r="K1097" s="175"/>
      <c r="L1097" s="175"/>
      <c r="M1097" s="175"/>
      <c r="N1097" s="175"/>
      <c r="O1097" s="175"/>
      <c r="P1097" s="175"/>
      <c r="Q1097" s="175"/>
      <c r="R1097" s="175"/>
      <c r="S1097" s="175"/>
      <c r="T1097" s="175"/>
      <c r="U1097" s="175"/>
      <c r="V1097" s="175"/>
      <c r="W1097" s="175"/>
      <c r="X1097" s="175"/>
      <c r="Y1097" s="175"/>
      <c r="Z1097" s="175"/>
      <c r="AA1097" s="175"/>
      <c r="AB1097" s="175"/>
      <c r="AC1097" s="175"/>
      <c r="AD1097" s="175"/>
      <c r="AE1097" s="175"/>
      <c r="AF1097" s="175"/>
      <c r="AG1097" s="175"/>
      <c r="AH1097" s="175"/>
      <c r="AI1097" s="175"/>
      <c r="AJ1097" s="175"/>
      <c r="AK1097" s="175"/>
      <c r="AL1097" s="175"/>
      <c r="AM1097" s="175"/>
      <c r="AN1097" s="175"/>
      <c r="AO1097" s="175"/>
      <c r="AP1097" s="175"/>
      <c r="AQ1097" s="175"/>
      <c r="AR1097" s="175"/>
      <c r="AS1097" s="175"/>
      <c r="AT1097" s="175"/>
      <c r="AU1097" s="175"/>
      <c r="AV1097" s="175"/>
      <c r="AW1097" s="175"/>
      <c r="AX1097" s="175"/>
      <c r="AY1097" s="175"/>
      <c r="AZ1097" s="175"/>
      <c r="BA1097" s="175"/>
      <c r="BB1097" s="175"/>
      <c r="BC1097" s="175"/>
      <c r="BD1097" s="175"/>
      <c r="BE1097" s="175"/>
      <c r="BF1097" s="175"/>
      <c r="BG1097" s="175"/>
      <c r="BH1097" s="175"/>
    </row>
    <row r="1098" spans="1:60" outlineLevel="1">
      <c r="A1098" s="220">
        <v>332</v>
      </c>
      <c r="B1098" s="213" t="s">
        <v>1344</v>
      </c>
      <c r="C1098" s="231" t="s">
        <v>1345</v>
      </c>
      <c r="D1098" s="215" t="s">
        <v>369</v>
      </c>
      <c r="E1098" s="239">
        <v>3</v>
      </c>
      <c r="F1098" s="219"/>
      <c r="G1098" s="222">
        <f>E1098*F1098</f>
        <v>0</v>
      </c>
      <c r="H1098" s="175"/>
      <c r="I1098" s="175"/>
      <c r="J1098" s="175"/>
      <c r="K1098" s="175"/>
      <c r="L1098" s="175"/>
      <c r="M1098" s="175"/>
      <c r="N1098" s="175"/>
      <c r="O1098" s="175"/>
      <c r="P1098" s="175"/>
      <c r="Q1098" s="175"/>
      <c r="R1098" s="175"/>
      <c r="S1098" s="175"/>
      <c r="T1098" s="175"/>
      <c r="U1098" s="175"/>
      <c r="V1098" s="175"/>
      <c r="W1098" s="175"/>
      <c r="X1098" s="175"/>
      <c r="Y1098" s="175"/>
      <c r="Z1098" s="175"/>
      <c r="AA1098" s="175"/>
      <c r="AB1098" s="175"/>
      <c r="AC1098" s="175"/>
      <c r="AD1098" s="175"/>
      <c r="AE1098" s="175"/>
      <c r="AF1098" s="175"/>
      <c r="AG1098" s="175"/>
      <c r="AH1098" s="175"/>
      <c r="AI1098" s="175"/>
      <c r="AJ1098" s="175"/>
      <c r="AK1098" s="175"/>
      <c r="AL1098" s="175"/>
      <c r="AM1098" s="175"/>
      <c r="AN1098" s="175"/>
      <c r="AO1098" s="175"/>
      <c r="AP1098" s="175"/>
      <c r="AQ1098" s="175"/>
      <c r="AR1098" s="175"/>
      <c r="AS1098" s="175"/>
      <c r="AT1098" s="175"/>
      <c r="AU1098" s="175"/>
      <c r="AV1098" s="175"/>
      <c r="AW1098" s="175"/>
      <c r="AX1098" s="175"/>
      <c r="AY1098" s="175"/>
      <c r="AZ1098" s="175"/>
      <c r="BA1098" s="175"/>
      <c r="BB1098" s="175"/>
      <c r="BC1098" s="175"/>
      <c r="BD1098" s="175"/>
      <c r="BE1098" s="175"/>
      <c r="BF1098" s="175"/>
      <c r="BG1098" s="175"/>
      <c r="BH1098" s="175"/>
    </row>
    <row r="1099" spans="1:60" outlineLevel="1">
      <c r="A1099" s="220"/>
      <c r="B1099" s="213"/>
      <c r="C1099" s="233" t="s">
        <v>1315</v>
      </c>
      <c r="D1099" s="217"/>
      <c r="E1099" s="241">
        <v>1</v>
      </c>
      <c r="F1099" s="219"/>
      <c r="G1099" s="222"/>
      <c r="H1099" s="175"/>
      <c r="I1099" s="175"/>
      <c r="J1099" s="175"/>
      <c r="K1099" s="175"/>
      <c r="L1099" s="175"/>
      <c r="M1099" s="175"/>
      <c r="N1099" s="175"/>
      <c r="O1099" s="175"/>
      <c r="P1099" s="175"/>
      <c r="Q1099" s="175"/>
      <c r="R1099" s="175"/>
      <c r="S1099" s="175"/>
      <c r="T1099" s="175"/>
      <c r="U1099" s="175"/>
      <c r="V1099" s="175"/>
      <c r="W1099" s="175"/>
      <c r="X1099" s="175"/>
      <c r="Y1099" s="175"/>
      <c r="Z1099" s="175"/>
      <c r="AA1099" s="175"/>
      <c r="AB1099" s="175"/>
      <c r="AC1099" s="175"/>
      <c r="AD1099" s="175"/>
      <c r="AE1099" s="175"/>
      <c r="AF1099" s="175"/>
      <c r="AG1099" s="175"/>
      <c r="AH1099" s="175"/>
      <c r="AI1099" s="175"/>
      <c r="AJ1099" s="175"/>
      <c r="AK1099" s="175"/>
      <c r="AL1099" s="175"/>
      <c r="AM1099" s="175"/>
      <c r="AN1099" s="175"/>
      <c r="AO1099" s="175"/>
      <c r="AP1099" s="175"/>
      <c r="AQ1099" s="175"/>
      <c r="AR1099" s="175"/>
      <c r="AS1099" s="175"/>
      <c r="AT1099" s="175"/>
      <c r="AU1099" s="175"/>
      <c r="AV1099" s="175"/>
      <c r="AW1099" s="175"/>
      <c r="AX1099" s="175"/>
      <c r="AY1099" s="175"/>
      <c r="AZ1099" s="175"/>
      <c r="BA1099" s="175"/>
      <c r="BB1099" s="175"/>
      <c r="BC1099" s="175"/>
      <c r="BD1099" s="175"/>
      <c r="BE1099" s="175"/>
      <c r="BF1099" s="175"/>
      <c r="BG1099" s="175"/>
      <c r="BH1099" s="175"/>
    </row>
    <row r="1100" spans="1:60" outlineLevel="1">
      <c r="A1100" s="220"/>
      <c r="B1100" s="213"/>
      <c r="C1100" s="233" t="s">
        <v>1332</v>
      </c>
      <c r="D1100" s="217"/>
      <c r="E1100" s="241">
        <v>1</v>
      </c>
      <c r="F1100" s="219"/>
      <c r="G1100" s="222"/>
      <c r="H1100" s="175"/>
      <c r="I1100" s="175"/>
      <c r="J1100" s="175"/>
      <c r="K1100" s="175"/>
      <c r="L1100" s="175"/>
      <c r="M1100" s="175"/>
      <c r="N1100" s="175"/>
      <c r="O1100" s="175"/>
      <c r="P1100" s="175"/>
      <c r="Q1100" s="175"/>
      <c r="R1100" s="175"/>
      <c r="S1100" s="175"/>
      <c r="T1100" s="175"/>
      <c r="U1100" s="175"/>
      <c r="V1100" s="175"/>
      <c r="W1100" s="175"/>
      <c r="X1100" s="175"/>
      <c r="Y1100" s="175"/>
      <c r="Z1100" s="175"/>
      <c r="AA1100" s="175"/>
      <c r="AB1100" s="175"/>
      <c r="AC1100" s="175"/>
      <c r="AD1100" s="175"/>
      <c r="AE1100" s="175"/>
      <c r="AF1100" s="175"/>
      <c r="AG1100" s="175"/>
      <c r="AH1100" s="175"/>
      <c r="AI1100" s="175"/>
      <c r="AJ1100" s="175"/>
      <c r="AK1100" s="175"/>
      <c r="AL1100" s="175"/>
      <c r="AM1100" s="175"/>
      <c r="AN1100" s="175"/>
      <c r="AO1100" s="175"/>
      <c r="AP1100" s="175"/>
      <c r="AQ1100" s="175"/>
      <c r="AR1100" s="175"/>
      <c r="AS1100" s="175"/>
      <c r="AT1100" s="175"/>
      <c r="AU1100" s="175"/>
      <c r="AV1100" s="175"/>
      <c r="AW1100" s="175"/>
      <c r="AX1100" s="175"/>
      <c r="AY1100" s="175"/>
      <c r="AZ1100" s="175"/>
      <c r="BA1100" s="175"/>
      <c r="BB1100" s="175"/>
      <c r="BC1100" s="175"/>
      <c r="BD1100" s="175"/>
      <c r="BE1100" s="175"/>
      <c r="BF1100" s="175"/>
      <c r="BG1100" s="175"/>
      <c r="BH1100" s="175"/>
    </row>
    <row r="1101" spans="1:60" outlineLevel="1">
      <c r="A1101" s="220"/>
      <c r="B1101" s="213"/>
      <c r="C1101" s="233" t="s">
        <v>1311</v>
      </c>
      <c r="D1101" s="217"/>
      <c r="E1101" s="241">
        <v>1</v>
      </c>
      <c r="F1101" s="219"/>
      <c r="G1101" s="222"/>
      <c r="H1101" s="175"/>
      <c r="I1101" s="175"/>
      <c r="J1101" s="175"/>
      <c r="K1101" s="175"/>
      <c r="L1101" s="175"/>
      <c r="M1101" s="175"/>
      <c r="N1101" s="175"/>
      <c r="O1101" s="175"/>
      <c r="P1101" s="175"/>
      <c r="Q1101" s="175"/>
      <c r="R1101" s="175"/>
      <c r="S1101" s="175"/>
      <c r="T1101" s="175"/>
      <c r="U1101" s="175"/>
      <c r="V1101" s="175"/>
      <c r="W1101" s="175"/>
      <c r="X1101" s="175"/>
      <c r="Y1101" s="175"/>
      <c r="Z1101" s="175"/>
      <c r="AA1101" s="175"/>
      <c r="AB1101" s="175"/>
      <c r="AC1101" s="175"/>
      <c r="AD1101" s="175"/>
      <c r="AE1101" s="175"/>
      <c r="AF1101" s="175"/>
      <c r="AG1101" s="175"/>
      <c r="AH1101" s="175"/>
      <c r="AI1101" s="175"/>
      <c r="AJ1101" s="175"/>
      <c r="AK1101" s="175"/>
      <c r="AL1101" s="175"/>
      <c r="AM1101" s="175"/>
      <c r="AN1101" s="175"/>
      <c r="AO1101" s="175"/>
      <c r="AP1101" s="175"/>
      <c r="AQ1101" s="175"/>
      <c r="AR1101" s="175"/>
      <c r="AS1101" s="175"/>
      <c r="AT1101" s="175"/>
      <c r="AU1101" s="175"/>
      <c r="AV1101" s="175"/>
      <c r="AW1101" s="175"/>
      <c r="AX1101" s="175"/>
      <c r="AY1101" s="175"/>
      <c r="AZ1101" s="175"/>
      <c r="BA1101" s="175"/>
      <c r="BB1101" s="175"/>
      <c r="BC1101" s="175"/>
      <c r="BD1101" s="175"/>
      <c r="BE1101" s="175"/>
      <c r="BF1101" s="175"/>
      <c r="BG1101" s="175"/>
      <c r="BH1101" s="175"/>
    </row>
    <row r="1102" spans="1:60" outlineLevel="1">
      <c r="A1102" s="220">
        <v>333</v>
      </c>
      <c r="B1102" s="213" t="s">
        <v>1346</v>
      </c>
      <c r="C1102" s="231" t="s">
        <v>1347</v>
      </c>
      <c r="D1102" s="215" t="s">
        <v>369</v>
      </c>
      <c r="E1102" s="239">
        <v>2</v>
      </c>
      <c r="F1102" s="219"/>
      <c r="G1102" s="222">
        <f>E1102*F1102</f>
        <v>0</v>
      </c>
      <c r="H1102" s="175"/>
      <c r="I1102" s="175"/>
      <c r="J1102" s="175"/>
      <c r="K1102" s="175"/>
      <c r="L1102" s="175"/>
      <c r="M1102" s="175"/>
      <c r="N1102" s="175"/>
      <c r="O1102" s="175"/>
      <c r="P1102" s="175"/>
      <c r="Q1102" s="175"/>
      <c r="R1102" s="175"/>
      <c r="S1102" s="175"/>
      <c r="T1102" s="175"/>
      <c r="U1102" s="175"/>
      <c r="V1102" s="175"/>
      <c r="W1102" s="175"/>
      <c r="X1102" s="175"/>
      <c r="Y1102" s="175"/>
      <c r="Z1102" s="175"/>
      <c r="AA1102" s="175"/>
      <c r="AB1102" s="175"/>
      <c r="AC1102" s="175"/>
      <c r="AD1102" s="175"/>
      <c r="AE1102" s="175"/>
      <c r="AF1102" s="175"/>
      <c r="AG1102" s="175"/>
      <c r="AH1102" s="175"/>
      <c r="AI1102" s="175"/>
      <c r="AJ1102" s="175"/>
      <c r="AK1102" s="175"/>
      <c r="AL1102" s="175"/>
      <c r="AM1102" s="175"/>
      <c r="AN1102" s="175"/>
      <c r="AO1102" s="175"/>
      <c r="AP1102" s="175"/>
      <c r="AQ1102" s="175"/>
      <c r="AR1102" s="175"/>
      <c r="AS1102" s="175"/>
      <c r="AT1102" s="175"/>
      <c r="AU1102" s="175"/>
      <c r="AV1102" s="175"/>
      <c r="AW1102" s="175"/>
      <c r="AX1102" s="175"/>
      <c r="AY1102" s="175"/>
      <c r="AZ1102" s="175"/>
      <c r="BA1102" s="175"/>
      <c r="BB1102" s="175"/>
      <c r="BC1102" s="175"/>
      <c r="BD1102" s="175"/>
      <c r="BE1102" s="175"/>
      <c r="BF1102" s="175"/>
      <c r="BG1102" s="175"/>
      <c r="BH1102" s="175"/>
    </row>
    <row r="1103" spans="1:60" outlineLevel="1">
      <c r="A1103" s="220"/>
      <c r="B1103" s="213"/>
      <c r="C1103" s="233" t="s">
        <v>1315</v>
      </c>
      <c r="D1103" s="217"/>
      <c r="E1103" s="241">
        <v>1</v>
      </c>
      <c r="F1103" s="219"/>
      <c r="G1103" s="222"/>
      <c r="H1103" s="175"/>
      <c r="I1103" s="175"/>
      <c r="J1103" s="175"/>
      <c r="K1103" s="175"/>
      <c r="L1103" s="175"/>
      <c r="M1103" s="175"/>
      <c r="N1103" s="175"/>
      <c r="O1103" s="175"/>
      <c r="P1103" s="175"/>
      <c r="Q1103" s="175"/>
      <c r="R1103" s="175"/>
      <c r="S1103" s="175"/>
      <c r="T1103" s="175"/>
      <c r="U1103" s="175"/>
      <c r="V1103" s="175"/>
      <c r="W1103" s="175"/>
      <c r="X1103" s="175"/>
      <c r="Y1103" s="175"/>
      <c r="Z1103" s="175"/>
      <c r="AA1103" s="175"/>
      <c r="AB1103" s="175"/>
      <c r="AC1103" s="175"/>
      <c r="AD1103" s="175"/>
      <c r="AE1103" s="175"/>
      <c r="AF1103" s="175"/>
      <c r="AG1103" s="175"/>
      <c r="AH1103" s="175"/>
      <c r="AI1103" s="175"/>
      <c r="AJ1103" s="175"/>
      <c r="AK1103" s="175"/>
      <c r="AL1103" s="175"/>
      <c r="AM1103" s="175"/>
      <c r="AN1103" s="175"/>
      <c r="AO1103" s="175"/>
      <c r="AP1103" s="175"/>
      <c r="AQ1103" s="175"/>
      <c r="AR1103" s="175"/>
      <c r="AS1103" s="175"/>
      <c r="AT1103" s="175"/>
      <c r="AU1103" s="175"/>
      <c r="AV1103" s="175"/>
      <c r="AW1103" s="175"/>
      <c r="AX1103" s="175"/>
      <c r="AY1103" s="175"/>
      <c r="AZ1103" s="175"/>
      <c r="BA1103" s="175"/>
      <c r="BB1103" s="175"/>
      <c r="BC1103" s="175"/>
      <c r="BD1103" s="175"/>
      <c r="BE1103" s="175"/>
      <c r="BF1103" s="175"/>
      <c r="BG1103" s="175"/>
      <c r="BH1103" s="175"/>
    </row>
    <row r="1104" spans="1:60" outlineLevel="1">
      <c r="A1104" s="220"/>
      <c r="B1104" s="213"/>
      <c r="C1104" s="233" t="s">
        <v>1311</v>
      </c>
      <c r="D1104" s="217"/>
      <c r="E1104" s="241">
        <v>1</v>
      </c>
      <c r="F1104" s="219"/>
      <c r="G1104" s="222"/>
      <c r="H1104" s="175"/>
      <c r="I1104" s="175"/>
      <c r="J1104" s="175"/>
      <c r="K1104" s="175"/>
      <c r="L1104" s="175"/>
      <c r="M1104" s="175"/>
      <c r="N1104" s="175"/>
      <c r="O1104" s="175"/>
      <c r="P1104" s="175"/>
      <c r="Q1104" s="175"/>
      <c r="R1104" s="175"/>
      <c r="S1104" s="175"/>
      <c r="T1104" s="175"/>
      <c r="U1104" s="175"/>
      <c r="V1104" s="175"/>
      <c r="W1104" s="175"/>
      <c r="X1104" s="175"/>
      <c r="Y1104" s="175"/>
      <c r="Z1104" s="175"/>
      <c r="AA1104" s="175"/>
      <c r="AB1104" s="175"/>
      <c r="AC1104" s="175"/>
      <c r="AD1104" s="175"/>
      <c r="AE1104" s="175"/>
      <c r="AF1104" s="175"/>
      <c r="AG1104" s="175"/>
      <c r="AH1104" s="175"/>
      <c r="AI1104" s="175"/>
      <c r="AJ1104" s="175"/>
      <c r="AK1104" s="175"/>
      <c r="AL1104" s="175"/>
      <c r="AM1104" s="175"/>
      <c r="AN1104" s="175"/>
      <c r="AO1104" s="175"/>
      <c r="AP1104" s="175"/>
      <c r="AQ1104" s="175"/>
      <c r="AR1104" s="175"/>
      <c r="AS1104" s="175"/>
      <c r="AT1104" s="175"/>
      <c r="AU1104" s="175"/>
      <c r="AV1104" s="175"/>
      <c r="AW1104" s="175"/>
      <c r="AX1104" s="175"/>
      <c r="AY1104" s="175"/>
      <c r="AZ1104" s="175"/>
      <c r="BA1104" s="175"/>
      <c r="BB1104" s="175"/>
      <c r="BC1104" s="175"/>
      <c r="BD1104" s="175"/>
      <c r="BE1104" s="175"/>
      <c r="BF1104" s="175"/>
      <c r="BG1104" s="175"/>
      <c r="BH1104" s="175"/>
    </row>
    <row r="1105" spans="1:60" outlineLevel="1">
      <c r="A1105" s="220">
        <v>334</v>
      </c>
      <c r="B1105" s="213" t="s">
        <v>1348</v>
      </c>
      <c r="C1105" s="231" t="s">
        <v>1349</v>
      </c>
      <c r="D1105" s="215" t="s">
        <v>369</v>
      </c>
      <c r="E1105" s="239">
        <v>6</v>
      </c>
      <c r="F1105" s="219"/>
      <c r="G1105" s="222">
        <f>E1105*F1105</f>
        <v>0</v>
      </c>
      <c r="H1105" s="175"/>
      <c r="I1105" s="175"/>
      <c r="J1105" s="175"/>
      <c r="K1105" s="175"/>
      <c r="L1105" s="175"/>
      <c r="M1105" s="175"/>
      <c r="N1105" s="175"/>
      <c r="O1105" s="175"/>
      <c r="P1105" s="175"/>
      <c r="Q1105" s="175"/>
      <c r="R1105" s="175"/>
      <c r="S1105" s="175"/>
      <c r="T1105" s="175"/>
      <c r="U1105" s="175"/>
      <c r="V1105" s="175"/>
      <c r="W1105" s="175"/>
      <c r="X1105" s="175"/>
      <c r="Y1105" s="175"/>
      <c r="Z1105" s="175"/>
      <c r="AA1105" s="175"/>
      <c r="AB1105" s="175"/>
      <c r="AC1105" s="175"/>
      <c r="AD1105" s="175"/>
      <c r="AE1105" s="175"/>
      <c r="AF1105" s="175"/>
      <c r="AG1105" s="175"/>
      <c r="AH1105" s="175"/>
      <c r="AI1105" s="175"/>
      <c r="AJ1105" s="175"/>
      <c r="AK1105" s="175"/>
      <c r="AL1105" s="175"/>
      <c r="AM1105" s="175"/>
      <c r="AN1105" s="175"/>
      <c r="AO1105" s="175"/>
      <c r="AP1105" s="175"/>
      <c r="AQ1105" s="175"/>
      <c r="AR1105" s="175"/>
      <c r="AS1105" s="175"/>
      <c r="AT1105" s="175"/>
      <c r="AU1105" s="175"/>
      <c r="AV1105" s="175"/>
      <c r="AW1105" s="175"/>
      <c r="AX1105" s="175"/>
      <c r="AY1105" s="175"/>
      <c r="AZ1105" s="175"/>
      <c r="BA1105" s="175"/>
      <c r="BB1105" s="175"/>
      <c r="BC1105" s="175"/>
      <c r="BD1105" s="175"/>
      <c r="BE1105" s="175"/>
      <c r="BF1105" s="175"/>
      <c r="BG1105" s="175"/>
      <c r="BH1105" s="175"/>
    </row>
    <row r="1106" spans="1:60" outlineLevel="1">
      <c r="A1106" s="220">
        <v>335</v>
      </c>
      <c r="B1106" s="213" t="s">
        <v>1350</v>
      </c>
      <c r="C1106" s="231" t="s">
        <v>1351</v>
      </c>
      <c r="D1106" s="215" t="s">
        <v>369</v>
      </c>
      <c r="E1106" s="239">
        <v>3</v>
      </c>
      <c r="F1106" s="219"/>
      <c r="G1106" s="222">
        <f>E1106*F1106</f>
        <v>0</v>
      </c>
      <c r="H1106" s="175"/>
      <c r="I1106" s="175"/>
      <c r="J1106" s="175"/>
      <c r="K1106" s="175"/>
      <c r="L1106" s="175"/>
      <c r="M1106" s="175"/>
      <c r="N1106" s="175"/>
      <c r="O1106" s="175"/>
      <c r="P1106" s="175"/>
      <c r="Q1106" s="175"/>
      <c r="R1106" s="175"/>
      <c r="S1106" s="175"/>
      <c r="T1106" s="175"/>
      <c r="U1106" s="175"/>
      <c r="V1106" s="175"/>
      <c r="W1106" s="175"/>
      <c r="X1106" s="175"/>
      <c r="Y1106" s="175"/>
      <c r="Z1106" s="175"/>
      <c r="AA1106" s="175"/>
      <c r="AB1106" s="175"/>
      <c r="AC1106" s="175"/>
      <c r="AD1106" s="175"/>
      <c r="AE1106" s="175"/>
      <c r="AF1106" s="175"/>
      <c r="AG1106" s="175"/>
      <c r="AH1106" s="175"/>
      <c r="AI1106" s="175"/>
      <c r="AJ1106" s="175"/>
      <c r="AK1106" s="175"/>
      <c r="AL1106" s="175"/>
      <c r="AM1106" s="175"/>
      <c r="AN1106" s="175"/>
      <c r="AO1106" s="175"/>
      <c r="AP1106" s="175"/>
      <c r="AQ1106" s="175"/>
      <c r="AR1106" s="175"/>
      <c r="AS1106" s="175"/>
      <c r="AT1106" s="175"/>
      <c r="AU1106" s="175"/>
      <c r="AV1106" s="175"/>
      <c r="AW1106" s="175"/>
      <c r="AX1106" s="175"/>
      <c r="AY1106" s="175"/>
      <c r="AZ1106" s="175"/>
      <c r="BA1106" s="175"/>
      <c r="BB1106" s="175"/>
      <c r="BC1106" s="175"/>
      <c r="BD1106" s="175"/>
      <c r="BE1106" s="175"/>
      <c r="BF1106" s="175"/>
      <c r="BG1106" s="175"/>
      <c r="BH1106" s="175"/>
    </row>
    <row r="1107" spans="1:60" outlineLevel="1">
      <c r="A1107" s="220"/>
      <c r="B1107" s="213"/>
      <c r="C1107" s="233" t="s">
        <v>1352</v>
      </c>
      <c r="D1107" s="217"/>
      <c r="E1107" s="241">
        <v>1</v>
      </c>
      <c r="F1107" s="219"/>
      <c r="G1107" s="222"/>
      <c r="H1107" s="175"/>
      <c r="I1107" s="175"/>
      <c r="J1107" s="175"/>
      <c r="K1107" s="175"/>
      <c r="L1107" s="175"/>
      <c r="M1107" s="175"/>
      <c r="N1107" s="175"/>
      <c r="O1107" s="175"/>
      <c r="P1107" s="175"/>
      <c r="Q1107" s="175"/>
      <c r="R1107" s="175"/>
      <c r="S1107" s="175"/>
      <c r="T1107" s="175"/>
      <c r="U1107" s="175"/>
      <c r="V1107" s="175"/>
      <c r="W1107" s="175"/>
      <c r="X1107" s="175"/>
      <c r="Y1107" s="175"/>
      <c r="Z1107" s="175"/>
      <c r="AA1107" s="175"/>
      <c r="AB1107" s="175"/>
      <c r="AC1107" s="175"/>
      <c r="AD1107" s="175"/>
      <c r="AE1107" s="175"/>
      <c r="AF1107" s="175"/>
      <c r="AG1107" s="175"/>
      <c r="AH1107" s="175"/>
      <c r="AI1107" s="175"/>
      <c r="AJ1107" s="175"/>
      <c r="AK1107" s="175"/>
      <c r="AL1107" s="175"/>
      <c r="AM1107" s="175"/>
      <c r="AN1107" s="175"/>
      <c r="AO1107" s="175"/>
      <c r="AP1107" s="175"/>
      <c r="AQ1107" s="175"/>
      <c r="AR1107" s="175"/>
      <c r="AS1107" s="175"/>
      <c r="AT1107" s="175"/>
      <c r="AU1107" s="175"/>
      <c r="AV1107" s="175"/>
      <c r="AW1107" s="175"/>
      <c r="AX1107" s="175"/>
      <c r="AY1107" s="175"/>
      <c r="AZ1107" s="175"/>
      <c r="BA1107" s="175"/>
      <c r="BB1107" s="175"/>
      <c r="BC1107" s="175"/>
      <c r="BD1107" s="175"/>
      <c r="BE1107" s="175"/>
      <c r="BF1107" s="175"/>
      <c r="BG1107" s="175"/>
      <c r="BH1107" s="175"/>
    </row>
    <row r="1108" spans="1:60" outlineLevel="1">
      <c r="A1108" s="220"/>
      <c r="B1108" s="213"/>
      <c r="C1108" s="233" t="s">
        <v>1306</v>
      </c>
      <c r="D1108" s="217"/>
      <c r="E1108" s="241">
        <v>1</v>
      </c>
      <c r="F1108" s="219"/>
      <c r="G1108" s="222"/>
      <c r="H1108" s="175"/>
      <c r="I1108" s="175"/>
      <c r="J1108" s="175"/>
      <c r="K1108" s="175"/>
      <c r="L1108" s="175"/>
      <c r="M1108" s="175"/>
      <c r="N1108" s="175"/>
      <c r="O1108" s="175"/>
      <c r="P1108" s="175"/>
      <c r="Q1108" s="175"/>
      <c r="R1108" s="175"/>
      <c r="S1108" s="175"/>
      <c r="T1108" s="175"/>
      <c r="U1108" s="175"/>
      <c r="V1108" s="175"/>
      <c r="W1108" s="175"/>
      <c r="X1108" s="175"/>
      <c r="Y1108" s="175"/>
      <c r="Z1108" s="175"/>
      <c r="AA1108" s="175"/>
      <c r="AB1108" s="175"/>
      <c r="AC1108" s="175"/>
      <c r="AD1108" s="175"/>
      <c r="AE1108" s="175"/>
      <c r="AF1108" s="175"/>
      <c r="AG1108" s="175"/>
      <c r="AH1108" s="175"/>
      <c r="AI1108" s="175"/>
      <c r="AJ1108" s="175"/>
      <c r="AK1108" s="175"/>
      <c r="AL1108" s="175"/>
      <c r="AM1108" s="175"/>
      <c r="AN1108" s="175"/>
      <c r="AO1108" s="175"/>
      <c r="AP1108" s="175"/>
      <c r="AQ1108" s="175"/>
      <c r="AR1108" s="175"/>
      <c r="AS1108" s="175"/>
      <c r="AT1108" s="175"/>
      <c r="AU1108" s="175"/>
      <c r="AV1108" s="175"/>
      <c r="AW1108" s="175"/>
      <c r="AX1108" s="175"/>
      <c r="AY1108" s="175"/>
      <c r="AZ1108" s="175"/>
      <c r="BA1108" s="175"/>
      <c r="BB1108" s="175"/>
      <c r="BC1108" s="175"/>
      <c r="BD1108" s="175"/>
      <c r="BE1108" s="175"/>
      <c r="BF1108" s="175"/>
      <c r="BG1108" s="175"/>
      <c r="BH1108" s="175"/>
    </row>
    <row r="1109" spans="1:60" outlineLevel="1">
      <c r="A1109" s="220"/>
      <c r="B1109" s="213"/>
      <c r="C1109" s="233" t="s">
        <v>1307</v>
      </c>
      <c r="D1109" s="217"/>
      <c r="E1109" s="241">
        <v>1</v>
      </c>
      <c r="F1109" s="219"/>
      <c r="G1109" s="222"/>
      <c r="H1109" s="175"/>
      <c r="I1109" s="175"/>
      <c r="J1109" s="175"/>
      <c r="K1109" s="175"/>
      <c r="L1109" s="175"/>
      <c r="M1109" s="175"/>
      <c r="N1109" s="175"/>
      <c r="O1109" s="175"/>
      <c r="P1109" s="175"/>
      <c r="Q1109" s="175"/>
      <c r="R1109" s="175"/>
      <c r="S1109" s="175"/>
      <c r="T1109" s="175"/>
      <c r="U1109" s="175"/>
      <c r="V1109" s="175"/>
      <c r="W1109" s="175"/>
      <c r="X1109" s="175"/>
      <c r="Y1109" s="175"/>
      <c r="Z1109" s="175"/>
      <c r="AA1109" s="175"/>
      <c r="AB1109" s="175"/>
      <c r="AC1109" s="175"/>
      <c r="AD1109" s="175"/>
      <c r="AE1109" s="175"/>
      <c r="AF1109" s="175"/>
      <c r="AG1109" s="175"/>
      <c r="AH1109" s="175"/>
      <c r="AI1109" s="175"/>
      <c r="AJ1109" s="175"/>
      <c r="AK1109" s="175"/>
      <c r="AL1109" s="175"/>
      <c r="AM1109" s="175"/>
      <c r="AN1109" s="175"/>
      <c r="AO1109" s="175"/>
      <c r="AP1109" s="175"/>
      <c r="AQ1109" s="175"/>
      <c r="AR1109" s="175"/>
      <c r="AS1109" s="175"/>
      <c r="AT1109" s="175"/>
      <c r="AU1109" s="175"/>
      <c r="AV1109" s="175"/>
      <c r="AW1109" s="175"/>
      <c r="AX1109" s="175"/>
      <c r="AY1109" s="175"/>
      <c r="AZ1109" s="175"/>
      <c r="BA1109" s="175"/>
      <c r="BB1109" s="175"/>
      <c r="BC1109" s="175"/>
      <c r="BD1109" s="175"/>
      <c r="BE1109" s="175"/>
      <c r="BF1109" s="175"/>
      <c r="BG1109" s="175"/>
      <c r="BH1109" s="175"/>
    </row>
    <row r="1110" spans="1:60" ht="22.5" outlineLevel="1">
      <c r="A1110" s="220">
        <v>336</v>
      </c>
      <c r="B1110" s="213" t="s">
        <v>1353</v>
      </c>
      <c r="C1110" s="231" t="s">
        <v>1354</v>
      </c>
      <c r="D1110" s="215" t="s">
        <v>369</v>
      </c>
      <c r="E1110" s="239">
        <v>2</v>
      </c>
      <c r="F1110" s="219"/>
      <c r="G1110" s="222">
        <f>E1110*F1110</f>
        <v>0</v>
      </c>
      <c r="H1110" s="175"/>
      <c r="I1110" s="175"/>
      <c r="J1110" s="175"/>
      <c r="K1110" s="175"/>
      <c r="L1110" s="175"/>
      <c r="M1110" s="175"/>
      <c r="N1110" s="175"/>
      <c r="O1110" s="175"/>
      <c r="P1110" s="175"/>
      <c r="Q1110" s="175"/>
      <c r="R1110" s="175"/>
      <c r="S1110" s="175"/>
      <c r="T1110" s="175"/>
      <c r="U1110" s="175"/>
      <c r="V1110" s="175"/>
      <c r="W1110" s="175"/>
      <c r="X1110" s="175"/>
      <c r="Y1110" s="175"/>
      <c r="Z1110" s="175"/>
      <c r="AA1110" s="175"/>
      <c r="AB1110" s="175"/>
      <c r="AC1110" s="175"/>
      <c r="AD1110" s="175"/>
      <c r="AE1110" s="175"/>
      <c r="AF1110" s="175"/>
      <c r="AG1110" s="175"/>
      <c r="AH1110" s="175"/>
      <c r="AI1110" s="175"/>
      <c r="AJ1110" s="175"/>
      <c r="AK1110" s="175"/>
      <c r="AL1110" s="175"/>
      <c r="AM1110" s="175"/>
      <c r="AN1110" s="175"/>
      <c r="AO1110" s="175"/>
      <c r="AP1110" s="175"/>
      <c r="AQ1110" s="175"/>
      <c r="AR1110" s="175"/>
      <c r="AS1110" s="175"/>
      <c r="AT1110" s="175"/>
      <c r="AU1110" s="175"/>
      <c r="AV1110" s="175"/>
      <c r="AW1110" s="175"/>
      <c r="AX1110" s="175"/>
      <c r="AY1110" s="175"/>
      <c r="AZ1110" s="175"/>
      <c r="BA1110" s="175"/>
      <c r="BB1110" s="175"/>
      <c r="BC1110" s="175"/>
      <c r="BD1110" s="175"/>
      <c r="BE1110" s="175"/>
      <c r="BF1110" s="175"/>
      <c r="BG1110" s="175"/>
      <c r="BH1110" s="175"/>
    </row>
    <row r="1111" spans="1:60" ht="22.5" outlineLevel="1">
      <c r="A1111" s="220">
        <v>337</v>
      </c>
      <c r="B1111" s="213" t="s">
        <v>1355</v>
      </c>
      <c r="C1111" s="231" t="s">
        <v>1356</v>
      </c>
      <c r="D1111" s="215" t="s">
        <v>369</v>
      </c>
      <c r="E1111" s="239">
        <v>2</v>
      </c>
      <c r="F1111" s="219"/>
      <c r="G1111" s="222">
        <f>E1111*F1111</f>
        <v>0</v>
      </c>
      <c r="H1111" s="175"/>
      <c r="I1111" s="175"/>
      <c r="J1111" s="175"/>
      <c r="K1111" s="175"/>
      <c r="L1111" s="175"/>
      <c r="M1111" s="175"/>
      <c r="N1111" s="175"/>
      <c r="O1111" s="175"/>
      <c r="P1111" s="175"/>
      <c r="Q1111" s="175"/>
      <c r="R1111" s="175"/>
      <c r="S1111" s="175"/>
      <c r="T1111" s="175"/>
      <c r="U1111" s="175"/>
      <c r="V1111" s="175"/>
      <c r="W1111" s="175"/>
      <c r="X1111" s="175"/>
      <c r="Y1111" s="175"/>
      <c r="Z1111" s="175"/>
      <c r="AA1111" s="175"/>
      <c r="AB1111" s="175"/>
      <c r="AC1111" s="175"/>
      <c r="AD1111" s="175"/>
      <c r="AE1111" s="175"/>
      <c r="AF1111" s="175"/>
      <c r="AG1111" s="175"/>
      <c r="AH1111" s="175"/>
      <c r="AI1111" s="175"/>
      <c r="AJ1111" s="175"/>
      <c r="AK1111" s="175"/>
      <c r="AL1111" s="175"/>
      <c r="AM1111" s="175"/>
      <c r="AN1111" s="175"/>
      <c r="AO1111" s="175"/>
      <c r="AP1111" s="175"/>
      <c r="AQ1111" s="175"/>
      <c r="AR1111" s="175"/>
      <c r="AS1111" s="175"/>
      <c r="AT1111" s="175"/>
      <c r="AU1111" s="175"/>
      <c r="AV1111" s="175"/>
      <c r="AW1111" s="175"/>
      <c r="AX1111" s="175"/>
      <c r="AY1111" s="175"/>
      <c r="AZ1111" s="175"/>
      <c r="BA1111" s="175"/>
      <c r="BB1111" s="175"/>
      <c r="BC1111" s="175"/>
      <c r="BD1111" s="175"/>
      <c r="BE1111" s="175"/>
      <c r="BF1111" s="175"/>
      <c r="BG1111" s="175"/>
      <c r="BH1111" s="175"/>
    </row>
    <row r="1112" spans="1:60" ht="22.5" outlineLevel="1">
      <c r="A1112" s="220">
        <v>338</v>
      </c>
      <c r="B1112" s="213" t="s">
        <v>1357</v>
      </c>
      <c r="C1112" s="231" t="s">
        <v>1358</v>
      </c>
      <c r="D1112" s="215" t="s">
        <v>369</v>
      </c>
      <c r="E1112" s="239">
        <v>1</v>
      </c>
      <c r="F1112" s="219"/>
      <c r="G1112" s="222">
        <f>E1112*F1112</f>
        <v>0</v>
      </c>
      <c r="H1112" s="175"/>
      <c r="I1112" s="175"/>
      <c r="J1112" s="175"/>
      <c r="K1112" s="175"/>
      <c r="L1112" s="175"/>
      <c r="M1112" s="175"/>
      <c r="N1112" s="175"/>
      <c r="O1112" s="175"/>
      <c r="P1112" s="175"/>
      <c r="Q1112" s="175"/>
      <c r="R1112" s="175"/>
      <c r="S1112" s="175"/>
      <c r="T1112" s="175"/>
      <c r="U1112" s="175"/>
      <c r="V1112" s="175"/>
      <c r="W1112" s="175"/>
      <c r="X1112" s="175"/>
      <c r="Y1112" s="175"/>
      <c r="Z1112" s="175"/>
      <c r="AA1112" s="175"/>
      <c r="AB1112" s="175"/>
      <c r="AC1112" s="175"/>
      <c r="AD1112" s="175"/>
      <c r="AE1112" s="175"/>
      <c r="AF1112" s="175"/>
      <c r="AG1112" s="175"/>
      <c r="AH1112" s="175"/>
      <c r="AI1112" s="175"/>
      <c r="AJ1112" s="175"/>
      <c r="AK1112" s="175"/>
      <c r="AL1112" s="175"/>
      <c r="AM1112" s="175"/>
      <c r="AN1112" s="175"/>
      <c r="AO1112" s="175"/>
      <c r="AP1112" s="175"/>
      <c r="AQ1112" s="175"/>
      <c r="AR1112" s="175"/>
      <c r="AS1112" s="175"/>
      <c r="AT1112" s="175"/>
      <c r="AU1112" s="175"/>
      <c r="AV1112" s="175"/>
      <c r="AW1112" s="175"/>
      <c r="AX1112" s="175"/>
      <c r="AY1112" s="175"/>
      <c r="AZ1112" s="175"/>
      <c r="BA1112" s="175"/>
      <c r="BB1112" s="175"/>
      <c r="BC1112" s="175"/>
      <c r="BD1112" s="175"/>
      <c r="BE1112" s="175"/>
      <c r="BF1112" s="175"/>
      <c r="BG1112" s="175"/>
      <c r="BH1112" s="175"/>
    </row>
    <row r="1113" spans="1:60" outlineLevel="1">
      <c r="A1113" s="220"/>
      <c r="B1113" s="213"/>
      <c r="C1113" s="233" t="s">
        <v>1359</v>
      </c>
      <c r="D1113" s="217"/>
      <c r="E1113" s="241">
        <v>1</v>
      </c>
      <c r="F1113" s="219"/>
      <c r="G1113" s="222"/>
      <c r="H1113" s="175"/>
      <c r="I1113" s="175"/>
      <c r="J1113" s="175"/>
      <c r="K1113" s="175"/>
      <c r="L1113" s="175"/>
      <c r="M1113" s="175"/>
      <c r="N1113" s="175"/>
      <c r="O1113" s="175"/>
      <c r="P1113" s="175"/>
      <c r="Q1113" s="175"/>
      <c r="R1113" s="175"/>
      <c r="S1113" s="175"/>
      <c r="T1113" s="175"/>
      <c r="U1113" s="175"/>
      <c r="V1113" s="175"/>
      <c r="W1113" s="175"/>
      <c r="X1113" s="175"/>
      <c r="Y1113" s="175"/>
      <c r="Z1113" s="175"/>
      <c r="AA1113" s="175"/>
      <c r="AB1113" s="175"/>
      <c r="AC1113" s="175"/>
      <c r="AD1113" s="175"/>
      <c r="AE1113" s="175"/>
      <c r="AF1113" s="175"/>
      <c r="AG1113" s="175"/>
      <c r="AH1113" s="175"/>
      <c r="AI1113" s="175"/>
      <c r="AJ1113" s="175"/>
      <c r="AK1113" s="175"/>
      <c r="AL1113" s="175"/>
      <c r="AM1113" s="175"/>
      <c r="AN1113" s="175"/>
      <c r="AO1113" s="175"/>
      <c r="AP1113" s="175"/>
      <c r="AQ1113" s="175"/>
      <c r="AR1113" s="175"/>
      <c r="AS1113" s="175"/>
      <c r="AT1113" s="175"/>
      <c r="AU1113" s="175"/>
      <c r="AV1113" s="175"/>
      <c r="AW1113" s="175"/>
      <c r="AX1113" s="175"/>
      <c r="AY1113" s="175"/>
      <c r="AZ1113" s="175"/>
      <c r="BA1113" s="175"/>
      <c r="BB1113" s="175"/>
      <c r="BC1113" s="175"/>
      <c r="BD1113" s="175"/>
      <c r="BE1113" s="175"/>
      <c r="BF1113" s="175"/>
      <c r="BG1113" s="175"/>
      <c r="BH1113" s="175"/>
    </row>
    <row r="1114" spans="1:60" ht="22.5" outlineLevel="1">
      <c r="A1114" s="220">
        <v>339</v>
      </c>
      <c r="B1114" s="213" t="s">
        <v>1360</v>
      </c>
      <c r="C1114" s="231" t="s">
        <v>1361</v>
      </c>
      <c r="D1114" s="215" t="s">
        <v>369</v>
      </c>
      <c r="E1114" s="239">
        <v>1</v>
      </c>
      <c r="F1114" s="219"/>
      <c r="G1114" s="222">
        <f>E1114*F1114</f>
        <v>0</v>
      </c>
      <c r="H1114" s="175"/>
      <c r="I1114" s="175"/>
      <c r="J1114" s="175"/>
      <c r="K1114" s="175"/>
      <c r="L1114" s="175"/>
      <c r="M1114" s="175"/>
      <c r="N1114" s="175"/>
      <c r="O1114" s="175"/>
      <c r="P1114" s="175"/>
      <c r="Q1114" s="175"/>
      <c r="R1114" s="175"/>
      <c r="S1114" s="175"/>
      <c r="T1114" s="175"/>
      <c r="U1114" s="175"/>
      <c r="V1114" s="175"/>
      <c r="W1114" s="175"/>
      <c r="X1114" s="175"/>
      <c r="Y1114" s="175"/>
      <c r="Z1114" s="175"/>
      <c r="AA1114" s="175"/>
      <c r="AB1114" s="175"/>
      <c r="AC1114" s="175"/>
      <c r="AD1114" s="175"/>
      <c r="AE1114" s="175"/>
      <c r="AF1114" s="175"/>
      <c r="AG1114" s="175"/>
      <c r="AH1114" s="175"/>
      <c r="AI1114" s="175"/>
      <c r="AJ1114" s="175"/>
      <c r="AK1114" s="175"/>
      <c r="AL1114" s="175"/>
      <c r="AM1114" s="175"/>
      <c r="AN1114" s="175"/>
      <c r="AO1114" s="175"/>
      <c r="AP1114" s="175"/>
      <c r="AQ1114" s="175"/>
      <c r="AR1114" s="175"/>
      <c r="AS1114" s="175"/>
      <c r="AT1114" s="175"/>
      <c r="AU1114" s="175"/>
      <c r="AV1114" s="175"/>
      <c r="AW1114" s="175"/>
      <c r="AX1114" s="175"/>
      <c r="AY1114" s="175"/>
      <c r="AZ1114" s="175"/>
      <c r="BA1114" s="175"/>
      <c r="BB1114" s="175"/>
      <c r="BC1114" s="175"/>
      <c r="BD1114" s="175"/>
      <c r="BE1114" s="175"/>
      <c r="BF1114" s="175"/>
      <c r="BG1114" s="175"/>
      <c r="BH1114" s="175"/>
    </row>
    <row r="1115" spans="1:60" outlineLevel="1">
      <c r="A1115" s="220">
        <v>340</v>
      </c>
      <c r="B1115" s="213" t="s">
        <v>1362</v>
      </c>
      <c r="C1115" s="231" t="s">
        <v>1363</v>
      </c>
      <c r="D1115" s="215" t="s">
        <v>369</v>
      </c>
      <c r="E1115" s="239">
        <v>1</v>
      </c>
      <c r="F1115" s="219"/>
      <c r="G1115" s="222">
        <f>E1115*F1115</f>
        <v>0</v>
      </c>
      <c r="H1115" s="175"/>
      <c r="I1115" s="175"/>
      <c r="J1115" s="175"/>
      <c r="K1115" s="175"/>
      <c r="L1115" s="175"/>
      <c r="M1115" s="175"/>
      <c r="N1115" s="175"/>
      <c r="O1115" s="175"/>
      <c r="P1115" s="175"/>
      <c r="Q1115" s="175"/>
      <c r="R1115" s="175"/>
      <c r="S1115" s="175"/>
      <c r="T1115" s="175"/>
      <c r="U1115" s="175"/>
      <c r="V1115" s="175"/>
      <c r="W1115" s="175"/>
      <c r="X1115" s="175"/>
      <c r="Y1115" s="175"/>
      <c r="Z1115" s="175"/>
      <c r="AA1115" s="175"/>
      <c r="AB1115" s="175"/>
      <c r="AC1115" s="175"/>
      <c r="AD1115" s="175"/>
      <c r="AE1115" s="175"/>
      <c r="AF1115" s="175"/>
      <c r="AG1115" s="175"/>
      <c r="AH1115" s="175"/>
      <c r="AI1115" s="175"/>
      <c r="AJ1115" s="175"/>
      <c r="AK1115" s="175"/>
      <c r="AL1115" s="175"/>
      <c r="AM1115" s="175"/>
      <c r="AN1115" s="175"/>
      <c r="AO1115" s="175"/>
      <c r="AP1115" s="175"/>
      <c r="AQ1115" s="175"/>
      <c r="AR1115" s="175"/>
      <c r="AS1115" s="175"/>
      <c r="AT1115" s="175"/>
      <c r="AU1115" s="175"/>
      <c r="AV1115" s="175"/>
      <c r="AW1115" s="175"/>
      <c r="AX1115" s="175"/>
      <c r="AY1115" s="175"/>
      <c r="AZ1115" s="175"/>
      <c r="BA1115" s="175"/>
      <c r="BB1115" s="175"/>
      <c r="BC1115" s="175"/>
      <c r="BD1115" s="175"/>
      <c r="BE1115" s="175"/>
      <c r="BF1115" s="175"/>
      <c r="BG1115" s="175"/>
      <c r="BH1115" s="175"/>
    </row>
    <row r="1116" spans="1:60" outlineLevel="1">
      <c r="A1116" s="220">
        <v>341</v>
      </c>
      <c r="B1116" s="213" t="s">
        <v>1364</v>
      </c>
      <c r="C1116" s="231" t="s">
        <v>1365</v>
      </c>
      <c r="D1116" s="215" t="s">
        <v>369</v>
      </c>
      <c r="E1116" s="239">
        <v>1</v>
      </c>
      <c r="F1116" s="219"/>
      <c r="G1116" s="222">
        <f>E1116*F1116</f>
        <v>0</v>
      </c>
      <c r="H1116" s="175"/>
      <c r="I1116" s="175"/>
      <c r="J1116" s="175"/>
      <c r="K1116" s="175"/>
      <c r="L1116" s="175"/>
      <c r="M1116" s="175"/>
      <c r="N1116" s="175"/>
      <c r="O1116" s="175"/>
      <c r="P1116" s="175"/>
      <c r="Q1116" s="175"/>
      <c r="R1116" s="175"/>
      <c r="S1116" s="175"/>
      <c r="T1116" s="175"/>
      <c r="U1116" s="175"/>
      <c r="V1116" s="175"/>
      <c r="W1116" s="175"/>
      <c r="X1116" s="175"/>
      <c r="Y1116" s="175"/>
      <c r="Z1116" s="175"/>
      <c r="AA1116" s="175"/>
      <c r="AB1116" s="175"/>
      <c r="AC1116" s="175"/>
      <c r="AD1116" s="175"/>
      <c r="AE1116" s="175"/>
      <c r="AF1116" s="175"/>
      <c r="AG1116" s="175"/>
      <c r="AH1116" s="175"/>
      <c r="AI1116" s="175"/>
      <c r="AJ1116" s="175"/>
      <c r="AK1116" s="175"/>
      <c r="AL1116" s="175"/>
      <c r="AM1116" s="175"/>
      <c r="AN1116" s="175"/>
      <c r="AO1116" s="175"/>
      <c r="AP1116" s="175"/>
      <c r="AQ1116" s="175"/>
      <c r="AR1116" s="175"/>
      <c r="AS1116" s="175"/>
      <c r="AT1116" s="175"/>
      <c r="AU1116" s="175"/>
      <c r="AV1116" s="175"/>
      <c r="AW1116" s="175"/>
      <c r="AX1116" s="175"/>
      <c r="AY1116" s="175"/>
      <c r="AZ1116" s="175"/>
      <c r="BA1116" s="175"/>
      <c r="BB1116" s="175"/>
      <c r="BC1116" s="175"/>
      <c r="BD1116" s="175"/>
      <c r="BE1116" s="175"/>
      <c r="BF1116" s="175"/>
      <c r="BG1116" s="175"/>
      <c r="BH1116" s="175"/>
    </row>
    <row r="1117" spans="1:60" ht="22.5" outlineLevel="1">
      <c r="A1117" s="220">
        <v>342</v>
      </c>
      <c r="B1117" s="213" t="s">
        <v>1366</v>
      </c>
      <c r="C1117" s="231" t="s">
        <v>1367</v>
      </c>
      <c r="D1117" s="215" t="s">
        <v>369</v>
      </c>
      <c r="E1117" s="239">
        <v>2</v>
      </c>
      <c r="F1117" s="219"/>
      <c r="G1117" s="222">
        <f>E1117*F1117</f>
        <v>0</v>
      </c>
      <c r="H1117" s="175"/>
      <c r="I1117" s="175"/>
      <c r="J1117" s="175"/>
      <c r="K1117" s="175"/>
      <c r="L1117" s="175"/>
      <c r="M1117" s="175"/>
      <c r="N1117" s="175"/>
      <c r="O1117" s="175"/>
      <c r="P1117" s="175"/>
      <c r="Q1117" s="175"/>
      <c r="R1117" s="175"/>
      <c r="S1117" s="175"/>
      <c r="T1117" s="175"/>
      <c r="U1117" s="175"/>
      <c r="V1117" s="175"/>
      <c r="W1117" s="175"/>
      <c r="X1117" s="175"/>
      <c r="Y1117" s="175"/>
      <c r="Z1117" s="175"/>
      <c r="AA1117" s="175"/>
      <c r="AB1117" s="175"/>
      <c r="AC1117" s="175"/>
      <c r="AD1117" s="175"/>
      <c r="AE1117" s="175"/>
      <c r="AF1117" s="175"/>
      <c r="AG1117" s="175"/>
      <c r="AH1117" s="175"/>
      <c r="AI1117" s="175"/>
      <c r="AJ1117" s="175"/>
      <c r="AK1117" s="175"/>
      <c r="AL1117" s="175"/>
      <c r="AM1117" s="175"/>
      <c r="AN1117" s="175"/>
      <c r="AO1117" s="175"/>
      <c r="AP1117" s="175"/>
      <c r="AQ1117" s="175"/>
      <c r="AR1117" s="175"/>
      <c r="AS1117" s="175"/>
      <c r="AT1117" s="175"/>
      <c r="AU1117" s="175"/>
      <c r="AV1117" s="175"/>
      <c r="AW1117" s="175"/>
      <c r="AX1117" s="175"/>
      <c r="AY1117" s="175"/>
      <c r="AZ1117" s="175"/>
      <c r="BA1117" s="175"/>
      <c r="BB1117" s="175"/>
      <c r="BC1117" s="175"/>
      <c r="BD1117" s="175"/>
      <c r="BE1117" s="175"/>
      <c r="BF1117" s="175"/>
      <c r="BG1117" s="175"/>
      <c r="BH1117" s="175"/>
    </row>
    <row r="1118" spans="1:60" ht="22.5" outlineLevel="1">
      <c r="A1118" s="220">
        <v>343</v>
      </c>
      <c r="B1118" s="213" t="s">
        <v>1368</v>
      </c>
      <c r="C1118" s="231" t="s">
        <v>1369</v>
      </c>
      <c r="D1118" s="215" t="s">
        <v>369</v>
      </c>
      <c r="E1118" s="239">
        <v>1</v>
      </c>
      <c r="F1118" s="219"/>
      <c r="G1118" s="222">
        <f>E1118*F1118</f>
        <v>0</v>
      </c>
      <c r="H1118" s="175"/>
      <c r="I1118" s="175"/>
      <c r="J1118" s="175"/>
      <c r="K1118" s="175"/>
      <c r="L1118" s="175"/>
      <c r="M1118" s="175"/>
      <c r="N1118" s="175"/>
      <c r="O1118" s="175"/>
      <c r="P1118" s="175"/>
      <c r="Q1118" s="175"/>
      <c r="R1118" s="175"/>
      <c r="S1118" s="175"/>
      <c r="T1118" s="175"/>
      <c r="U1118" s="175"/>
      <c r="V1118" s="175"/>
      <c r="W1118" s="175"/>
      <c r="X1118" s="175"/>
      <c r="Y1118" s="175"/>
      <c r="Z1118" s="175"/>
      <c r="AA1118" s="175"/>
      <c r="AB1118" s="175"/>
      <c r="AC1118" s="175"/>
      <c r="AD1118" s="175"/>
      <c r="AE1118" s="175"/>
      <c r="AF1118" s="175"/>
      <c r="AG1118" s="175"/>
      <c r="AH1118" s="175"/>
      <c r="AI1118" s="175"/>
      <c r="AJ1118" s="175"/>
      <c r="AK1118" s="175"/>
      <c r="AL1118" s="175"/>
      <c r="AM1118" s="175"/>
      <c r="AN1118" s="175"/>
      <c r="AO1118" s="175"/>
      <c r="AP1118" s="175"/>
      <c r="AQ1118" s="175"/>
      <c r="AR1118" s="175"/>
      <c r="AS1118" s="175"/>
      <c r="AT1118" s="175"/>
      <c r="AU1118" s="175"/>
      <c r="AV1118" s="175"/>
      <c r="AW1118" s="175"/>
      <c r="AX1118" s="175"/>
      <c r="AY1118" s="175"/>
      <c r="AZ1118" s="175"/>
      <c r="BA1118" s="175"/>
      <c r="BB1118" s="175"/>
      <c r="BC1118" s="175"/>
      <c r="BD1118" s="175"/>
      <c r="BE1118" s="175"/>
      <c r="BF1118" s="175"/>
      <c r="BG1118" s="175"/>
      <c r="BH1118" s="175"/>
    </row>
    <row r="1119" spans="1:60">
      <c r="A1119" s="221" t="s">
        <v>157</v>
      </c>
      <c r="B1119" s="214" t="s">
        <v>136</v>
      </c>
      <c r="C1119" s="232" t="s">
        <v>137</v>
      </c>
      <c r="D1119" s="216"/>
      <c r="E1119" s="240"/>
      <c r="F1119" s="312">
        <f>SUM(G1120:G1139)</f>
        <v>0</v>
      </c>
      <c r="G1119" s="313"/>
    </row>
    <row r="1120" spans="1:60" outlineLevel="1">
      <c r="A1120" s="220">
        <v>344</v>
      </c>
      <c r="B1120" s="213" t="s">
        <v>1370</v>
      </c>
      <c r="C1120" s="231" t="s">
        <v>1371</v>
      </c>
      <c r="D1120" s="215" t="s">
        <v>824</v>
      </c>
      <c r="E1120" s="239">
        <v>14</v>
      </c>
      <c r="F1120" s="219"/>
      <c r="G1120" s="222">
        <f>E1120*F1120</f>
        <v>0</v>
      </c>
      <c r="H1120" s="175"/>
      <c r="I1120" s="175"/>
      <c r="J1120" s="175"/>
      <c r="K1120" s="175"/>
      <c r="L1120" s="175"/>
      <c r="M1120" s="175"/>
      <c r="N1120" s="175"/>
      <c r="O1120" s="175"/>
      <c r="P1120" s="175"/>
      <c r="Q1120" s="175"/>
      <c r="R1120" s="175"/>
      <c r="S1120" s="175"/>
      <c r="T1120" s="175"/>
      <c r="U1120" s="175"/>
      <c r="V1120" s="175"/>
      <c r="W1120" s="175"/>
      <c r="X1120" s="175"/>
      <c r="Y1120" s="175"/>
      <c r="Z1120" s="175"/>
      <c r="AA1120" s="175"/>
      <c r="AB1120" s="175"/>
      <c r="AC1120" s="175"/>
      <c r="AD1120" s="175"/>
      <c r="AE1120" s="175"/>
      <c r="AF1120" s="175"/>
      <c r="AG1120" s="175"/>
      <c r="AH1120" s="175"/>
      <c r="AI1120" s="175"/>
      <c r="AJ1120" s="175"/>
      <c r="AK1120" s="175"/>
      <c r="AL1120" s="175"/>
      <c r="AM1120" s="175"/>
      <c r="AN1120" s="175"/>
      <c r="AO1120" s="175"/>
      <c r="AP1120" s="175"/>
      <c r="AQ1120" s="175"/>
      <c r="AR1120" s="175"/>
      <c r="AS1120" s="175"/>
      <c r="AT1120" s="175"/>
      <c r="AU1120" s="175"/>
      <c r="AV1120" s="175"/>
      <c r="AW1120" s="175"/>
      <c r="AX1120" s="175"/>
      <c r="AY1120" s="175"/>
      <c r="AZ1120" s="175"/>
      <c r="BA1120" s="175"/>
      <c r="BB1120" s="175"/>
      <c r="BC1120" s="175"/>
      <c r="BD1120" s="175"/>
      <c r="BE1120" s="175"/>
      <c r="BF1120" s="175"/>
      <c r="BG1120" s="175"/>
      <c r="BH1120" s="175"/>
    </row>
    <row r="1121" spans="1:60" outlineLevel="1">
      <c r="A1121" s="220"/>
      <c r="B1121" s="213"/>
      <c r="C1121" s="233" t="s">
        <v>1372</v>
      </c>
      <c r="D1121" s="217"/>
      <c r="E1121" s="241">
        <v>8</v>
      </c>
      <c r="F1121" s="219"/>
      <c r="G1121" s="222"/>
      <c r="H1121" s="175"/>
      <c r="I1121" s="175"/>
      <c r="J1121" s="175"/>
      <c r="K1121" s="175"/>
      <c r="L1121" s="175"/>
      <c r="M1121" s="175"/>
      <c r="N1121" s="175"/>
      <c r="O1121" s="175"/>
      <c r="P1121" s="175"/>
      <c r="Q1121" s="175"/>
      <c r="R1121" s="175"/>
      <c r="S1121" s="175"/>
      <c r="T1121" s="175"/>
      <c r="U1121" s="175"/>
      <c r="V1121" s="175"/>
      <c r="W1121" s="175"/>
      <c r="X1121" s="175"/>
      <c r="Y1121" s="175"/>
      <c r="Z1121" s="175"/>
      <c r="AA1121" s="175"/>
      <c r="AB1121" s="175"/>
      <c r="AC1121" s="175"/>
      <c r="AD1121" s="175"/>
      <c r="AE1121" s="175"/>
      <c r="AF1121" s="175"/>
      <c r="AG1121" s="175"/>
      <c r="AH1121" s="175"/>
      <c r="AI1121" s="175"/>
      <c r="AJ1121" s="175"/>
      <c r="AK1121" s="175"/>
      <c r="AL1121" s="175"/>
      <c r="AM1121" s="175"/>
      <c r="AN1121" s="175"/>
      <c r="AO1121" s="175"/>
      <c r="AP1121" s="175"/>
      <c r="AQ1121" s="175"/>
      <c r="AR1121" s="175"/>
      <c r="AS1121" s="175"/>
      <c r="AT1121" s="175"/>
      <c r="AU1121" s="175"/>
      <c r="AV1121" s="175"/>
      <c r="AW1121" s="175"/>
      <c r="AX1121" s="175"/>
      <c r="AY1121" s="175"/>
      <c r="AZ1121" s="175"/>
      <c r="BA1121" s="175"/>
      <c r="BB1121" s="175"/>
      <c r="BC1121" s="175"/>
      <c r="BD1121" s="175"/>
      <c r="BE1121" s="175"/>
      <c r="BF1121" s="175"/>
      <c r="BG1121" s="175"/>
      <c r="BH1121" s="175"/>
    </row>
    <row r="1122" spans="1:60" outlineLevel="1">
      <c r="A1122" s="220"/>
      <c r="B1122" s="213"/>
      <c r="C1122" s="233" t="s">
        <v>1373</v>
      </c>
      <c r="D1122" s="217"/>
      <c r="E1122" s="241">
        <v>6</v>
      </c>
      <c r="F1122" s="219"/>
      <c r="G1122" s="222"/>
      <c r="H1122" s="175"/>
      <c r="I1122" s="175"/>
      <c r="J1122" s="175"/>
      <c r="K1122" s="175"/>
      <c r="L1122" s="175"/>
      <c r="M1122" s="175"/>
      <c r="N1122" s="175"/>
      <c r="O1122" s="175"/>
      <c r="P1122" s="175"/>
      <c r="Q1122" s="175"/>
      <c r="R1122" s="175"/>
      <c r="S1122" s="175"/>
      <c r="T1122" s="175"/>
      <c r="U1122" s="175"/>
      <c r="V1122" s="175"/>
      <c r="W1122" s="175"/>
      <c r="X1122" s="175"/>
      <c r="Y1122" s="175"/>
      <c r="Z1122" s="175"/>
      <c r="AA1122" s="175"/>
      <c r="AB1122" s="175"/>
      <c r="AC1122" s="175"/>
      <c r="AD1122" s="175"/>
      <c r="AE1122" s="175"/>
      <c r="AF1122" s="175"/>
      <c r="AG1122" s="175"/>
      <c r="AH1122" s="175"/>
      <c r="AI1122" s="175"/>
      <c r="AJ1122" s="175"/>
      <c r="AK1122" s="175"/>
      <c r="AL1122" s="175"/>
      <c r="AM1122" s="175"/>
      <c r="AN1122" s="175"/>
      <c r="AO1122" s="175"/>
      <c r="AP1122" s="175"/>
      <c r="AQ1122" s="175"/>
      <c r="AR1122" s="175"/>
      <c r="AS1122" s="175"/>
      <c r="AT1122" s="175"/>
      <c r="AU1122" s="175"/>
      <c r="AV1122" s="175"/>
      <c r="AW1122" s="175"/>
      <c r="AX1122" s="175"/>
      <c r="AY1122" s="175"/>
      <c r="AZ1122" s="175"/>
      <c r="BA1122" s="175"/>
      <c r="BB1122" s="175"/>
      <c r="BC1122" s="175"/>
      <c r="BD1122" s="175"/>
      <c r="BE1122" s="175"/>
      <c r="BF1122" s="175"/>
      <c r="BG1122" s="175"/>
      <c r="BH1122" s="175"/>
    </row>
    <row r="1123" spans="1:60" outlineLevel="1">
      <c r="A1123" s="220">
        <v>345</v>
      </c>
      <c r="B1123" s="213" t="s">
        <v>1374</v>
      </c>
      <c r="C1123" s="231" t="s">
        <v>1375</v>
      </c>
      <c r="D1123" s="215" t="s">
        <v>824</v>
      </c>
      <c r="E1123" s="239">
        <v>45</v>
      </c>
      <c r="F1123" s="219"/>
      <c r="G1123" s="222">
        <f>E1123*F1123</f>
        <v>0</v>
      </c>
      <c r="H1123" s="175"/>
      <c r="I1123" s="175"/>
      <c r="J1123" s="175"/>
      <c r="K1123" s="175"/>
      <c r="L1123" s="175"/>
      <c r="M1123" s="175"/>
      <c r="N1123" s="175"/>
      <c r="O1123" s="175"/>
      <c r="P1123" s="175"/>
      <c r="Q1123" s="175"/>
      <c r="R1123" s="175"/>
      <c r="S1123" s="175"/>
      <c r="T1123" s="175"/>
      <c r="U1123" s="175"/>
      <c r="V1123" s="175"/>
      <c r="W1123" s="175"/>
      <c r="X1123" s="175"/>
      <c r="Y1123" s="175"/>
      <c r="Z1123" s="175"/>
      <c r="AA1123" s="175"/>
      <c r="AB1123" s="175"/>
      <c r="AC1123" s="175"/>
      <c r="AD1123" s="175"/>
      <c r="AE1123" s="175"/>
      <c r="AF1123" s="175"/>
      <c r="AG1123" s="175"/>
      <c r="AH1123" s="175"/>
      <c r="AI1123" s="175"/>
      <c r="AJ1123" s="175"/>
      <c r="AK1123" s="175"/>
      <c r="AL1123" s="175"/>
      <c r="AM1123" s="175"/>
      <c r="AN1123" s="175"/>
      <c r="AO1123" s="175"/>
      <c r="AP1123" s="175"/>
      <c r="AQ1123" s="175"/>
      <c r="AR1123" s="175"/>
      <c r="AS1123" s="175"/>
      <c r="AT1123" s="175"/>
      <c r="AU1123" s="175"/>
      <c r="AV1123" s="175"/>
      <c r="AW1123" s="175"/>
      <c r="AX1123" s="175"/>
      <c r="AY1123" s="175"/>
      <c r="AZ1123" s="175"/>
      <c r="BA1123" s="175"/>
      <c r="BB1123" s="175"/>
      <c r="BC1123" s="175"/>
      <c r="BD1123" s="175"/>
      <c r="BE1123" s="175"/>
      <c r="BF1123" s="175"/>
      <c r="BG1123" s="175"/>
      <c r="BH1123" s="175"/>
    </row>
    <row r="1124" spans="1:60" outlineLevel="1">
      <c r="A1124" s="220"/>
      <c r="B1124" s="213"/>
      <c r="C1124" s="233" t="s">
        <v>1376</v>
      </c>
      <c r="D1124" s="217"/>
      <c r="E1124" s="241">
        <v>25</v>
      </c>
      <c r="F1124" s="219"/>
      <c r="G1124" s="222"/>
      <c r="H1124" s="175"/>
      <c r="I1124" s="175"/>
      <c r="J1124" s="175"/>
      <c r="K1124" s="175"/>
      <c r="L1124" s="175"/>
      <c r="M1124" s="175"/>
      <c r="N1124" s="175"/>
      <c r="O1124" s="175"/>
      <c r="P1124" s="175"/>
      <c r="Q1124" s="175"/>
      <c r="R1124" s="175"/>
      <c r="S1124" s="175"/>
      <c r="T1124" s="175"/>
      <c r="U1124" s="175"/>
      <c r="V1124" s="175"/>
      <c r="W1124" s="175"/>
      <c r="X1124" s="175"/>
      <c r="Y1124" s="175"/>
      <c r="Z1124" s="175"/>
      <c r="AA1124" s="175"/>
      <c r="AB1124" s="175"/>
      <c r="AC1124" s="175"/>
      <c r="AD1124" s="175"/>
      <c r="AE1124" s="175"/>
      <c r="AF1124" s="175"/>
      <c r="AG1124" s="175"/>
      <c r="AH1124" s="175"/>
      <c r="AI1124" s="175"/>
      <c r="AJ1124" s="175"/>
      <c r="AK1124" s="175"/>
      <c r="AL1124" s="175"/>
      <c r="AM1124" s="175"/>
      <c r="AN1124" s="175"/>
      <c r="AO1124" s="175"/>
      <c r="AP1124" s="175"/>
      <c r="AQ1124" s="175"/>
      <c r="AR1124" s="175"/>
      <c r="AS1124" s="175"/>
      <c r="AT1124" s="175"/>
      <c r="AU1124" s="175"/>
      <c r="AV1124" s="175"/>
      <c r="AW1124" s="175"/>
      <c r="AX1124" s="175"/>
      <c r="AY1124" s="175"/>
      <c r="AZ1124" s="175"/>
      <c r="BA1124" s="175"/>
      <c r="BB1124" s="175"/>
      <c r="BC1124" s="175"/>
      <c r="BD1124" s="175"/>
      <c r="BE1124" s="175"/>
      <c r="BF1124" s="175"/>
      <c r="BG1124" s="175"/>
      <c r="BH1124" s="175"/>
    </row>
    <row r="1125" spans="1:60" outlineLevel="1">
      <c r="A1125" s="220"/>
      <c r="B1125" s="213"/>
      <c r="C1125" s="233" t="s">
        <v>1377</v>
      </c>
      <c r="D1125" s="217"/>
      <c r="E1125" s="241">
        <v>20</v>
      </c>
      <c r="F1125" s="219"/>
      <c r="G1125" s="222"/>
      <c r="H1125" s="175"/>
      <c r="I1125" s="175"/>
      <c r="J1125" s="175"/>
      <c r="K1125" s="175"/>
      <c r="L1125" s="175"/>
      <c r="M1125" s="175"/>
      <c r="N1125" s="175"/>
      <c r="O1125" s="175"/>
      <c r="P1125" s="175"/>
      <c r="Q1125" s="175"/>
      <c r="R1125" s="175"/>
      <c r="S1125" s="175"/>
      <c r="T1125" s="175"/>
      <c r="U1125" s="175"/>
      <c r="V1125" s="175"/>
      <c r="W1125" s="175"/>
      <c r="X1125" s="175"/>
      <c r="Y1125" s="175"/>
      <c r="Z1125" s="175"/>
      <c r="AA1125" s="175"/>
      <c r="AB1125" s="175"/>
      <c r="AC1125" s="175"/>
      <c r="AD1125" s="175"/>
      <c r="AE1125" s="175"/>
      <c r="AF1125" s="175"/>
      <c r="AG1125" s="175"/>
      <c r="AH1125" s="175"/>
      <c r="AI1125" s="175"/>
      <c r="AJ1125" s="175"/>
      <c r="AK1125" s="175"/>
      <c r="AL1125" s="175"/>
      <c r="AM1125" s="175"/>
      <c r="AN1125" s="175"/>
      <c r="AO1125" s="175"/>
      <c r="AP1125" s="175"/>
      <c r="AQ1125" s="175"/>
      <c r="AR1125" s="175"/>
      <c r="AS1125" s="175"/>
      <c r="AT1125" s="175"/>
      <c r="AU1125" s="175"/>
      <c r="AV1125" s="175"/>
      <c r="AW1125" s="175"/>
      <c r="AX1125" s="175"/>
      <c r="AY1125" s="175"/>
      <c r="AZ1125" s="175"/>
      <c r="BA1125" s="175"/>
      <c r="BB1125" s="175"/>
      <c r="BC1125" s="175"/>
      <c r="BD1125" s="175"/>
      <c r="BE1125" s="175"/>
      <c r="BF1125" s="175"/>
      <c r="BG1125" s="175"/>
      <c r="BH1125" s="175"/>
    </row>
    <row r="1126" spans="1:60" outlineLevel="1">
      <c r="A1126" s="220">
        <v>346</v>
      </c>
      <c r="B1126" s="213" t="s">
        <v>1207</v>
      </c>
      <c r="C1126" s="231" t="s">
        <v>1378</v>
      </c>
      <c r="D1126" s="215" t="s">
        <v>729</v>
      </c>
      <c r="E1126" s="239">
        <v>3.1</v>
      </c>
      <c r="F1126" s="219"/>
      <c r="G1126" s="222">
        <f>E1126*F1126</f>
        <v>0</v>
      </c>
      <c r="H1126" s="175"/>
      <c r="I1126" s="175"/>
      <c r="J1126" s="175"/>
      <c r="K1126" s="175"/>
      <c r="L1126" s="175"/>
      <c r="M1126" s="175"/>
      <c r="N1126" s="175"/>
      <c r="O1126" s="175"/>
      <c r="P1126" s="175"/>
      <c r="Q1126" s="175"/>
      <c r="R1126" s="175"/>
      <c r="S1126" s="175"/>
      <c r="T1126" s="175"/>
      <c r="U1126" s="175"/>
      <c r="V1126" s="175"/>
      <c r="W1126" s="175"/>
      <c r="X1126" s="175"/>
      <c r="Y1126" s="175"/>
      <c r="Z1126" s="175"/>
      <c r="AA1126" s="175"/>
      <c r="AB1126" s="175"/>
      <c r="AC1126" s="175"/>
      <c r="AD1126" s="175"/>
      <c r="AE1126" s="175"/>
      <c r="AF1126" s="175"/>
      <c r="AG1126" s="175"/>
      <c r="AH1126" s="175"/>
      <c r="AI1126" s="175"/>
      <c r="AJ1126" s="175"/>
      <c r="AK1126" s="175"/>
      <c r="AL1126" s="175"/>
      <c r="AM1126" s="175"/>
      <c r="AN1126" s="175"/>
      <c r="AO1126" s="175"/>
      <c r="AP1126" s="175"/>
      <c r="AQ1126" s="175"/>
      <c r="AR1126" s="175"/>
      <c r="AS1126" s="175"/>
      <c r="AT1126" s="175"/>
      <c r="AU1126" s="175"/>
      <c r="AV1126" s="175"/>
      <c r="AW1126" s="175"/>
      <c r="AX1126" s="175"/>
      <c r="AY1126" s="175"/>
      <c r="AZ1126" s="175"/>
      <c r="BA1126" s="175"/>
      <c r="BB1126" s="175"/>
      <c r="BC1126" s="175"/>
      <c r="BD1126" s="175"/>
      <c r="BE1126" s="175"/>
      <c r="BF1126" s="175"/>
      <c r="BG1126" s="175"/>
      <c r="BH1126" s="175"/>
    </row>
    <row r="1127" spans="1:60" outlineLevel="1">
      <c r="A1127" s="220"/>
      <c r="B1127" s="213"/>
      <c r="C1127" s="233" t="s">
        <v>1379</v>
      </c>
      <c r="D1127" s="217"/>
      <c r="E1127" s="241">
        <v>1.8</v>
      </c>
      <c r="F1127" s="219"/>
      <c r="G1127" s="222"/>
      <c r="H1127" s="175"/>
      <c r="I1127" s="175"/>
      <c r="J1127" s="175"/>
      <c r="K1127" s="175"/>
      <c r="L1127" s="175"/>
      <c r="M1127" s="175"/>
      <c r="N1127" s="175"/>
      <c r="O1127" s="175"/>
      <c r="P1127" s="175"/>
      <c r="Q1127" s="175"/>
      <c r="R1127" s="175"/>
      <c r="S1127" s="175"/>
      <c r="T1127" s="175"/>
      <c r="U1127" s="175"/>
      <c r="V1127" s="175"/>
      <c r="W1127" s="175"/>
      <c r="X1127" s="175"/>
      <c r="Y1127" s="175"/>
      <c r="Z1127" s="175"/>
      <c r="AA1127" s="175"/>
      <c r="AB1127" s="175"/>
      <c r="AC1127" s="175"/>
      <c r="AD1127" s="175"/>
      <c r="AE1127" s="175"/>
      <c r="AF1127" s="175"/>
      <c r="AG1127" s="175"/>
      <c r="AH1127" s="175"/>
      <c r="AI1127" s="175"/>
      <c r="AJ1127" s="175"/>
      <c r="AK1127" s="175"/>
      <c r="AL1127" s="175"/>
      <c r="AM1127" s="175"/>
      <c r="AN1127" s="175"/>
      <c r="AO1127" s="175"/>
      <c r="AP1127" s="175"/>
      <c r="AQ1127" s="175"/>
      <c r="AR1127" s="175"/>
      <c r="AS1127" s="175"/>
      <c r="AT1127" s="175"/>
      <c r="AU1127" s="175"/>
      <c r="AV1127" s="175"/>
      <c r="AW1127" s="175"/>
      <c r="AX1127" s="175"/>
      <c r="AY1127" s="175"/>
      <c r="AZ1127" s="175"/>
      <c r="BA1127" s="175"/>
      <c r="BB1127" s="175"/>
      <c r="BC1127" s="175"/>
      <c r="BD1127" s="175"/>
      <c r="BE1127" s="175"/>
      <c r="BF1127" s="175"/>
      <c r="BG1127" s="175"/>
      <c r="BH1127" s="175"/>
    </row>
    <row r="1128" spans="1:60" outlineLevel="1">
      <c r="A1128" s="220"/>
      <c r="B1128" s="213"/>
      <c r="C1128" s="233" t="s">
        <v>1380</v>
      </c>
      <c r="D1128" s="217"/>
      <c r="E1128" s="241">
        <v>1.3</v>
      </c>
      <c r="F1128" s="219"/>
      <c r="G1128" s="222"/>
      <c r="H1128" s="175"/>
      <c r="I1128" s="175"/>
      <c r="J1128" s="175"/>
      <c r="K1128" s="175"/>
      <c r="L1128" s="175"/>
      <c r="M1128" s="175"/>
      <c r="N1128" s="175"/>
      <c r="O1128" s="175"/>
      <c r="P1128" s="175"/>
      <c r="Q1128" s="175"/>
      <c r="R1128" s="175"/>
      <c r="S1128" s="175"/>
      <c r="T1128" s="175"/>
      <c r="U1128" s="175"/>
      <c r="V1128" s="175"/>
      <c r="W1128" s="175"/>
      <c r="X1128" s="175"/>
      <c r="Y1128" s="175"/>
      <c r="Z1128" s="175"/>
      <c r="AA1128" s="175"/>
      <c r="AB1128" s="175"/>
      <c r="AC1128" s="175"/>
      <c r="AD1128" s="175"/>
      <c r="AE1128" s="175"/>
      <c r="AF1128" s="175"/>
      <c r="AG1128" s="175"/>
      <c r="AH1128" s="175"/>
      <c r="AI1128" s="175"/>
      <c r="AJ1128" s="175"/>
      <c r="AK1128" s="175"/>
      <c r="AL1128" s="175"/>
      <c r="AM1128" s="175"/>
      <c r="AN1128" s="175"/>
      <c r="AO1128" s="175"/>
      <c r="AP1128" s="175"/>
      <c r="AQ1128" s="175"/>
      <c r="AR1128" s="175"/>
      <c r="AS1128" s="175"/>
      <c r="AT1128" s="175"/>
      <c r="AU1128" s="175"/>
      <c r="AV1128" s="175"/>
      <c r="AW1128" s="175"/>
      <c r="AX1128" s="175"/>
      <c r="AY1128" s="175"/>
      <c r="AZ1128" s="175"/>
      <c r="BA1128" s="175"/>
      <c r="BB1128" s="175"/>
      <c r="BC1128" s="175"/>
      <c r="BD1128" s="175"/>
      <c r="BE1128" s="175"/>
      <c r="BF1128" s="175"/>
      <c r="BG1128" s="175"/>
      <c r="BH1128" s="175"/>
    </row>
    <row r="1129" spans="1:60" outlineLevel="1">
      <c r="A1129" s="220">
        <v>347</v>
      </c>
      <c r="B1129" s="213" t="s">
        <v>1381</v>
      </c>
      <c r="C1129" s="231" t="s">
        <v>1382</v>
      </c>
      <c r="D1129" s="215" t="s">
        <v>824</v>
      </c>
      <c r="E1129" s="239">
        <v>25</v>
      </c>
      <c r="F1129" s="219"/>
      <c r="G1129" s="222">
        <f>E1129*F1129</f>
        <v>0</v>
      </c>
      <c r="H1129" s="175"/>
      <c r="I1129" s="175"/>
      <c r="J1129" s="175"/>
      <c r="K1129" s="175"/>
      <c r="L1129" s="175"/>
      <c r="M1129" s="175"/>
      <c r="N1129" s="175"/>
      <c r="O1129" s="175"/>
      <c r="P1129" s="175"/>
      <c r="Q1129" s="175"/>
      <c r="R1129" s="175"/>
      <c r="S1129" s="175"/>
      <c r="T1129" s="175"/>
      <c r="U1129" s="175"/>
      <c r="V1129" s="175"/>
      <c r="W1129" s="175"/>
      <c r="X1129" s="175"/>
      <c r="Y1129" s="175"/>
      <c r="Z1129" s="175"/>
      <c r="AA1129" s="175"/>
      <c r="AB1129" s="175"/>
      <c r="AC1129" s="175"/>
      <c r="AD1129" s="175"/>
      <c r="AE1129" s="175"/>
      <c r="AF1129" s="175"/>
      <c r="AG1129" s="175"/>
      <c r="AH1129" s="175"/>
      <c r="AI1129" s="175"/>
      <c r="AJ1129" s="175"/>
      <c r="AK1129" s="175"/>
      <c r="AL1129" s="175"/>
      <c r="AM1129" s="175"/>
      <c r="AN1129" s="175"/>
      <c r="AO1129" s="175"/>
      <c r="AP1129" s="175"/>
      <c r="AQ1129" s="175"/>
      <c r="AR1129" s="175"/>
      <c r="AS1129" s="175"/>
      <c r="AT1129" s="175"/>
      <c r="AU1129" s="175"/>
      <c r="AV1129" s="175"/>
      <c r="AW1129" s="175"/>
      <c r="AX1129" s="175"/>
      <c r="AY1129" s="175"/>
      <c r="AZ1129" s="175"/>
      <c r="BA1129" s="175"/>
      <c r="BB1129" s="175"/>
      <c r="BC1129" s="175"/>
      <c r="BD1129" s="175"/>
      <c r="BE1129" s="175"/>
      <c r="BF1129" s="175"/>
      <c r="BG1129" s="175"/>
      <c r="BH1129" s="175"/>
    </row>
    <row r="1130" spans="1:60" outlineLevel="1">
      <c r="A1130" s="220"/>
      <c r="B1130" s="213"/>
      <c r="C1130" s="233" t="s">
        <v>1383</v>
      </c>
      <c r="D1130" s="217"/>
      <c r="E1130" s="241">
        <v>15</v>
      </c>
      <c r="F1130" s="219"/>
      <c r="G1130" s="222"/>
      <c r="H1130" s="175"/>
      <c r="I1130" s="175"/>
      <c r="J1130" s="175"/>
      <c r="K1130" s="175"/>
      <c r="L1130" s="175"/>
      <c r="M1130" s="175"/>
      <c r="N1130" s="175"/>
      <c r="O1130" s="175"/>
      <c r="P1130" s="175"/>
      <c r="Q1130" s="175"/>
      <c r="R1130" s="175"/>
      <c r="S1130" s="175"/>
      <c r="T1130" s="175"/>
      <c r="U1130" s="175"/>
      <c r="V1130" s="175"/>
      <c r="W1130" s="175"/>
      <c r="X1130" s="175"/>
      <c r="Y1130" s="175"/>
      <c r="Z1130" s="175"/>
      <c r="AA1130" s="175"/>
      <c r="AB1130" s="175"/>
      <c r="AC1130" s="175"/>
      <c r="AD1130" s="175"/>
      <c r="AE1130" s="175"/>
      <c r="AF1130" s="175"/>
      <c r="AG1130" s="175"/>
      <c r="AH1130" s="175"/>
      <c r="AI1130" s="175"/>
      <c r="AJ1130" s="175"/>
      <c r="AK1130" s="175"/>
      <c r="AL1130" s="175"/>
      <c r="AM1130" s="175"/>
      <c r="AN1130" s="175"/>
      <c r="AO1130" s="175"/>
      <c r="AP1130" s="175"/>
      <c r="AQ1130" s="175"/>
      <c r="AR1130" s="175"/>
      <c r="AS1130" s="175"/>
      <c r="AT1130" s="175"/>
      <c r="AU1130" s="175"/>
      <c r="AV1130" s="175"/>
      <c r="AW1130" s="175"/>
      <c r="AX1130" s="175"/>
      <c r="AY1130" s="175"/>
      <c r="AZ1130" s="175"/>
      <c r="BA1130" s="175"/>
      <c r="BB1130" s="175"/>
      <c r="BC1130" s="175"/>
      <c r="BD1130" s="175"/>
      <c r="BE1130" s="175"/>
      <c r="BF1130" s="175"/>
      <c r="BG1130" s="175"/>
      <c r="BH1130" s="175"/>
    </row>
    <row r="1131" spans="1:60" outlineLevel="1">
      <c r="A1131" s="220"/>
      <c r="B1131" s="213"/>
      <c r="C1131" s="233" t="s">
        <v>1384</v>
      </c>
      <c r="D1131" s="217"/>
      <c r="E1131" s="241">
        <v>10</v>
      </c>
      <c r="F1131" s="219"/>
      <c r="G1131" s="222"/>
      <c r="H1131" s="175"/>
      <c r="I1131" s="175"/>
      <c r="J1131" s="175"/>
      <c r="K1131" s="175"/>
      <c r="L1131" s="175"/>
      <c r="M1131" s="175"/>
      <c r="N1131" s="175"/>
      <c r="O1131" s="175"/>
      <c r="P1131" s="175"/>
      <c r="Q1131" s="175"/>
      <c r="R1131" s="175"/>
      <c r="S1131" s="175"/>
      <c r="T1131" s="175"/>
      <c r="U1131" s="175"/>
      <c r="V1131" s="175"/>
      <c r="W1131" s="175"/>
      <c r="X1131" s="175"/>
      <c r="Y1131" s="175"/>
      <c r="Z1131" s="175"/>
      <c r="AA1131" s="175"/>
      <c r="AB1131" s="175"/>
      <c r="AC1131" s="175"/>
      <c r="AD1131" s="175"/>
      <c r="AE1131" s="175"/>
      <c r="AF1131" s="175"/>
      <c r="AG1131" s="175"/>
      <c r="AH1131" s="175"/>
      <c r="AI1131" s="175"/>
      <c r="AJ1131" s="175"/>
      <c r="AK1131" s="175"/>
      <c r="AL1131" s="175"/>
      <c r="AM1131" s="175"/>
      <c r="AN1131" s="175"/>
      <c r="AO1131" s="175"/>
      <c r="AP1131" s="175"/>
      <c r="AQ1131" s="175"/>
      <c r="AR1131" s="175"/>
      <c r="AS1131" s="175"/>
      <c r="AT1131" s="175"/>
      <c r="AU1131" s="175"/>
      <c r="AV1131" s="175"/>
      <c r="AW1131" s="175"/>
      <c r="AX1131" s="175"/>
      <c r="AY1131" s="175"/>
      <c r="AZ1131" s="175"/>
      <c r="BA1131" s="175"/>
      <c r="BB1131" s="175"/>
      <c r="BC1131" s="175"/>
      <c r="BD1131" s="175"/>
      <c r="BE1131" s="175"/>
      <c r="BF1131" s="175"/>
      <c r="BG1131" s="175"/>
      <c r="BH1131" s="175"/>
    </row>
    <row r="1132" spans="1:60" outlineLevel="1">
      <c r="A1132" s="220">
        <v>348</v>
      </c>
      <c r="B1132" s="213" t="s">
        <v>1210</v>
      </c>
      <c r="C1132" s="231" t="s">
        <v>1385</v>
      </c>
      <c r="D1132" s="215" t="s">
        <v>1055</v>
      </c>
      <c r="E1132" s="239">
        <v>112</v>
      </c>
      <c r="F1132" s="219"/>
      <c r="G1132" s="222">
        <f>E1132*F1132</f>
        <v>0</v>
      </c>
      <c r="H1132" s="175"/>
      <c r="I1132" s="175"/>
      <c r="J1132" s="175"/>
      <c r="K1132" s="175"/>
      <c r="L1132" s="175"/>
      <c r="M1132" s="175"/>
      <c r="N1132" s="175"/>
      <c r="O1132" s="175"/>
      <c r="P1132" s="175"/>
      <c r="Q1132" s="175"/>
      <c r="R1132" s="175"/>
      <c r="S1132" s="175"/>
      <c r="T1132" s="175"/>
      <c r="U1132" s="175"/>
      <c r="V1132" s="175"/>
      <c r="W1132" s="175"/>
      <c r="X1132" s="175"/>
      <c r="Y1132" s="175"/>
      <c r="Z1132" s="175"/>
      <c r="AA1132" s="175"/>
      <c r="AB1132" s="175"/>
      <c r="AC1132" s="175"/>
      <c r="AD1132" s="175"/>
      <c r="AE1132" s="175"/>
      <c r="AF1132" s="175"/>
      <c r="AG1132" s="175"/>
      <c r="AH1132" s="175"/>
      <c r="AI1132" s="175"/>
      <c r="AJ1132" s="175"/>
      <c r="AK1132" s="175"/>
      <c r="AL1132" s="175"/>
      <c r="AM1132" s="175"/>
      <c r="AN1132" s="175"/>
      <c r="AO1132" s="175"/>
      <c r="AP1132" s="175"/>
      <c r="AQ1132" s="175"/>
      <c r="AR1132" s="175"/>
      <c r="AS1132" s="175"/>
      <c r="AT1132" s="175"/>
      <c r="AU1132" s="175"/>
      <c r="AV1132" s="175"/>
      <c r="AW1132" s="175"/>
      <c r="AX1132" s="175"/>
      <c r="AY1132" s="175"/>
      <c r="AZ1132" s="175"/>
      <c r="BA1132" s="175"/>
      <c r="BB1132" s="175"/>
      <c r="BC1132" s="175"/>
      <c r="BD1132" s="175"/>
      <c r="BE1132" s="175"/>
      <c r="BF1132" s="175"/>
      <c r="BG1132" s="175"/>
      <c r="BH1132" s="175"/>
    </row>
    <row r="1133" spans="1:60" outlineLevel="1">
      <c r="A1133" s="220"/>
      <c r="B1133" s="213"/>
      <c r="C1133" s="233" t="s">
        <v>1386</v>
      </c>
      <c r="D1133" s="217"/>
      <c r="E1133" s="241">
        <v>64</v>
      </c>
      <c r="F1133" s="219"/>
      <c r="G1133" s="222"/>
      <c r="H1133" s="175"/>
      <c r="I1133" s="175"/>
      <c r="J1133" s="175"/>
      <c r="K1133" s="175"/>
      <c r="L1133" s="175"/>
      <c r="M1133" s="175"/>
      <c r="N1133" s="175"/>
      <c r="O1133" s="175"/>
      <c r="P1133" s="175"/>
      <c r="Q1133" s="175"/>
      <c r="R1133" s="175"/>
      <c r="S1133" s="175"/>
      <c r="T1133" s="175"/>
      <c r="U1133" s="175"/>
      <c r="V1133" s="175"/>
      <c r="W1133" s="175"/>
      <c r="X1133" s="175"/>
      <c r="Y1133" s="175"/>
      <c r="Z1133" s="175"/>
      <c r="AA1133" s="175"/>
      <c r="AB1133" s="175"/>
      <c r="AC1133" s="175"/>
      <c r="AD1133" s="175"/>
      <c r="AE1133" s="175"/>
      <c r="AF1133" s="175"/>
      <c r="AG1133" s="175"/>
      <c r="AH1133" s="175"/>
      <c r="AI1133" s="175"/>
      <c r="AJ1133" s="175"/>
      <c r="AK1133" s="175"/>
      <c r="AL1133" s="175"/>
      <c r="AM1133" s="175"/>
      <c r="AN1133" s="175"/>
      <c r="AO1133" s="175"/>
      <c r="AP1133" s="175"/>
      <c r="AQ1133" s="175"/>
      <c r="AR1133" s="175"/>
      <c r="AS1133" s="175"/>
      <c r="AT1133" s="175"/>
      <c r="AU1133" s="175"/>
      <c r="AV1133" s="175"/>
      <c r="AW1133" s="175"/>
      <c r="AX1133" s="175"/>
      <c r="AY1133" s="175"/>
      <c r="AZ1133" s="175"/>
      <c r="BA1133" s="175"/>
      <c r="BB1133" s="175"/>
      <c r="BC1133" s="175"/>
      <c r="BD1133" s="175"/>
      <c r="BE1133" s="175"/>
      <c r="BF1133" s="175"/>
      <c r="BG1133" s="175"/>
      <c r="BH1133" s="175"/>
    </row>
    <row r="1134" spans="1:60" outlineLevel="1">
      <c r="A1134" s="220"/>
      <c r="B1134" s="213"/>
      <c r="C1134" s="233" t="s">
        <v>1387</v>
      </c>
      <c r="D1134" s="217"/>
      <c r="E1134" s="241">
        <v>48</v>
      </c>
      <c r="F1134" s="219"/>
      <c r="G1134" s="222"/>
      <c r="H1134" s="175"/>
      <c r="I1134" s="175"/>
      <c r="J1134" s="175"/>
      <c r="K1134" s="175"/>
      <c r="L1134" s="175"/>
      <c r="M1134" s="175"/>
      <c r="N1134" s="175"/>
      <c r="O1134" s="175"/>
      <c r="P1134" s="175"/>
      <c r="Q1134" s="175"/>
      <c r="R1134" s="175"/>
      <c r="S1134" s="175"/>
      <c r="T1134" s="175"/>
      <c r="U1134" s="175"/>
      <c r="V1134" s="175"/>
      <c r="W1134" s="175"/>
      <c r="X1134" s="175"/>
      <c r="Y1134" s="175"/>
      <c r="Z1134" s="175"/>
      <c r="AA1134" s="175"/>
      <c r="AB1134" s="175"/>
      <c r="AC1134" s="175"/>
      <c r="AD1134" s="175"/>
      <c r="AE1134" s="175"/>
      <c r="AF1134" s="175"/>
      <c r="AG1134" s="175"/>
      <c r="AH1134" s="175"/>
      <c r="AI1134" s="175"/>
      <c r="AJ1134" s="175"/>
      <c r="AK1134" s="175"/>
      <c r="AL1134" s="175"/>
      <c r="AM1134" s="175"/>
      <c r="AN1134" s="175"/>
      <c r="AO1134" s="175"/>
      <c r="AP1134" s="175"/>
      <c r="AQ1134" s="175"/>
      <c r="AR1134" s="175"/>
      <c r="AS1134" s="175"/>
      <c r="AT1134" s="175"/>
      <c r="AU1134" s="175"/>
      <c r="AV1134" s="175"/>
      <c r="AW1134" s="175"/>
      <c r="AX1134" s="175"/>
      <c r="AY1134" s="175"/>
      <c r="AZ1134" s="175"/>
      <c r="BA1134" s="175"/>
      <c r="BB1134" s="175"/>
      <c r="BC1134" s="175"/>
      <c r="BD1134" s="175"/>
      <c r="BE1134" s="175"/>
      <c r="BF1134" s="175"/>
      <c r="BG1134" s="175"/>
      <c r="BH1134" s="175"/>
    </row>
    <row r="1135" spans="1:60" ht="22.5" outlineLevel="1">
      <c r="A1135" s="220">
        <v>349</v>
      </c>
      <c r="B1135" s="213" t="s">
        <v>1388</v>
      </c>
      <c r="C1135" s="231" t="s">
        <v>1389</v>
      </c>
      <c r="D1135" s="215" t="s">
        <v>369</v>
      </c>
      <c r="E1135" s="239">
        <v>5</v>
      </c>
      <c r="F1135" s="219"/>
      <c r="G1135" s="222">
        <f>E1135*F1135</f>
        <v>0</v>
      </c>
      <c r="H1135" s="175"/>
      <c r="I1135" s="175"/>
      <c r="J1135" s="175"/>
      <c r="K1135" s="175"/>
      <c r="L1135" s="175"/>
      <c r="M1135" s="175"/>
      <c r="N1135" s="175"/>
      <c r="O1135" s="175"/>
      <c r="P1135" s="175"/>
      <c r="Q1135" s="175"/>
      <c r="R1135" s="175"/>
      <c r="S1135" s="175"/>
      <c r="T1135" s="175"/>
      <c r="U1135" s="175"/>
      <c r="V1135" s="175"/>
      <c r="W1135" s="175"/>
      <c r="X1135" s="175"/>
      <c r="Y1135" s="175"/>
      <c r="Z1135" s="175"/>
      <c r="AA1135" s="175"/>
      <c r="AB1135" s="175"/>
      <c r="AC1135" s="175"/>
      <c r="AD1135" s="175"/>
      <c r="AE1135" s="175"/>
      <c r="AF1135" s="175"/>
      <c r="AG1135" s="175"/>
      <c r="AH1135" s="175"/>
      <c r="AI1135" s="175"/>
      <c r="AJ1135" s="175"/>
      <c r="AK1135" s="175"/>
      <c r="AL1135" s="175"/>
      <c r="AM1135" s="175"/>
      <c r="AN1135" s="175"/>
      <c r="AO1135" s="175"/>
      <c r="AP1135" s="175"/>
      <c r="AQ1135" s="175"/>
      <c r="AR1135" s="175"/>
      <c r="AS1135" s="175"/>
      <c r="AT1135" s="175"/>
      <c r="AU1135" s="175"/>
      <c r="AV1135" s="175"/>
      <c r="AW1135" s="175"/>
      <c r="AX1135" s="175"/>
      <c r="AY1135" s="175"/>
      <c r="AZ1135" s="175"/>
      <c r="BA1135" s="175"/>
      <c r="BB1135" s="175"/>
      <c r="BC1135" s="175"/>
      <c r="BD1135" s="175"/>
      <c r="BE1135" s="175"/>
      <c r="BF1135" s="175"/>
      <c r="BG1135" s="175"/>
      <c r="BH1135" s="175"/>
    </row>
    <row r="1136" spans="1:60" outlineLevel="1">
      <c r="A1136" s="220"/>
      <c r="B1136" s="213"/>
      <c r="C1136" s="233" t="s">
        <v>391</v>
      </c>
      <c r="D1136" s="217"/>
      <c r="E1136" s="241">
        <v>2</v>
      </c>
      <c r="F1136" s="219"/>
      <c r="G1136" s="222"/>
      <c r="H1136" s="175"/>
      <c r="I1136" s="175"/>
      <c r="J1136" s="175"/>
      <c r="K1136" s="175"/>
      <c r="L1136" s="175"/>
      <c r="M1136" s="175"/>
      <c r="N1136" s="175"/>
      <c r="O1136" s="175"/>
      <c r="P1136" s="175"/>
      <c r="Q1136" s="175"/>
      <c r="R1136" s="175"/>
      <c r="S1136" s="175"/>
      <c r="T1136" s="175"/>
      <c r="U1136" s="175"/>
      <c r="V1136" s="175"/>
      <c r="W1136" s="175"/>
      <c r="X1136" s="175"/>
      <c r="Y1136" s="175"/>
      <c r="Z1136" s="175"/>
      <c r="AA1136" s="175"/>
      <c r="AB1136" s="175"/>
      <c r="AC1136" s="175"/>
      <c r="AD1136" s="175"/>
      <c r="AE1136" s="175"/>
      <c r="AF1136" s="175"/>
      <c r="AG1136" s="175"/>
      <c r="AH1136" s="175"/>
      <c r="AI1136" s="175"/>
      <c r="AJ1136" s="175"/>
      <c r="AK1136" s="175"/>
      <c r="AL1136" s="175"/>
      <c r="AM1136" s="175"/>
      <c r="AN1136" s="175"/>
      <c r="AO1136" s="175"/>
      <c r="AP1136" s="175"/>
      <c r="AQ1136" s="175"/>
      <c r="AR1136" s="175"/>
      <c r="AS1136" s="175"/>
      <c r="AT1136" s="175"/>
      <c r="AU1136" s="175"/>
      <c r="AV1136" s="175"/>
      <c r="AW1136" s="175"/>
      <c r="AX1136" s="175"/>
      <c r="AY1136" s="175"/>
      <c r="AZ1136" s="175"/>
      <c r="BA1136" s="175"/>
      <c r="BB1136" s="175"/>
      <c r="BC1136" s="175"/>
      <c r="BD1136" s="175"/>
      <c r="BE1136" s="175"/>
      <c r="BF1136" s="175"/>
      <c r="BG1136" s="175"/>
      <c r="BH1136" s="175"/>
    </row>
    <row r="1137" spans="1:60" outlineLevel="1">
      <c r="A1137" s="220"/>
      <c r="B1137" s="213"/>
      <c r="C1137" s="233" t="s">
        <v>596</v>
      </c>
      <c r="D1137" s="217"/>
      <c r="E1137" s="241">
        <v>3</v>
      </c>
      <c r="F1137" s="219"/>
      <c r="G1137" s="222"/>
      <c r="H1137" s="175"/>
      <c r="I1137" s="175"/>
      <c r="J1137" s="175"/>
      <c r="K1137" s="175"/>
      <c r="L1137" s="175"/>
      <c r="M1137" s="175"/>
      <c r="N1137" s="175"/>
      <c r="O1137" s="175"/>
      <c r="P1137" s="175"/>
      <c r="Q1137" s="175"/>
      <c r="R1137" s="175"/>
      <c r="S1137" s="175"/>
      <c r="T1137" s="175"/>
      <c r="U1137" s="175"/>
      <c r="V1137" s="175"/>
      <c r="W1137" s="175"/>
      <c r="X1137" s="175"/>
      <c r="Y1137" s="175"/>
      <c r="Z1137" s="175"/>
      <c r="AA1137" s="175"/>
      <c r="AB1137" s="175"/>
      <c r="AC1137" s="175"/>
      <c r="AD1137" s="175"/>
      <c r="AE1137" s="175"/>
      <c r="AF1137" s="175"/>
      <c r="AG1137" s="175"/>
      <c r="AH1137" s="175"/>
      <c r="AI1137" s="175"/>
      <c r="AJ1137" s="175"/>
      <c r="AK1137" s="175"/>
      <c r="AL1137" s="175"/>
      <c r="AM1137" s="175"/>
      <c r="AN1137" s="175"/>
      <c r="AO1137" s="175"/>
      <c r="AP1137" s="175"/>
      <c r="AQ1137" s="175"/>
      <c r="AR1137" s="175"/>
      <c r="AS1137" s="175"/>
      <c r="AT1137" s="175"/>
      <c r="AU1137" s="175"/>
      <c r="AV1137" s="175"/>
      <c r="AW1137" s="175"/>
      <c r="AX1137" s="175"/>
      <c r="AY1137" s="175"/>
      <c r="AZ1137" s="175"/>
      <c r="BA1137" s="175"/>
      <c r="BB1137" s="175"/>
      <c r="BC1137" s="175"/>
      <c r="BD1137" s="175"/>
      <c r="BE1137" s="175"/>
      <c r="BF1137" s="175"/>
      <c r="BG1137" s="175"/>
      <c r="BH1137" s="175"/>
    </row>
    <row r="1138" spans="1:60" ht="22.5" outlineLevel="1">
      <c r="A1138" s="220">
        <v>350</v>
      </c>
      <c r="B1138" s="213" t="s">
        <v>1240</v>
      </c>
      <c r="C1138" s="231" t="s">
        <v>1390</v>
      </c>
      <c r="D1138" s="215" t="s">
        <v>1391</v>
      </c>
      <c r="E1138" s="239">
        <v>1</v>
      </c>
      <c r="F1138" s="219"/>
      <c r="G1138" s="222">
        <f>E1138*F1138</f>
        <v>0</v>
      </c>
      <c r="H1138" s="175"/>
      <c r="I1138" s="175"/>
      <c r="J1138" s="175"/>
      <c r="K1138" s="175"/>
      <c r="L1138" s="175"/>
      <c r="M1138" s="175"/>
      <c r="N1138" s="175"/>
      <c r="O1138" s="175"/>
      <c r="P1138" s="175"/>
      <c r="Q1138" s="175"/>
      <c r="R1138" s="175"/>
      <c r="S1138" s="175"/>
      <c r="T1138" s="175"/>
      <c r="U1138" s="175"/>
      <c r="V1138" s="175"/>
      <c r="W1138" s="175"/>
      <c r="X1138" s="175"/>
      <c r="Y1138" s="175"/>
      <c r="Z1138" s="175"/>
      <c r="AA1138" s="175"/>
      <c r="AB1138" s="175"/>
      <c r="AC1138" s="175"/>
      <c r="AD1138" s="175"/>
      <c r="AE1138" s="175"/>
      <c r="AF1138" s="175"/>
      <c r="AG1138" s="175"/>
      <c r="AH1138" s="175"/>
      <c r="AI1138" s="175"/>
      <c r="AJ1138" s="175"/>
      <c r="AK1138" s="175"/>
      <c r="AL1138" s="175"/>
      <c r="AM1138" s="175"/>
      <c r="AN1138" s="175"/>
      <c r="AO1138" s="175"/>
      <c r="AP1138" s="175"/>
      <c r="AQ1138" s="175"/>
      <c r="AR1138" s="175"/>
      <c r="AS1138" s="175"/>
      <c r="AT1138" s="175"/>
      <c r="AU1138" s="175"/>
      <c r="AV1138" s="175"/>
      <c r="AW1138" s="175"/>
      <c r="AX1138" s="175"/>
      <c r="AY1138" s="175"/>
      <c r="AZ1138" s="175"/>
      <c r="BA1138" s="175"/>
      <c r="BB1138" s="175"/>
      <c r="BC1138" s="175"/>
      <c r="BD1138" s="175"/>
      <c r="BE1138" s="175"/>
      <c r="BF1138" s="175"/>
      <c r="BG1138" s="175"/>
      <c r="BH1138" s="175"/>
    </row>
    <row r="1139" spans="1:60" outlineLevel="1">
      <c r="A1139" s="220"/>
      <c r="B1139" s="213"/>
      <c r="C1139" s="307" t="s">
        <v>1392</v>
      </c>
      <c r="D1139" s="308"/>
      <c r="E1139" s="309"/>
      <c r="F1139" s="310"/>
      <c r="G1139" s="311"/>
      <c r="H1139" s="175"/>
      <c r="I1139" s="175"/>
      <c r="J1139" s="175"/>
      <c r="K1139" s="175"/>
      <c r="L1139" s="175"/>
      <c r="M1139" s="175"/>
      <c r="N1139" s="175"/>
      <c r="O1139" s="175"/>
      <c r="P1139" s="175"/>
      <c r="Q1139" s="175"/>
      <c r="R1139" s="175"/>
      <c r="S1139" s="175"/>
      <c r="T1139" s="175"/>
      <c r="U1139" s="175"/>
      <c r="V1139" s="175"/>
      <c r="W1139" s="175"/>
      <c r="X1139" s="175"/>
      <c r="Y1139" s="175"/>
      <c r="Z1139" s="175"/>
      <c r="AA1139" s="175"/>
      <c r="AB1139" s="175"/>
      <c r="AC1139" s="175"/>
      <c r="AD1139" s="175"/>
      <c r="AE1139" s="175"/>
      <c r="AF1139" s="175"/>
      <c r="AG1139" s="175"/>
      <c r="AH1139" s="175"/>
      <c r="AI1139" s="175"/>
      <c r="AJ1139" s="175"/>
      <c r="AK1139" s="175"/>
      <c r="AL1139" s="175"/>
      <c r="AM1139" s="175"/>
      <c r="AN1139" s="175"/>
      <c r="AO1139" s="175"/>
      <c r="AP1139" s="175"/>
      <c r="AQ1139" s="175"/>
      <c r="AR1139" s="175"/>
      <c r="AS1139" s="175"/>
      <c r="AT1139" s="175"/>
      <c r="AU1139" s="175"/>
      <c r="AV1139" s="175"/>
      <c r="AW1139" s="175"/>
      <c r="AX1139" s="175"/>
      <c r="AY1139" s="175"/>
      <c r="AZ1139" s="175"/>
      <c r="BA1139" s="212" t="str">
        <f>C1139</f>
        <v>Rozsah,velikosti a způsob označení - po dohodě s uživetelem</v>
      </c>
      <c r="BB1139" s="175"/>
      <c r="BC1139" s="175"/>
      <c r="BD1139" s="175"/>
      <c r="BE1139" s="175"/>
      <c r="BF1139" s="175"/>
      <c r="BG1139" s="175"/>
      <c r="BH1139" s="175"/>
    </row>
    <row r="1140" spans="1:60">
      <c r="A1140" s="221" t="s">
        <v>157</v>
      </c>
      <c r="B1140" s="214" t="s">
        <v>138</v>
      </c>
      <c r="C1140" s="232" t="s">
        <v>139</v>
      </c>
      <c r="D1140" s="216"/>
      <c r="E1140" s="240"/>
      <c r="F1140" s="312">
        <f>SUM(G1141:G1155)</f>
        <v>0</v>
      </c>
      <c r="G1140" s="313"/>
    </row>
    <row r="1141" spans="1:60" outlineLevel="1">
      <c r="A1141" s="220">
        <v>351</v>
      </c>
      <c r="B1141" s="213" t="s">
        <v>1370</v>
      </c>
      <c r="C1141" s="231" t="s">
        <v>1393</v>
      </c>
      <c r="D1141" s="215" t="s">
        <v>180</v>
      </c>
      <c r="E1141" s="239">
        <v>25</v>
      </c>
      <c r="F1141" s="219"/>
      <c r="G1141" s="222">
        <f>E1141*F1141</f>
        <v>0</v>
      </c>
      <c r="H1141" s="175"/>
      <c r="I1141" s="175"/>
      <c r="J1141" s="175"/>
      <c r="K1141" s="175"/>
      <c r="L1141" s="175"/>
      <c r="M1141" s="175"/>
      <c r="N1141" s="175"/>
      <c r="O1141" s="175"/>
      <c r="P1141" s="175"/>
      <c r="Q1141" s="175"/>
      <c r="R1141" s="175"/>
      <c r="S1141" s="175"/>
      <c r="T1141" s="175"/>
      <c r="U1141" s="175"/>
      <c r="V1141" s="175"/>
      <c r="W1141" s="175"/>
      <c r="X1141" s="175"/>
      <c r="Y1141" s="175"/>
      <c r="Z1141" s="175"/>
      <c r="AA1141" s="175"/>
      <c r="AB1141" s="175"/>
      <c r="AC1141" s="175"/>
      <c r="AD1141" s="175"/>
      <c r="AE1141" s="175"/>
      <c r="AF1141" s="175"/>
      <c r="AG1141" s="175"/>
      <c r="AH1141" s="175"/>
      <c r="AI1141" s="175"/>
      <c r="AJ1141" s="175"/>
      <c r="AK1141" s="175"/>
      <c r="AL1141" s="175"/>
      <c r="AM1141" s="175"/>
      <c r="AN1141" s="175"/>
      <c r="AO1141" s="175"/>
      <c r="AP1141" s="175"/>
      <c r="AQ1141" s="175"/>
      <c r="AR1141" s="175"/>
      <c r="AS1141" s="175"/>
      <c r="AT1141" s="175"/>
      <c r="AU1141" s="175"/>
      <c r="AV1141" s="175"/>
      <c r="AW1141" s="175"/>
      <c r="AX1141" s="175"/>
      <c r="AY1141" s="175"/>
      <c r="AZ1141" s="175"/>
      <c r="BA1141" s="175"/>
      <c r="BB1141" s="175"/>
      <c r="BC1141" s="175"/>
      <c r="BD1141" s="175"/>
      <c r="BE1141" s="175"/>
      <c r="BF1141" s="175"/>
      <c r="BG1141" s="175"/>
      <c r="BH1141" s="175"/>
    </row>
    <row r="1142" spans="1:60" outlineLevel="1">
      <c r="A1142" s="220"/>
      <c r="B1142" s="213"/>
      <c r="C1142" s="307" t="s">
        <v>1394</v>
      </c>
      <c r="D1142" s="308"/>
      <c r="E1142" s="309"/>
      <c r="F1142" s="310"/>
      <c r="G1142" s="311"/>
      <c r="H1142" s="175"/>
      <c r="I1142" s="175"/>
      <c r="J1142" s="175"/>
      <c r="K1142" s="175"/>
      <c r="L1142" s="175"/>
      <c r="M1142" s="175"/>
      <c r="N1142" s="175"/>
      <c r="O1142" s="175"/>
      <c r="P1142" s="175"/>
      <c r="Q1142" s="175"/>
      <c r="R1142" s="175"/>
      <c r="S1142" s="175"/>
      <c r="T1142" s="175"/>
      <c r="U1142" s="175"/>
      <c r="V1142" s="175"/>
      <c r="W1142" s="175"/>
      <c r="X1142" s="175"/>
      <c r="Y1142" s="175"/>
      <c r="Z1142" s="175"/>
      <c r="AA1142" s="175"/>
      <c r="AB1142" s="175"/>
      <c r="AC1142" s="175"/>
      <c r="AD1142" s="175"/>
      <c r="AE1142" s="175"/>
      <c r="AF1142" s="175"/>
      <c r="AG1142" s="175"/>
      <c r="AH1142" s="175"/>
      <c r="AI1142" s="175"/>
      <c r="AJ1142" s="175"/>
      <c r="AK1142" s="175"/>
      <c r="AL1142" s="175"/>
      <c r="AM1142" s="175"/>
      <c r="AN1142" s="175"/>
      <c r="AO1142" s="175"/>
      <c r="AP1142" s="175"/>
      <c r="AQ1142" s="175"/>
      <c r="AR1142" s="175"/>
      <c r="AS1142" s="175"/>
      <c r="AT1142" s="175"/>
      <c r="AU1142" s="175"/>
      <c r="AV1142" s="175"/>
      <c r="AW1142" s="175"/>
      <c r="AX1142" s="175"/>
      <c r="AY1142" s="175"/>
      <c r="AZ1142" s="175"/>
      <c r="BA1142" s="212" t="str">
        <f t="shared" ref="BA1142:BA1148" si="2">C1142</f>
        <v>součástí ceny této položky je :</v>
      </c>
      <c r="BB1142" s="175"/>
      <c r="BC1142" s="175"/>
      <c r="BD1142" s="175"/>
      <c r="BE1142" s="175"/>
      <c r="BF1142" s="175"/>
      <c r="BG1142" s="175"/>
      <c r="BH1142" s="175"/>
    </row>
    <row r="1143" spans="1:60" outlineLevel="1">
      <c r="A1143" s="220"/>
      <c r="B1143" s="213"/>
      <c r="C1143" s="307" t="s">
        <v>1395</v>
      </c>
      <c r="D1143" s="308"/>
      <c r="E1143" s="309"/>
      <c r="F1143" s="310"/>
      <c r="G1143" s="311"/>
      <c r="H1143" s="175"/>
      <c r="I1143" s="175"/>
      <c r="J1143" s="175"/>
      <c r="K1143" s="175"/>
      <c r="L1143" s="175"/>
      <c r="M1143" s="175"/>
      <c r="N1143" s="175"/>
      <c r="O1143" s="175"/>
      <c r="P1143" s="175"/>
      <c r="Q1143" s="175"/>
      <c r="R1143" s="175"/>
      <c r="S1143" s="175"/>
      <c r="T1143" s="175"/>
      <c r="U1143" s="175"/>
      <c r="V1143" s="175"/>
      <c r="W1143" s="175"/>
      <c r="X1143" s="175"/>
      <c r="Y1143" s="175"/>
      <c r="Z1143" s="175"/>
      <c r="AA1143" s="175"/>
      <c r="AB1143" s="175"/>
      <c r="AC1143" s="175"/>
      <c r="AD1143" s="175"/>
      <c r="AE1143" s="175"/>
      <c r="AF1143" s="175"/>
      <c r="AG1143" s="175"/>
      <c r="AH1143" s="175"/>
      <c r="AI1143" s="175"/>
      <c r="AJ1143" s="175"/>
      <c r="AK1143" s="175"/>
      <c r="AL1143" s="175"/>
      <c r="AM1143" s="175"/>
      <c r="AN1143" s="175"/>
      <c r="AO1143" s="175"/>
      <c r="AP1143" s="175"/>
      <c r="AQ1143" s="175"/>
      <c r="AR1143" s="175"/>
      <c r="AS1143" s="175"/>
      <c r="AT1143" s="175"/>
      <c r="AU1143" s="175"/>
      <c r="AV1143" s="175"/>
      <c r="AW1143" s="175"/>
      <c r="AX1143" s="175"/>
      <c r="AY1143" s="175"/>
      <c r="AZ1143" s="175"/>
      <c r="BA1143" s="212" t="str">
        <f t="shared" si="2"/>
        <v>- Přesné vytýčení kabelu v terénu v délce cca  2 x 25m</v>
      </c>
      <c r="BB1143" s="175"/>
      <c r="BC1143" s="175"/>
      <c r="BD1143" s="175"/>
      <c r="BE1143" s="175"/>
      <c r="BF1143" s="175"/>
      <c r="BG1143" s="175"/>
      <c r="BH1143" s="175"/>
    </row>
    <row r="1144" spans="1:60" outlineLevel="1">
      <c r="A1144" s="220"/>
      <c r="B1144" s="213"/>
      <c r="C1144" s="307" t="s">
        <v>1396</v>
      </c>
      <c r="D1144" s="308"/>
      <c r="E1144" s="309"/>
      <c r="F1144" s="310"/>
      <c r="G1144" s="311"/>
      <c r="H1144" s="175"/>
      <c r="I1144" s="175"/>
      <c r="J1144" s="175"/>
      <c r="K1144" s="175"/>
      <c r="L1144" s="175"/>
      <c r="M1144" s="175"/>
      <c r="N1144" s="175"/>
      <c r="O1144" s="175"/>
      <c r="P1144" s="175"/>
      <c r="Q1144" s="175"/>
      <c r="R1144" s="175"/>
      <c r="S1144" s="175"/>
      <c r="T1144" s="175"/>
      <c r="U1144" s="175"/>
      <c r="V1144" s="175"/>
      <c r="W1144" s="175"/>
      <c r="X1144" s="175"/>
      <c r="Y1144" s="175"/>
      <c r="Z1144" s="175"/>
      <c r="AA1144" s="175"/>
      <c r="AB1144" s="175"/>
      <c r="AC1144" s="175"/>
      <c r="AD1144" s="175"/>
      <c r="AE1144" s="175"/>
      <c r="AF1144" s="175"/>
      <c r="AG1144" s="175"/>
      <c r="AH1144" s="175"/>
      <c r="AI1144" s="175"/>
      <c r="AJ1144" s="175"/>
      <c r="AK1144" s="175"/>
      <c r="AL1144" s="175"/>
      <c r="AM1144" s="175"/>
      <c r="AN1144" s="175"/>
      <c r="AO1144" s="175"/>
      <c r="AP1144" s="175"/>
      <c r="AQ1144" s="175"/>
      <c r="AR1144" s="175"/>
      <c r="AS1144" s="175"/>
      <c r="AT1144" s="175"/>
      <c r="AU1144" s="175"/>
      <c r="AV1144" s="175"/>
      <c r="AW1144" s="175"/>
      <c r="AX1144" s="175"/>
      <c r="AY1144" s="175"/>
      <c r="AZ1144" s="175"/>
      <c r="BA1144" s="212" t="str">
        <f t="shared" si="2"/>
        <v>- Odpojení kabelu od sítě po dobu realizace ochrany</v>
      </c>
      <c r="BB1144" s="175"/>
      <c r="BC1144" s="175"/>
      <c r="BD1144" s="175"/>
      <c r="BE1144" s="175"/>
      <c r="BF1144" s="175"/>
      <c r="BG1144" s="175"/>
      <c r="BH1144" s="175"/>
    </row>
    <row r="1145" spans="1:60" ht="22.5" outlineLevel="1">
      <c r="A1145" s="220"/>
      <c r="B1145" s="213"/>
      <c r="C1145" s="307" t="s">
        <v>1421</v>
      </c>
      <c r="D1145" s="308"/>
      <c r="E1145" s="309"/>
      <c r="F1145" s="310"/>
      <c r="G1145" s="311"/>
      <c r="H1145" s="175"/>
      <c r="I1145" s="175"/>
      <c r="J1145" s="175"/>
      <c r="K1145" s="175"/>
      <c r="L1145" s="175"/>
      <c r="M1145" s="175"/>
      <c r="N1145" s="175"/>
      <c r="O1145" s="175"/>
      <c r="P1145" s="175"/>
      <c r="Q1145" s="175"/>
      <c r="R1145" s="175"/>
      <c r="S1145" s="175"/>
      <c r="T1145" s="175"/>
      <c r="U1145" s="175"/>
      <c r="V1145" s="175"/>
      <c r="W1145" s="175"/>
      <c r="X1145" s="175"/>
      <c r="Y1145" s="175"/>
      <c r="Z1145" s="175"/>
      <c r="AA1145" s="175"/>
      <c r="AB1145" s="175"/>
      <c r="AC1145" s="175"/>
      <c r="AD1145" s="175"/>
      <c r="AE1145" s="175"/>
      <c r="AF1145" s="175"/>
      <c r="AG1145" s="175"/>
      <c r="AH1145" s="175"/>
      <c r="AI1145" s="175"/>
      <c r="AJ1145" s="175"/>
      <c r="AK1145" s="175"/>
      <c r="AL1145" s="175"/>
      <c r="AM1145" s="175"/>
      <c r="AN1145" s="175"/>
      <c r="AO1145" s="175"/>
      <c r="AP1145" s="175"/>
      <c r="AQ1145" s="175"/>
      <c r="AR1145" s="175"/>
      <c r="AS1145" s="175"/>
      <c r="AT1145" s="175"/>
      <c r="AU1145" s="175"/>
      <c r="AV1145" s="175"/>
      <c r="AW1145" s="175"/>
      <c r="AX1145" s="175"/>
      <c r="AY1145" s="175"/>
      <c r="AZ1145" s="175"/>
      <c r="BA1145" s="212" t="str">
        <f t="shared" si="2"/>
        <v>- Kabely založit do dělených chrániček d=80mm,  a tyto chráničky pak vyvěsit na stěně budoucího výkopu</v>
      </c>
      <c r="BB1145" s="175"/>
      <c r="BC1145" s="175"/>
      <c r="BD1145" s="175"/>
      <c r="BE1145" s="175"/>
      <c r="BF1145" s="175"/>
      <c r="BG1145" s="175"/>
      <c r="BH1145" s="175"/>
    </row>
    <row r="1146" spans="1:60" outlineLevel="1">
      <c r="A1146" s="220"/>
      <c r="B1146" s="213"/>
      <c r="C1146" s="307" t="s">
        <v>1397</v>
      </c>
      <c r="D1146" s="308"/>
      <c r="E1146" s="309"/>
      <c r="F1146" s="310"/>
      <c r="G1146" s="311"/>
      <c r="H1146" s="175"/>
      <c r="I1146" s="175"/>
      <c r="J1146" s="175"/>
      <c r="K1146" s="175"/>
      <c r="L1146" s="175"/>
      <c r="M1146" s="175"/>
      <c r="N1146" s="175"/>
      <c r="O1146" s="175"/>
      <c r="P1146" s="175"/>
      <c r="Q1146" s="175"/>
      <c r="R1146" s="175"/>
      <c r="S1146" s="175"/>
      <c r="T1146" s="175"/>
      <c r="U1146" s="175"/>
      <c r="V1146" s="175"/>
      <c r="W1146" s="175"/>
      <c r="X1146" s="175"/>
      <c r="Y1146" s="175"/>
      <c r="Z1146" s="175"/>
      <c r="AA1146" s="175"/>
      <c r="AB1146" s="175"/>
      <c r="AC1146" s="175"/>
      <c r="AD1146" s="175"/>
      <c r="AE1146" s="175"/>
      <c r="AF1146" s="175"/>
      <c r="AG1146" s="175"/>
      <c r="AH1146" s="175"/>
      <c r="AI1146" s="175"/>
      <c r="AJ1146" s="175"/>
      <c r="AK1146" s="175"/>
      <c r="AL1146" s="175"/>
      <c r="AM1146" s="175"/>
      <c r="AN1146" s="175"/>
      <c r="AO1146" s="175"/>
      <c r="AP1146" s="175"/>
      <c r="AQ1146" s="175"/>
      <c r="AR1146" s="175"/>
      <c r="AS1146" s="175"/>
      <c r="AT1146" s="175"/>
      <c r="AU1146" s="175"/>
      <c r="AV1146" s="175"/>
      <c r="AW1146" s="175"/>
      <c r="AX1146" s="175"/>
      <c r="AY1146" s="175"/>
      <c r="AZ1146" s="175"/>
      <c r="BA1146" s="212" t="str">
        <f t="shared" si="2"/>
        <v>- Zprovoznění kabelu a uložení do původních tras</v>
      </c>
      <c r="BB1146" s="175"/>
      <c r="BC1146" s="175"/>
      <c r="BD1146" s="175"/>
      <c r="BE1146" s="175"/>
      <c r="BF1146" s="175"/>
      <c r="BG1146" s="175"/>
      <c r="BH1146" s="175"/>
    </row>
    <row r="1147" spans="1:60" outlineLevel="1">
      <c r="A1147" s="220"/>
      <c r="B1147" s="213"/>
      <c r="C1147" s="307" t="s">
        <v>1398</v>
      </c>
      <c r="D1147" s="308"/>
      <c r="E1147" s="309"/>
      <c r="F1147" s="310"/>
      <c r="G1147" s="311"/>
      <c r="H1147" s="175"/>
      <c r="I1147" s="175"/>
      <c r="J1147" s="175"/>
      <c r="K1147" s="175"/>
      <c r="L1147" s="175"/>
      <c r="M1147" s="175"/>
      <c r="N1147" s="175"/>
      <c r="O1147" s="175"/>
      <c r="P1147" s="175"/>
      <c r="Q1147" s="175"/>
      <c r="R1147" s="175"/>
      <c r="S1147" s="175"/>
      <c r="T1147" s="175"/>
      <c r="U1147" s="175"/>
      <c r="V1147" s="175"/>
      <c r="W1147" s="175"/>
      <c r="X1147" s="175"/>
      <c r="Y1147" s="175"/>
      <c r="Z1147" s="175"/>
      <c r="AA1147" s="175"/>
      <c r="AB1147" s="175"/>
      <c r="AC1147" s="175"/>
      <c r="AD1147" s="175"/>
      <c r="AE1147" s="175"/>
      <c r="AF1147" s="175"/>
      <c r="AG1147" s="175"/>
      <c r="AH1147" s="175"/>
      <c r="AI1147" s="175"/>
      <c r="AJ1147" s="175"/>
      <c r="AK1147" s="175"/>
      <c r="AL1147" s="175"/>
      <c r="AM1147" s="175"/>
      <c r="AN1147" s="175"/>
      <c r="AO1147" s="175"/>
      <c r="AP1147" s="175"/>
      <c r="AQ1147" s="175"/>
      <c r="AR1147" s="175"/>
      <c r="AS1147" s="175"/>
      <c r="AT1147" s="175"/>
      <c r="AU1147" s="175"/>
      <c r="AV1147" s="175"/>
      <c r="AW1147" s="175"/>
      <c r="AX1147" s="175"/>
      <c r="AY1147" s="175"/>
      <c r="AZ1147" s="175"/>
      <c r="BA1147" s="212" t="str">
        <f t="shared" si="2"/>
        <v>- Ochrana kabelu proti mechan.poškození</v>
      </c>
      <c r="BB1147" s="175"/>
      <c r="BC1147" s="175"/>
      <c r="BD1147" s="175"/>
      <c r="BE1147" s="175"/>
      <c r="BF1147" s="175"/>
      <c r="BG1147" s="175"/>
      <c r="BH1147" s="175"/>
    </row>
    <row r="1148" spans="1:60" outlineLevel="1">
      <c r="A1148" s="220"/>
      <c r="B1148" s="213"/>
      <c r="C1148" s="307" t="s">
        <v>1399</v>
      </c>
      <c r="D1148" s="308"/>
      <c r="E1148" s="309"/>
      <c r="F1148" s="310"/>
      <c r="G1148" s="311"/>
      <c r="H1148" s="175"/>
      <c r="I1148" s="175"/>
      <c r="J1148" s="175"/>
      <c r="K1148" s="175"/>
      <c r="L1148" s="175"/>
      <c r="M1148" s="175"/>
      <c r="N1148" s="175"/>
      <c r="O1148" s="175"/>
      <c r="P1148" s="175"/>
      <c r="Q1148" s="175"/>
      <c r="R1148" s="175"/>
      <c r="S1148" s="175"/>
      <c r="T1148" s="175"/>
      <c r="U1148" s="175"/>
      <c r="V1148" s="175"/>
      <c r="W1148" s="175"/>
      <c r="X1148" s="175"/>
      <c r="Y1148" s="175"/>
      <c r="Z1148" s="175"/>
      <c r="AA1148" s="175"/>
      <c r="AB1148" s="175"/>
      <c r="AC1148" s="175"/>
      <c r="AD1148" s="175"/>
      <c r="AE1148" s="175"/>
      <c r="AF1148" s="175"/>
      <c r="AG1148" s="175"/>
      <c r="AH1148" s="175"/>
      <c r="AI1148" s="175"/>
      <c r="AJ1148" s="175"/>
      <c r="AK1148" s="175"/>
      <c r="AL1148" s="175"/>
      <c r="AM1148" s="175"/>
      <c r="AN1148" s="175"/>
      <c r="AO1148" s="175"/>
      <c r="AP1148" s="175"/>
      <c r="AQ1148" s="175"/>
      <c r="AR1148" s="175"/>
      <c r="AS1148" s="175"/>
      <c r="AT1148" s="175"/>
      <c r="AU1148" s="175"/>
      <c r="AV1148" s="175"/>
      <c r="AW1148" s="175"/>
      <c r="AX1148" s="175"/>
      <c r="AY1148" s="175"/>
      <c r="AZ1148" s="175"/>
      <c r="BA1148" s="212" t="str">
        <f t="shared" si="2"/>
        <v>- geodetické zaměření kabelů</v>
      </c>
      <c r="BB1148" s="175"/>
      <c r="BC1148" s="175"/>
      <c r="BD1148" s="175"/>
      <c r="BE1148" s="175"/>
      <c r="BF1148" s="175"/>
      <c r="BG1148" s="175"/>
      <c r="BH1148" s="175"/>
    </row>
    <row r="1149" spans="1:60" outlineLevel="1">
      <c r="A1149" s="220">
        <v>352</v>
      </c>
      <c r="B1149" s="213" t="s">
        <v>1370</v>
      </c>
      <c r="C1149" s="231" t="s">
        <v>1400</v>
      </c>
      <c r="D1149" s="215" t="s">
        <v>180</v>
      </c>
      <c r="E1149" s="239">
        <v>50</v>
      </c>
      <c r="F1149" s="219"/>
      <c r="G1149" s="222">
        <f>E1149*F1149</f>
        <v>0</v>
      </c>
      <c r="H1149" s="175"/>
      <c r="I1149" s="175"/>
      <c r="J1149" s="175"/>
      <c r="K1149" s="175"/>
      <c r="L1149" s="175"/>
      <c r="M1149" s="175"/>
      <c r="N1149" s="175"/>
      <c r="O1149" s="175"/>
      <c r="P1149" s="175"/>
      <c r="Q1149" s="175"/>
      <c r="R1149" s="175"/>
      <c r="S1149" s="175"/>
      <c r="T1149" s="175"/>
      <c r="U1149" s="175"/>
      <c r="V1149" s="175"/>
      <c r="W1149" s="175"/>
      <c r="X1149" s="175"/>
      <c r="Y1149" s="175"/>
      <c r="Z1149" s="175"/>
      <c r="AA1149" s="175"/>
      <c r="AB1149" s="175"/>
      <c r="AC1149" s="175"/>
      <c r="AD1149" s="175"/>
      <c r="AE1149" s="175"/>
      <c r="AF1149" s="175"/>
      <c r="AG1149" s="175"/>
      <c r="AH1149" s="175"/>
      <c r="AI1149" s="175"/>
      <c r="AJ1149" s="175"/>
      <c r="AK1149" s="175"/>
      <c r="AL1149" s="175"/>
      <c r="AM1149" s="175"/>
      <c r="AN1149" s="175"/>
      <c r="AO1149" s="175"/>
      <c r="AP1149" s="175"/>
      <c r="AQ1149" s="175"/>
      <c r="AR1149" s="175"/>
      <c r="AS1149" s="175"/>
      <c r="AT1149" s="175"/>
      <c r="AU1149" s="175"/>
      <c r="AV1149" s="175"/>
      <c r="AW1149" s="175"/>
      <c r="AX1149" s="175"/>
      <c r="AY1149" s="175"/>
      <c r="AZ1149" s="175"/>
      <c r="BA1149" s="175"/>
      <c r="BB1149" s="175"/>
      <c r="BC1149" s="175"/>
      <c r="BD1149" s="175"/>
      <c r="BE1149" s="175"/>
      <c r="BF1149" s="175"/>
      <c r="BG1149" s="175"/>
      <c r="BH1149" s="175"/>
    </row>
    <row r="1150" spans="1:60" outlineLevel="1">
      <c r="A1150" s="220"/>
      <c r="B1150" s="213"/>
      <c r="C1150" s="307" t="s">
        <v>1394</v>
      </c>
      <c r="D1150" s="308"/>
      <c r="E1150" s="309"/>
      <c r="F1150" s="310"/>
      <c r="G1150" s="311"/>
      <c r="H1150" s="175"/>
      <c r="I1150" s="175"/>
      <c r="J1150" s="175"/>
      <c r="K1150" s="175"/>
      <c r="L1150" s="175"/>
      <c r="M1150" s="175"/>
      <c r="N1150" s="175"/>
      <c r="O1150" s="175"/>
      <c r="P1150" s="175"/>
      <c r="Q1150" s="175"/>
      <c r="R1150" s="175"/>
      <c r="S1150" s="175"/>
      <c r="T1150" s="175"/>
      <c r="U1150" s="175"/>
      <c r="V1150" s="175"/>
      <c r="W1150" s="175"/>
      <c r="X1150" s="175"/>
      <c r="Y1150" s="175"/>
      <c r="Z1150" s="175"/>
      <c r="AA1150" s="175"/>
      <c r="AB1150" s="175"/>
      <c r="AC1150" s="175"/>
      <c r="AD1150" s="175"/>
      <c r="AE1150" s="175"/>
      <c r="AF1150" s="175"/>
      <c r="AG1150" s="175"/>
      <c r="AH1150" s="175"/>
      <c r="AI1150" s="175"/>
      <c r="AJ1150" s="175"/>
      <c r="AK1150" s="175"/>
      <c r="AL1150" s="175"/>
      <c r="AM1150" s="175"/>
      <c r="AN1150" s="175"/>
      <c r="AO1150" s="175"/>
      <c r="AP1150" s="175"/>
      <c r="AQ1150" s="175"/>
      <c r="AR1150" s="175"/>
      <c r="AS1150" s="175"/>
      <c r="AT1150" s="175"/>
      <c r="AU1150" s="175"/>
      <c r="AV1150" s="175"/>
      <c r="AW1150" s="175"/>
      <c r="AX1150" s="175"/>
      <c r="AY1150" s="175"/>
      <c r="AZ1150" s="175"/>
      <c r="BA1150" s="212" t="str">
        <f t="shared" ref="BA1150:BA1155" si="3">C1150</f>
        <v>součástí ceny této položky je :</v>
      </c>
      <c r="BB1150" s="175"/>
      <c r="BC1150" s="175"/>
      <c r="BD1150" s="175"/>
      <c r="BE1150" s="175"/>
      <c r="BF1150" s="175"/>
      <c r="BG1150" s="175"/>
      <c r="BH1150" s="175"/>
    </row>
    <row r="1151" spans="1:60" outlineLevel="1">
      <c r="A1151" s="220"/>
      <c r="B1151" s="213"/>
      <c r="C1151" s="307" t="s">
        <v>1401</v>
      </c>
      <c r="D1151" s="308"/>
      <c r="E1151" s="309"/>
      <c r="F1151" s="310"/>
      <c r="G1151" s="311"/>
      <c r="H1151" s="175"/>
      <c r="I1151" s="175"/>
      <c r="J1151" s="175"/>
      <c r="K1151" s="175"/>
      <c r="L1151" s="175"/>
      <c r="M1151" s="175"/>
      <c r="N1151" s="175"/>
      <c r="O1151" s="175"/>
      <c r="P1151" s="175"/>
      <c r="Q1151" s="175"/>
      <c r="R1151" s="175"/>
      <c r="S1151" s="175"/>
      <c r="T1151" s="175"/>
      <c r="U1151" s="175"/>
      <c r="V1151" s="175"/>
      <c r="W1151" s="175"/>
      <c r="X1151" s="175"/>
      <c r="Y1151" s="175"/>
      <c r="Z1151" s="175"/>
      <c r="AA1151" s="175"/>
      <c r="AB1151" s="175"/>
      <c r="AC1151" s="175"/>
      <c r="AD1151" s="175"/>
      <c r="AE1151" s="175"/>
      <c r="AF1151" s="175"/>
      <c r="AG1151" s="175"/>
      <c r="AH1151" s="175"/>
      <c r="AI1151" s="175"/>
      <c r="AJ1151" s="175"/>
      <c r="AK1151" s="175"/>
      <c r="AL1151" s="175"/>
      <c r="AM1151" s="175"/>
      <c r="AN1151" s="175"/>
      <c r="AO1151" s="175"/>
      <c r="AP1151" s="175"/>
      <c r="AQ1151" s="175"/>
      <c r="AR1151" s="175"/>
      <c r="AS1151" s="175"/>
      <c r="AT1151" s="175"/>
      <c r="AU1151" s="175"/>
      <c r="AV1151" s="175"/>
      <c r="AW1151" s="175"/>
      <c r="AX1151" s="175"/>
      <c r="AY1151" s="175"/>
      <c r="AZ1151" s="175"/>
      <c r="BA1151" s="212" t="str">
        <f t="shared" si="3"/>
        <v>- Přesné vytýčení kabelu v terénu v délce cca 50m</v>
      </c>
      <c r="BB1151" s="175"/>
      <c r="BC1151" s="175"/>
      <c r="BD1151" s="175"/>
      <c r="BE1151" s="175"/>
      <c r="BF1151" s="175"/>
      <c r="BG1151" s="175"/>
      <c r="BH1151" s="175"/>
    </row>
    <row r="1152" spans="1:60" outlineLevel="1">
      <c r="A1152" s="220"/>
      <c r="B1152" s="213"/>
      <c r="C1152" s="307" t="s">
        <v>1402</v>
      </c>
      <c r="D1152" s="308"/>
      <c r="E1152" s="309"/>
      <c r="F1152" s="310"/>
      <c r="G1152" s="311"/>
      <c r="H1152" s="175"/>
      <c r="I1152" s="175"/>
      <c r="J1152" s="175"/>
      <c r="K1152" s="175"/>
      <c r="L1152" s="175"/>
      <c r="M1152" s="175"/>
      <c r="N1152" s="175"/>
      <c r="O1152" s="175"/>
      <c r="P1152" s="175"/>
      <c r="Q1152" s="175"/>
      <c r="R1152" s="175"/>
      <c r="S1152" s="175"/>
      <c r="T1152" s="175"/>
      <c r="U1152" s="175"/>
      <c r="V1152" s="175"/>
      <c r="W1152" s="175"/>
      <c r="X1152" s="175"/>
      <c r="Y1152" s="175"/>
      <c r="Z1152" s="175"/>
      <c r="AA1152" s="175"/>
      <c r="AB1152" s="175"/>
      <c r="AC1152" s="175"/>
      <c r="AD1152" s="175"/>
      <c r="AE1152" s="175"/>
      <c r="AF1152" s="175"/>
      <c r="AG1152" s="175"/>
      <c r="AH1152" s="175"/>
      <c r="AI1152" s="175"/>
      <c r="AJ1152" s="175"/>
      <c r="AK1152" s="175"/>
      <c r="AL1152" s="175"/>
      <c r="AM1152" s="175"/>
      <c r="AN1152" s="175"/>
      <c r="AO1152" s="175"/>
      <c r="AP1152" s="175"/>
      <c r="AQ1152" s="175"/>
      <c r="AR1152" s="175"/>
      <c r="AS1152" s="175"/>
      <c r="AT1152" s="175"/>
      <c r="AU1152" s="175"/>
      <c r="AV1152" s="175"/>
      <c r="AW1152" s="175"/>
      <c r="AX1152" s="175"/>
      <c r="AY1152" s="175"/>
      <c r="AZ1152" s="175"/>
      <c r="BA1152" s="212" t="str">
        <f t="shared" si="3"/>
        <v>- Odpojení kabelu od sítě po dobu realizace posunu</v>
      </c>
      <c r="BB1152" s="175"/>
      <c r="BC1152" s="175"/>
      <c r="BD1152" s="175"/>
      <c r="BE1152" s="175"/>
      <c r="BF1152" s="175"/>
      <c r="BG1152" s="175"/>
      <c r="BH1152" s="175"/>
    </row>
    <row r="1153" spans="1:60" ht="22.5" outlineLevel="1">
      <c r="A1153" s="220"/>
      <c r="B1153" s="213"/>
      <c r="C1153" s="307" t="s">
        <v>1403</v>
      </c>
      <c r="D1153" s="308"/>
      <c r="E1153" s="309"/>
      <c r="F1153" s="310"/>
      <c r="G1153" s="311"/>
      <c r="H1153" s="175"/>
      <c r="I1153" s="175"/>
      <c r="J1153" s="175"/>
      <c r="K1153" s="175"/>
      <c r="L1153" s="175"/>
      <c r="M1153" s="175"/>
      <c r="N1153" s="175"/>
      <c r="O1153" s="175"/>
      <c r="P1153" s="175"/>
      <c r="Q1153" s="175"/>
      <c r="R1153" s="175"/>
      <c r="S1153" s="175"/>
      <c r="T1153" s="175"/>
      <c r="U1153" s="175"/>
      <c r="V1153" s="175"/>
      <c r="W1153" s="175"/>
      <c r="X1153" s="175"/>
      <c r="Y1153" s="175"/>
      <c r="Z1153" s="175"/>
      <c r="AA1153" s="175"/>
      <c r="AB1153" s="175"/>
      <c r="AC1153" s="175"/>
      <c r="AD1153" s="175"/>
      <c r="AE1153" s="175"/>
      <c r="AF1153" s="175"/>
      <c r="AG1153" s="175"/>
      <c r="AH1153" s="175"/>
      <c r="AI1153" s="175"/>
      <c r="AJ1153" s="175"/>
      <c r="AK1153" s="175"/>
      <c r="AL1153" s="175"/>
      <c r="AM1153" s="175"/>
      <c r="AN1153" s="175"/>
      <c r="AO1153" s="175"/>
      <c r="AP1153" s="175"/>
      <c r="AQ1153" s="175"/>
      <c r="AR1153" s="175"/>
      <c r="AS1153" s="175"/>
      <c r="AT1153" s="175"/>
      <c r="AU1153" s="175"/>
      <c r="AV1153" s="175"/>
      <c r="AW1153" s="175"/>
      <c r="AX1153" s="175"/>
      <c r="AY1153" s="175"/>
      <c r="AZ1153" s="175"/>
      <c r="BA1153" s="212" t="str">
        <f t="shared" si="3"/>
        <v>- Fyzické posunutí kabelu o cca 100 -150 cm směrem k sousednímu objektu PET-CT v délce cca 35 m za účasti uživatele</v>
      </c>
      <c r="BB1153" s="175"/>
      <c r="BC1153" s="175"/>
      <c r="BD1153" s="175"/>
      <c r="BE1153" s="175"/>
      <c r="BF1153" s="175"/>
      <c r="BG1153" s="175"/>
      <c r="BH1153" s="175"/>
    </row>
    <row r="1154" spans="1:60" outlineLevel="1">
      <c r="A1154" s="220"/>
      <c r="B1154" s="213"/>
      <c r="C1154" s="307" t="s">
        <v>1404</v>
      </c>
      <c r="D1154" s="308"/>
      <c r="E1154" s="309"/>
      <c r="F1154" s="310"/>
      <c r="G1154" s="311"/>
      <c r="H1154" s="175"/>
      <c r="I1154" s="175"/>
      <c r="J1154" s="175"/>
      <c r="K1154" s="175"/>
      <c r="L1154" s="175"/>
      <c r="M1154" s="175"/>
      <c r="N1154" s="175"/>
      <c r="O1154" s="175"/>
      <c r="P1154" s="175"/>
      <c r="Q1154" s="175"/>
      <c r="R1154" s="175"/>
      <c r="S1154" s="175"/>
      <c r="T1154" s="175"/>
      <c r="U1154" s="175"/>
      <c r="V1154" s="175"/>
      <c r="W1154" s="175"/>
      <c r="X1154" s="175"/>
      <c r="Y1154" s="175"/>
      <c r="Z1154" s="175"/>
      <c r="AA1154" s="175"/>
      <c r="AB1154" s="175"/>
      <c r="AC1154" s="175"/>
      <c r="AD1154" s="175"/>
      <c r="AE1154" s="175"/>
      <c r="AF1154" s="175"/>
      <c r="AG1154" s="175"/>
      <c r="AH1154" s="175"/>
      <c r="AI1154" s="175"/>
      <c r="AJ1154" s="175"/>
      <c r="AK1154" s="175"/>
      <c r="AL1154" s="175"/>
      <c r="AM1154" s="175"/>
      <c r="AN1154" s="175"/>
      <c r="AO1154" s="175"/>
      <c r="AP1154" s="175"/>
      <c r="AQ1154" s="175"/>
      <c r="AR1154" s="175"/>
      <c r="AS1154" s="175"/>
      <c r="AT1154" s="175"/>
      <c r="AU1154" s="175"/>
      <c r="AV1154" s="175"/>
      <c r="AW1154" s="175"/>
      <c r="AX1154" s="175"/>
      <c r="AY1154" s="175"/>
      <c r="AZ1154" s="175"/>
      <c r="BA1154" s="212" t="str">
        <f t="shared" si="3"/>
        <v>- Zprovoznění kabelu do sítě a následná revize před konečným zásypem</v>
      </c>
      <c r="BB1154" s="175"/>
      <c r="BC1154" s="175"/>
      <c r="BD1154" s="175"/>
      <c r="BE1154" s="175"/>
      <c r="BF1154" s="175"/>
      <c r="BG1154" s="175"/>
      <c r="BH1154" s="175"/>
    </row>
    <row r="1155" spans="1:60" outlineLevel="1">
      <c r="A1155" s="220"/>
      <c r="B1155" s="213"/>
      <c r="C1155" s="307" t="s">
        <v>1398</v>
      </c>
      <c r="D1155" s="308"/>
      <c r="E1155" s="309"/>
      <c r="F1155" s="310"/>
      <c r="G1155" s="311"/>
      <c r="H1155" s="175"/>
      <c r="I1155" s="175"/>
      <c r="J1155" s="175"/>
      <c r="K1155" s="175"/>
      <c r="L1155" s="175"/>
      <c r="M1155" s="175"/>
      <c r="N1155" s="175"/>
      <c r="O1155" s="175"/>
      <c r="P1155" s="175"/>
      <c r="Q1155" s="175"/>
      <c r="R1155" s="175"/>
      <c r="S1155" s="175"/>
      <c r="T1155" s="175"/>
      <c r="U1155" s="175"/>
      <c r="V1155" s="175"/>
      <c r="W1155" s="175"/>
      <c r="X1155" s="175"/>
      <c r="Y1155" s="175"/>
      <c r="Z1155" s="175"/>
      <c r="AA1155" s="175"/>
      <c r="AB1155" s="175"/>
      <c r="AC1155" s="175"/>
      <c r="AD1155" s="175"/>
      <c r="AE1155" s="175"/>
      <c r="AF1155" s="175"/>
      <c r="AG1155" s="175"/>
      <c r="AH1155" s="175"/>
      <c r="AI1155" s="175"/>
      <c r="AJ1155" s="175"/>
      <c r="AK1155" s="175"/>
      <c r="AL1155" s="175"/>
      <c r="AM1155" s="175"/>
      <c r="AN1155" s="175"/>
      <c r="AO1155" s="175"/>
      <c r="AP1155" s="175"/>
      <c r="AQ1155" s="175"/>
      <c r="AR1155" s="175"/>
      <c r="AS1155" s="175"/>
      <c r="AT1155" s="175"/>
      <c r="AU1155" s="175"/>
      <c r="AV1155" s="175"/>
      <c r="AW1155" s="175"/>
      <c r="AX1155" s="175"/>
      <c r="AY1155" s="175"/>
      <c r="AZ1155" s="175"/>
      <c r="BA1155" s="212" t="str">
        <f t="shared" si="3"/>
        <v>- Ochrana kabelu proti mechan.poškození</v>
      </c>
      <c r="BB1155" s="175"/>
      <c r="BC1155" s="175"/>
      <c r="BD1155" s="175"/>
      <c r="BE1155" s="175"/>
      <c r="BF1155" s="175"/>
      <c r="BG1155" s="175"/>
      <c r="BH1155" s="175"/>
    </row>
    <row r="1156" spans="1:60">
      <c r="A1156" s="221" t="s">
        <v>157</v>
      </c>
      <c r="B1156" s="214" t="s">
        <v>140</v>
      </c>
      <c r="C1156" s="232" t="s">
        <v>141</v>
      </c>
      <c r="D1156" s="216"/>
      <c r="E1156" s="240"/>
      <c r="F1156" s="312">
        <f>SUM(G1157:G1158)</f>
        <v>0</v>
      </c>
      <c r="G1156" s="313"/>
    </row>
    <row r="1157" spans="1:60" outlineLevel="1">
      <c r="A1157" s="220">
        <v>353</v>
      </c>
      <c r="B1157" s="213" t="s">
        <v>1370</v>
      </c>
      <c r="C1157" s="231" t="s">
        <v>1405</v>
      </c>
      <c r="D1157" s="215" t="s">
        <v>180</v>
      </c>
      <c r="E1157" s="239">
        <v>36.5</v>
      </c>
      <c r="F1157" s="219"/>
      <c r="G1157" s="222">
        <f>E1157*F1157</f>
        <v>0</v>
      </c>
      <c r="H1157" s="175"/>
      <c r="I1157" s="175"/>
      <c r="J1157" s="175"/>
      <c r="K1157" s="175"/>
      <c r="L1157" s="175"/>
      <c r="M1157" s="175"/>
      <c r="N1157" s="175"/>
      <c r="O1157" s="175"/>
      <c r="P1157" s="175"/>
      <c r="Q1157" s="175"/>
      <c r="R1157" s="175"/>
      <c r="S1157" s="175"/>
      <c r="T1157" s="175"/>
      <c r="U1157" s="175"/>
      <c r="V1157" s="175"/>
      <c r="W1157" s="175"/>
      <c r="X1157" s="175"/>
      <c r="Y1157" s="175"/>
      <c r="Z1157" s="175"/>
      <c r="AA1157" s="175"/>
      <c r="AB1157" s="175"/>
      <c r="AC1157" s="175"/>
      <c r="AD1157" s="175"/>
      <c r="AE1157" s="175"/>
      <c r="AF1157" s="175"/>
      <c r="AG1157" s="175"/>
      <c r="AH1157" s="175"/>
      <c r="AI1157" s="175"/>
      <c r="AJ1157" s="175"/>
      <c r="AK1157" s="175"/>
      <c r="AL1157" s="175"/>
      <c r="AM1157" s="175"/>
      <c r="AN1157" s="175"/>
      <c r="AO1157" s="175"/>
      <c r="AP1157" s="175"/>
      <c r="AQ1157" s="175"/>
      <c r="AR1157" s="175"/>
      <c r="AS1157" s="175"/>
      <c r="AT1157" s="175"/>
      <c r="AU1157" s="175"/>
      <c r="AV1157" s="175"/>
      <c r="AW1157" s="175"/>
      <c r="AX1157" s="175"/>
      <c r="AY1157" s="175"/>
      <c r="AZ1157" s="175"/>
      <c r="BA1157" s="175"/>
      <c r="BB1157" s="175"/>
      <c r="BC1157" s="175"/>
      <c r="BD1157" s="175"/>
      <c r="BE1157" s="175"/>
      <c r="BF1157" s="175"/>
      <c r="BG1157" s="175"/>
      <c r="BH1157" s="175"/>
    </row>
    <row r="1158" spans="1:60" outlineLevel="1">
      <c r="A1158" s="220">
        <v>354</v>
      </c>
      <c r="B1158" s="213" t="s">
        <v>1370</v>
      </c>
      <c r="C1158" s="231" t="s">
        <v>1406</v>
      </c>
      <c r="D1158" s="215" t="s">
        <v>180</v>
      </c>
      <c r="E1158" s="239">
        <v>33</v>
      </c>
      <c r="F1158" s="219"/>
      <c r="G1158" s="222">
        <f>E1158*F1158</f>
        <v>0</v>
      </c>
      <c r="H1158" s="175"/>
      <c r="I1158" s="175"/>
      <c r="J1158" s="175"/>
      <c r="K1158" s="175"/>
      <c r="L1158" s="175"/>
      <c r="M1158" s="175"/>
      <c r="N1158" s="175"/>
      <c r="O1158" s="175"/>
      <c r="P1158" s="175"/>
      <c r="Q1158" s="175"/>
      <c r="R1158" s="175"/>
      <c r="S1158" s="175"/>
      <c r="T1158" s="175"/>
      <c r="U1158" s="175"/>
      <c r="V1158" s="175"/>
      <c r="W1158" s="175"/>
      <c r="X1158" s="175"/>
      <c r="Y1158" s="175"/>
      <c r="Z1158" s="175"/>
      <c r="AA1158" s="175"/>
      <c r="AB1158" s="175"/>
      <c r="AC1158" s="175"/>
      <c r="AD1158" s="175"/>
      <c r="AE1158" s="175"/>
      <c r="AF1158" s="175"/>
      <c r="AG1158" s="175"/>
      <c r="AH1158" s="175"/>
      <c r="AI1158" s="175"/>
      <c r="AJ1158" s="175"/>
      <c r="AK1158" s="175"/>
      <c r="AL1158" s="175"/>
      <c r="AM1158" s="175"/>
      <c r="AN1158" s="175"/>
      <c r="AO1158" s="175"/>
      <c r="AP1158" s="175"/>
      <c r="AQ1158" s="175"/>
      <c r="AR1158" s="175"/>
      <c r="AS1158" s="175"/>
      <c r="AT1158" s="175"/>
      <c r="AU1158" s="175"/>
      <c r="AV1158" s="175"/>
      <c r="AW1158" s="175"/>
      <c r="AX1158" s="175"/>
      <c r="AY1158" s="175"/>
      <c r="AZ1158" s="175"/>
      <c r="BA1158" s="175"/>
      <c r="BB1158" s="175"/>
      <c r="BC1158" s="175"/>
      <c r="BD1158" s="175"/>
      <c r="BE1158" s="175"/>
      <c r="BF1158" s="175"/>
      <c r="BG1158" s="175"/>
      <c r="BH1158" s="175"/>
    </row>
    <row r="1159" spans="1:60">
      <c r="A1159" s="221" t="s">
        <v>157</v>
      </c>
      <c r="B1159" s="214" t="s">
        <v>142</v>
      </c>
      <c r="C1159" s="232" t="s">
        <v>143</v>
      </c>
      <c r="D1159" s="216"/>
      <c r="E1159" s="240"/>
      <c r="F1159" s="312">
        <f>SUM(G1160:G1173)</f>
        <v>0</v>
      </c>
      <c r="G1159" s="313"/>
    </row>
    <row r="1160" spans="1:60" outlineLevel="1">
      <c r="A1160" s="220">
        <v>355</v>
      </c>
      <c r="B1160" s="213" t="s">
        <v>76</v>
      </c>
      <c r="C1160" s="231" t="s">
        <v>1407</v>
      </c>
      <c r="D1160" s="215" t="s">
        <v>729</v>
      </c>
      <c r="E1160" s="239">
        <v>581.92539999999997</v>
      </c>
      <c r="F1160" s="219"/>
      <c r="G1160" s="222">
        <f>E1160*F1160</f>
        <v>0</v>
      </c>
      <c r="H1160" s="175"/>
      <c r="I1160" s="175"/>
      <c r="J1160" s="175"/>
      <c r="K1160" s="175"/>
      <c r="L1160" s="175"/>
      <c r="M1160" s="175"/>
      <c r="N1160" s="175"/>
      <c r="O1160" s="175"/>
      <c r="P1160" s="175"/>
      <c r="Q1160" s="175"/>
      <c r="R1160" s="175"/>
      <c r="S1160" s="175"/>
      <c r="T1160" s="175"/>
      <c r="U1160" s="175"/>
      <c r="V1160" s="175"/>
      <c r="W1160" s="175"/>
      <c r="X1160" s="175"/>
      <c r="Y1160" s="175"/>
      <c r="Z1160" s="175"/>
      <c r="AA1160" s="175"/>
      <c r="AB1160" s="175"/>
      <c r="AC1160" s="175"/>
      <c r="AD1160" s="175"/>
      <c r="AE1160" s="175"/>
      <c r="AF1160" s="175"/>
      <c r="AG1160" s="175"/>
      <c r="AH1160" s="175"/>
      <c r="AI1160" s="175"/>
      <c r="AJ1160" s="175"/>
      <c r="AK1160" s="175"/>
      <c r="AL1160" s="175"/>
      <c r="AM1160" s="175"/>
      <c r="AN1160" s="175"/>
      <c r="AO1160" s="175"/>
      <c r="AP1160" s="175"/>
      <c r="AQ1160" s="175"/>
      <c r="AR1160" s="175"/>
      <c r="AS1160" s="175"/>
      <c r="AT1160" s="175"/>
      <c r="AU1160" s="175"/>
      <c r="AV1160" s="175"/>
      <c r="AW1160" s="175"/>
      <c r="AX1160" s="175"/>
      <c r="AY1160" s="175"/>
      <c r="AZ1160" s="175"/>
      <c r="BA1160" s="175"/>
      <c r="BB1160" s="175"/>
      <c r="BC1160" s="175"/>
      <c r="BD1160" s="175"/>
      <c r="BE1160" s="175"/>
      <c r="BF1160" s="175"/>
      <c r="BG1160" s="175"/>
      <c r="BH1160" s="175"/>
    </row>
    <row r="1161" spans="1:60" outlineLevel="1">
      <c r="A1161" s="220"/>
      <c r="B1161" s="213"/>
      <c r="C1161" s="307" t="s">
        <v>1408</v>
      </c>
      <c r="D1161" s="308"/>
      <c r="E1161" s="309"/>
      <c r="F1161" s="310"/>
      <c r="G1161" s="311"/>
      <c r="H1161" s="175"/>
      <c r="I1161" s="175"/>
      <c r="J1161" s="175"/>
      <c r="K1161" s="175"/>
      <c r="L1161" s="175"/>
      <c r="M1161" s="175"/>
      <c r="N1161" s="175"/>
      <c r="O1161" s="175"/>
      <c r="P1161" s="175"/>
      <c r="Q1161" s="175"/>
      <c r="R1161" s="175"/>
      <c r="S1161" s="175"/>
      <c r="T1161" s="175"/>
      <c r="U1161" s="175"/>
      <c r="V1161" s="175"/>
      <c r="W1161" s="175"/>
      <c r="X1161" s="175"/>
      <c r="Y1161" s="175"/>
      <c r="Z1161" s="175"/>
      <c r="AA1161" s="175"/>
      <c r="AB1161" s="175"/>
      <c r="AC1161" s="175"/>
      <c r="AD1161" s="175"/>
      <c r="AE1161" s="175"/>
      <c r="AF1161" s="175"/>
      <c r="AG1161" s="175"/>
      <c r="AH1161" s="175"/>
      <c r="AI1161" s="175"/>
      <c r="AJ1161" s="175"/>
      <c r="AK1161" s="175"/>
      <c r="AL1161" s="175"/>
      <c r="AM1161" s="175"/>
      <c r="AN1161" s="175"/>
      <c r="AO1161" s="175"/>
      <c r="AP1161" s="175"/>
      <c r="AQ1161" s="175"/>
      <c r="AR1161" s="175"/>
      <c r="AS1161" s="175"/>
      <c r="AT1161" s="175"/>
      <c r="AU1161" s="175"/>
      <c r="AV1161" s="175"/>
      <c r="AW1161" s="175"/>
      <c r="AX1161" s="175"/>
      <c r="AY1161" s="175"/>
      <c r="AZ1161" s="175"/>
      <c r="BA1161" s="212" t="str">
        <f>C1161</f>
        <v>Jedná se pouze o výpočet výměr podlah,tyto jsou potom dosazeny do jednotl.oddílů.</v>
      </c>
      <c r="BB1161" s="175"/>
      <c r="BC1161" s="175"/>
      <c r="BD1161" s="175"/>
      <c r="BE1161" s="175"/>
      <c r="BF1161" s="175"/>
      <c r="BG1161" s="175"/>
      <c r="BH1161" s="175"/>
    </row>
    <row r="1162" spans="1:60" outlineLevel="1">
      <c r="A1162" s="220"/>
      <c r="B1162" s="213"/>
      <c r="C1162" s="233" t="s">
        <v>1409</v>
      </c>
      <c r="D1162" s="217"/>
      <c r="E1162" s="241">
        <v>17.54</v>
      </c>
      <c r="F1162" s="219"/>
      <c r="G1162" s="222"/>
      <c r="H1162" s="175"/>
      <c r="I1162" s="175"/>
      <c r="J1162" s="175"/>
      <c r="K1162" s="175"/>
      <c r="L1162" s="175"/>
      <c r="M1162" s="175"/>
      <c r="N1162" s="175"/>
      <c r="O1162" s="175"/>
      <c r="P1162" s="175"/>
      <c r="Q1162" s="175"/>
      <c r="R1162" s="175"/>
      <c r="S1162" s="175"/>
      <c r="T1162" s="175"/>
      <c r="U1162" s="175"/>
      <c r="V1162" s="175"/>
      <c r="W1162" s="175"/>
      <c r="X1162" s="175"/>
      <c r="Y1162" s="175"/>
      <c r="Z1162" s="175"/>
      <c r="AA1162" s="175"/>
      <c r="AB1162" s="175"/>
      <c r="AC1162" s="175"/>
      <c r="AD1162" s="175"/>
      <c r="AE1162" s="175"/>
      <c r="AF1162" s="175"/>
      <c r="AG1162" s="175"/>
      <c r="AH1162" s="175"/>
      <c r="AI1162" s="175"/>
      <c r="AJ1162" s="175"/>
      <c r="AK1162" s="175"/>
      <c r="AL1162" s="175"/>
      <c r="AM1162" s="175"/>
      <c r="AN1162" s="175"/>
      <c r="AO1162" s="175"/>
      <c r="AP1162" s="175"/>
      <c r="AQ1162" s="175"/>
      <c r="AR1162" s="175"/>
      <c r="AS1162" s="175"/>
      <c r="AT1162" s="175"/>
      <c r="AU1162" s="175"/>
      <c r="AV1162" s="175"/>
      <c r="AW1162" s="175"/>
      <c r="AX1162" s="175"/>
      <c r="AY1162" s="175"/>
      <c r="AZ1162" s="175"/>
      <c r="BA1162" s="175"/>
      <c r="BB1162" s="175"/>
      <c r="BC1162" s="175"/>
      <c r="BD1162" s="175"/>
      <c r="BE1162" s="175"/>
      <c r="BF1162" s="175"/>
      <c r="BG1162" s="175"/>
      <c r="BH1162" s="175"/>
    </row>
    <row r="1163" spans="1:60" outlineLevel="1">
      <c r="A1163" s="220"/>
      <c r="B1163" s="213"/>
      <c r="C1163" s="233" t="s">
        <v>792</v>
      </c>
      <c r="D1163" s="217"/>
      <c r="E1163" s="241">
        <v>21.43</v>
      </c>
      <c r="F1163" s="219"/>
      <c r="G1163" s="222"/>
      <c r="H1163" s="175"/>
      <c r="I1163" s="175"/>
      <c r="J1163" s="175"/>
      <c r="K1163" s="175"/>
      <c r="L1163" s="175"/>
      <c r="M1163" s="175"/>
      <c r="N1163" s="175"/>
      <c r="O1163" s="175"/>
      <c r="P1163" s="175"/>
      <c r="Q1163" s="175"/>
      <c r="R1163" s="175"/>
      <c r="S1163" s="175"/>
      <c r="T1163" s="175"/>
      <c r="U1163" s="175"/>
      <c r="V1163" s="175"/>
      <c r="W1163" s="175"/>
      <c r="X1163" s="175"/>
      <c r="Y1163" s="175"/>
      <c r="Z1163" s="175"/>
      <c r="AA1163" s="175"/>
      <c r="AB1163" s="175"/>
      <c r="AC1163" s="175"/>
      <c r="AD1163" s="175"/>
      <c r="AE1163" s="175"/>
      <c r="AF1163" s="175"/>
      <c r="AG1163" s="175"/>
      <c r="AH1163" s="175"/>
      <c r="AI1163" s="175"/>
      <c r="AJ1163" s="175"/>
      <c r="AK1163" s="175"/>
      <c r="AL1163" s="175"/>
      <c r="AM1163" s="175"/>
      <c r="AN1163" s="175"/>
      <c r="AO1163" s="175"/>
      <c r="AP1163" s="175"/>
      <c r="AQ1163" s="175"/>
      <c r="AR1163" s="175"/>
      <c r="AS1163" s="175"/>
      <c r="AT1163" s="175"/>
      <c r="AU1163" s="175"/>
      <c r="AV1163" s="175"/>
      <c r="AW1163" s="175"/>
      <c r="AX1163" s="175"/>
      <c r="AY1163" s="175"/>
      <c r="AZ1163" s="175"/>
      <c r="BA1163" s="175"/>
      <c r="BB1163" s="175"/>
      <c r="BC1163" s="175"/>
      <c r="BD1163" s="175"/>
      <c r="BE1163" s="175"/>
      <c r="BF1163" s="175"/>
      <c r="BG1163" s="175"/>
      <c r="BH1163" s="175"/>
    </row>
    <row r="1164" spans="1:60" outlineLevel="1">
      <c r="A1164" s="220"/>
      <c r="B1164" s="213"/>
      <c r="C1164" s="233" t="s">
        <v>1410</v>
      </c>
      <c r="D1164" s="217"/>
      <c r="E1164" s="241">
        <v>5.9</v>
      </c>
      <c r="F1164" s="219"/>
      <c r="G1164" s="222"/>
      <c r="H1164" s="175"/>
      <c r="I1164" s="175"/>
      <c r="J1164" s="175"/>
      <c r="K1164" s="175"/>
      <c r="L1164" s="175"/>
      <c r="M1164" s="175"/>
      <c r="N1164" s="175"/>
      <c r="O1164" s="175"/>
      <c r="P1164" s="175"/>
      <c r="Q1164" s="175"/>
      <c r="R1164" s="175"/>
      <c r="S1164" s="175"/>
      <c r="T1164" s="175"/>
      <c r="U1164" s="175"/>
      <c r="V1164" s="175"/>
      <c r="W1164" s="175"/>
      <c r="X1164" s="175"/>
      <c r="Y1164" s="175"/>
      <c r="Z1164" s="175"/>
      <c r="AA1164" s="175"/>
      <c r="AB1164" s="175"/>
      <c r="AC1164" s="175"/>
      <c r="AD1164" s="175"/>
      <c r="AE1164" s="175"/>
      <c r="AF1164" s="175"/>
      <c r="AG1164" s="175"/>
      <c r="AH1164" s="175"/>
      <c r="AI1164" s="175"/>
      <c r="AJ1164" s="175"/>
      <c r="AK1164" s="175"/>
      <c r="AL1164" s="175"/>
      <c r="AM1164" s="175"/>
      <c r="AN1164" s="175"/>
      <c r="AO1164" s="175"/>
      <c r="AP1164" s="175"/>
      <c r="AQ1164" s="175"/>
      <c r="AR1164" s="175"/>
      <c r="AS1164" s="175"/>
      <c r="AT1164" s="175"/>
      <c r="AU1164" s="175"/>
      <c r="AV1164" s="175"/>
      <c r="AW1164" s="175"/>
      <c r="AX1164" s="175"/>
      <c r="AY1164" s="175"/>
      <c r="AZ1164" s="175"/>
      <c r="BA1164" s="175"/>
      <c r="BB1164" s="175"/>
      <c r="BC1164" s="175"/>
      <c r="BD1164" s="175"/>
      <c r="BE1164" s="175"/>
      <c r="BF1164" s="175"/>
      <c r="BG1164" s="175"/>
      <c r="BH1164" s="175"/>
    </row>
    <row r="1165" spans="1:60" outlineLevel="1">
      <c r="A1165" s="220"/>
      <c r="B1165" s="213"/>
      <c r="C1165" s="233" t="s">
        <v>1008</v>
      </c>
      <c r="D1165" s="217"/>
      <c r="E1165" s="241">
        <v>1.08</v>
      </c>
      <c r="F1165" s="219"/>
      <c r="G1165" s="222"/>
      <c r="H1165" s="175"/>
      <c r="I1165" s="175"/>
      <c r="J1165" s="175"/>
      <c r="K1165" s="175"/>
      <c r="L1165" s="175"/>
      <c r="M1165" s="175"/>
      <c r="N1165" s="175"/>
      <c r="O1165" s="175"/>
      <c r="P1165" s="175"/>
      <c r="Q1165" s="175"/>
      <c r="R1165" s="175"/>
      <c r="S1165" s="175"/>
      <c r="T1165" s="175"/>
      <c r="U1165" s="175"/>
      <c r="V1165" s="175"/>
      <c r="W1165" s="175"/>
      <c r="X1165" s="175"/>
      <c r="Y1165" s="175"/>
      <c r="Z1165" s="175"/>
      <c r="AA1165" s="175"/>
      <c r="AB1165" s="175"/>
      <c r="AC1165" s="175"/>
      <c r="AD1165" s="175"/>
      <c r="AE1165" s="175"/>
      <c r="AF1165" s="175"/>
      <c r="AG1165" s="175"/>
      <c r="AH1165" s="175"/>
      <c r="AI1165" s="175"/>
      <c r="AJ1165" s="175"/>
      <c r="AK1165" s="175"/>
      <c r="AL1165" s="175"/>
      <c r="AM1165" s="175"/>
      <c r="AN1165" s="175"/>
      <c r="AO1165" s="175"/>
      <c r="AP1165" s="175"/>
      <c r="AQ1165" s="175"/>
      <c r="AR1165" s="175"/>
      <c r="AS1165" s="175"/>
      <c r="AT1165" s="175"/>
      <c r="AU1165" s="175"/>
      <c r="AV1165" s="175"/>
      <c r="AW1165" s="175"/>
      <c r="AX1165" s="175"/>
      <c r="AY1165" s="175"/>
      <c r="AZ1165" s="175"/>
      <c r="BA1165" s="175"/>
      <c r="BB1165" s="175"/>
      <c r="BC1165" s="175"/>
      <c r="BD1165" s="175"/>
      <c r="BE1165" s="175"/>
      <c r="BF1165" s="175"/>
      <c r="BG1165" s="175"/>
      <c r="BH1165" s="175"/>
    </row>
    <row r="1166" spans="1:60" outlineLevel="1">
      <c r="A1166" s="220"/>
      <c r="B1166" s="213"/>
      <c r="C1166" s="233" t="s">
        <v>1411</v>
      </c>
      <c r="D1166" s="217"/>
      <c r="E1166" s="241">
        <v>137.66999999999999</v>
      </c>
      <c r="F1166" s="219"/>
      <c r="G1166" s="222"/>
      <c r="H1166" s="175"/>
      <c r="I1166" s="175"/>
      <c r="J1166" s="175"/>
      <c r="K1166" s="175"/>
      <c r="L1166" s="175"/>
      <c r="M1166" s="175"/>
      <c r="N1166" s="175"/>
      <c r="O1166" s="175"/>
      <c r="P1166" s="175"/>
      <c r="Q1166" s="175"/>
      <c r="R1166" s="175"/>
      <c r="S1166" s="175"/>
      <c r="T1166" s="175"/>
      <c r="U1166" s="175"/>
      <c r="V1166" s="175"/>
      <c r="W1166" s="175"/>
      <c r="X1166" s="175"/>
      <c r="Y1166" s="175"/>
      <c r="Z1166" s="175"/>
      <c r="AA1166" s="175"/>
      <c r="AB1166" s="175"/>
      <c r="AC1166" s="175"/>
      <c r="AD1166" s="175"/>
      <c r="AE1166" s="175"/>
      <c r="AF1166" s="175"/>
      <c r="AG1166" s="175"/>
      <c r="AH1166" s="175"/>
      <c r="AI1166" s="175"/>
      <c r="AJ1166" s="175"/>
      <c r="AK1166" s="175"/>
      <c r="AL1166" s="175"/>
      <c r="AM1166" s="175"/>
      <c r="AN1166" s="175"/>
      <c r="AO1166" s="175"/>
      <c r="AP1166" s="175"/>
      <c r="AQ1166" s="175"/>
      <c r="AR1166" s="175"/>
      <c r="AS1166" s="175"/>
      <c r="AT1166" s="175"/>
      <c r="AU1166" s="175"/>
      <c r="AV1166" s="175"/>
      <c r="AW1166" s="175"/>
      <c r="AX1166" s="175"/>
      <c r="AY1166" s="175"/>
      <c r="AZ1166" s="175"/>
      <c r="BA1166" s="175"/>
      <c r="BB1166" s="175"/>
      <c r="BC1166" s="175"/>
      <c r="BD1166" s="175"/>
      <c r="BE1166" s="175"/>
      <c r="BF1166" s="175"/>
      <c r="BG1166" s="175"/>
      <c r="BH1166" s="175"/>
    </row>
    <row r="1167" spans="1:60" outlineLevel="1">
      <c r="A1167" s="220"/>
      <c r="B1167" s="213"/>
      <c r="C1167" s="233" t="s">
        <v>1412</v>
      </c>
      <c r="D1167" s="217"/>
      <c r="E1167" s="241">
        <v>45.83</v>
      </c>
      <c r="F1167" s="219"/>
      <c r="G1167" s="222"/>
      <c r="H1167" s="175"/>
      <c r="I1167" s="175"/>
      <c r="J1167" s="175"/>
      <c r="K1167" s="175"/>
      <c r="L1167" s="175"/>
      <c r="M1167" s="175"/>
      <c r="N1167" s="175"/>
      <c r="O1167" s="175"/>
      <c r="P1167" s="175"/>
      <c r="Q1167" s="175"/>
      <c r="R1167" s="175"/>
      <c r="S1167" s="175"/>
      <c r="T1167" s="175"/>
      <c r="U1167" s="175"/>
      <c r="V1167" s="175"/>
      <c r="W1167" s="175"/>
      <c r="X1167" s="175"/>
      <c r="Y1167" s="175"/>
      <c r="Z1167" s="175"/>
      <c r="AA1167" s="175"/>
      <c r="AB1167" s="175"/>
      <c r="AC1167" s="175"/>
      <c r="AD1167" s="175"/>
      <c r="AE1167" s="175"/>
      <c r="AF1167" s="175"/>
      <c r="AG1167" s="175"/>
      <c r="AH1167" s="175"/>
      <c r="AI1167" s="175"/>
      <c r="AJ1167" s="175"/>
      <c r="AK1167" s="175"/>
      <c r="AL1167" s="175"/>
      <c r="AM1167" s="175"/>
      <c r="AN1167" s="175"/>
      <c r="AO1167" s="175"/>
      <c r="AP1167" s="175"/>
      <c r="AQ1167" s="175"/>
      <c r="AR1167" s="175"/>
      <c r="AS1167" s="175"/>
      <c r="AT1167" s="175"/>
      <c r="AU1167" s="175"/>
      <c r="AV1167" s="175"/>
      <c r="AW1167" s="175"/>
      <c r="AX1167" s="175"/>
      <c r="AY1167" s="175"/>
      <c r="AZ1167" s="175"/>
      <c r="BA1167" s="175"/>
      <c r="BB1167" s="175"/>
      <c r="BC1167" s="175"/>
      <c r="BD1167" s="175"/>
      <c r="BE1167" s="175"/>
      <c r="BF1167" s="175"/>
      <c r="BG1167" s="175"/>
      <c r="BH1167" s="175"/>
    </row>
    <row r="1168" spans="1:60" outlineLevel="1">
      <c r="A1168" s="220"/>
      <c r="B1168" s="213"/>
      <c r="C1168" s="233" t="s">
        <v>1413</v>
      </c>
      <c r="D1168" s="217"/>
      <c r="E1168" s="241">
        <v>37.909999999999997</v>
      </c>
      <c r="F1168" s="219"/>
      <c r="G1168" s="222"/>
      <c r="H1168" s="175"/>
      <c r="I1168" s="175"/>
      <c r="J1168" s="175"/>
      <c r="K1168" s="175"/>
      <c r="L1168" s="175"/>
      <c r="M1168" s="175"/>
      <c r="N1168" s="175"/>
      <c r="O1168" s="175"/>
      <c r="P1168" s="175"/>
      <c r="Q1168" s="175"/>
      <c r="R1168" s="175"/>
      <c r="S1168" s="175"/>
      <c r="T1168" s="175"/>
      <c r="U1168" s="175"/>
      <c r="V1168" s="175"/>
      <c r="W1168" s="175"/>
      <c r="X1168" s="175"/>
      <c r="Y1168" s="175"/>
      <c r="Z1168" s="175"/>
      <c r="AA1168" s="175"/>
      <c r="AB1168" s="175"/>
      <c r="AC1168" s="175"/>
      <c r="AD1168" s="175"/>
      <c r="AE1168" s="175"/>
      <c r="AF1168" s="175"/>
      <c r="AG1168" s="175"/>
      <c r="AH1168" s="175"/>
      <c r="AI1168" s="175"/>
      <c r="AJ1168" s="175"/>
      <c r="AK1168" s="175"/>
      <c r="AL1168" s="175"/>
      <c r="AM1168" s="175"/>
      <c r="AN1168" s="175"/>
      <c r="AO1168" s="175"/>
      <c r="AP1168" s="175"/>
      <c r="AQ1168" s="175"/>
      <c r="AR1168" s="175"/>
      <c r="AS1168" s="175"/>
      <c r="AT1168" s="175"/>
      <c r="AU1168" s="175"/>
      <c r="AV1168" s="175"/>
      <c r="AW1168" s="175"/>
      <c r="AX1168" s="175"/>
      <c r="AY1168" s="175"/>
      <c r="AZ1168" s="175"/>
      <c r="BA1168" s="175"/>
      <c r="BB1168" s="175"/>
      <c r="BC1168" s="175"/>
      <c r="BD1168" s="175"/>
      <c r="BE1168" s="175"/>
      <c r="BF1168" s="175"/>
      <c r="BG1168" s="175"/>
      <c r="BH1168" s="175"/>
    </row>
    <row r="1169" spans="1:60" outlineLevel="1">
      <c r="A1169" s="220"/>
      <c r="B1169" s="213"/>
      <c r="C1169" s="233" t="s">
        <v>1414</v>
      </c>
      <c r="D1169" s="217"/>
      <c r="E1169" s="241">
        <v>44.55</v>
      </c>
      <c r="F1169" s="219"/>
      <c r="G1169" s="222"/>
      <c r="H1169" s="175"/>
      <c r="I1169" s="175"/>
      <c r="J1169" s="175"/>
      <c r="K1169" s="175"/>
      <c r="L1169" s="175"/>
      <c r="M1169" s="175"/>
      <c r="N1169" s="175"/>
      <c r="O1169" s="175"/>
      <c r="P1169" s="175"/>
      <c r="Q1169" s="175"/>
      <c r="R1169" s="175"/>
      <c r="S1169" s="175"/>
      <c r="T1169" s="175"/>
      <c r="U1169" s="175"/>
      <c r="V1169" s="175"/>
      <c r="W1169" s="175"/>
      <c r="X1169" s="175"/>
      <c r="Y1169" s="175"/>
      <c r="Z1169" s="175"/>
      <c r="AA1169" s="175"/>
      <c r="AB1169" s="175"/>
      <c r="AC1169" s="175"/>
      <c r="AD1169" s="175"/>
      <c r="AE1169" s="175"/>
      <c r="AF1169" s="175"/>
      <c r="AG1169" s="175"/>
      <c r="AH1169" s="175"/>
      <c r="AI1169" s="175"/>
      <c r="AJ1169" s="175"/>
      <c r="AK1169" s="175"/>
      <c r="AL1169" s="175"/>
      <c r="AM1169" s="175"/>
      <c r="AN1169" s="175"/>
      <c r="AO1169" s="175"/>
      <c r="AP1169" s="175"/>
      <c r="AQ1169" s="175"/>
      <c r="AR1169" s="175"/>
      <c r="AS1169" s="175"/>
      <c r="AT1169" s="175"/>
      <c r="AU1169" s="175"/>
      <c r="AV1169" s="175"/>
      <c r="AW1169" s="175"/>
      <c r="AX1169" s="175"/>
      <c r="AY1169" s="175"/>
      <c r="AZ1169" s="175"/>
      <c r="BA1169" s="175"/>
      <c r="BB1169" s="175"/>
      <c r="BC1169" s="175"/>
      <c r="BD1169" s="175"/>
      <c r="BE1169" s="175"/>
      <c r="BF1169" s="175"/>
      <c r="BG1169" s="175"/>
      <c r="BH1169" s="175"/>
    </row>
    <row r="1170" spans="1:60" outlineLevel="1">
      <c r="A1170" s="220"/>
      <c r="B1170" s="213"/>
      <c r="C1170" s="233" t="s">
        <v>1415</v>
      </c>
      <c r="D1170" s="217"/>
      <c r="E1170" s="241"/>
      <c r="F1170" s="219"/>
      <c r="G1170" s="222"/>
      <c r="H1170" s="175"/>
      <c r="I1170" s="175"/>
      <c r="J1170" s="175"/>
      <c r="K1170" s="175"/>
      <c r="L1170" s="175"/>
      <c r="M1170" s="175"/>
      <c r="N1170" s="175"/>
      <c r="O1170" s="175"/>
      <c r="P1170" s="175"/>
      <c r="Q1170" s="175"/>
      <c r="R1170" s="175"/>
      <c r="S1170" s="175"/>
      <c r="T1170" s="175"/>
      <c r="U1170" s="175"/>
      <c r="V1170" s="175"/>
      <c r="W1170" s="175"/>
      <c r="X1170" s="175"/>
      <c r="Y1170" s="175"/>
      <c r="Z1170" s="175"/>
      <c r="AA1170" s="175"/>
      <c r="AB1170" s="175"/>
      <c r="AC1170" s="175"/>
      <c r="AD1170" s="175"/>
      <c r="AE1170" s="175"/>
      <c r="AF1170" s="175"/>
      <c r="AG1170" s="175"/>
      <c r="AH1170" s="175"/>
      <c r="AI1170" s="175"/>
      <c r="AJ1170" s="175"/>
      <c r="AK1170" s="175"/>
      <c r="AL1170" s="175"/>
      <c r="AM1170" s="175"/>
      <c r="AN1170" s="175"/>
      <c r="AO1170" s="175"/>
      <c r="AP1170" s="175"/>
      <c r="AQ1170" s="175"/>
      <c r="AR1170" s="175"/>
      <c r="AS1170" s="175"/>
      <c r="AT1170" s="175"/>
      <c r="AU1170" s="175"/>
      <c r="AV1170" s="175"/>
      <c r="AW1170" s="175"/>
      <c r="AX1170" s="175"/>
      <c r="AY1170" s="175"/>
      <c r="AZ1170" s="175"/>
      <c r="BA1170" s="175"/>
      <c r="BB1170" s="175"/>
      <c r="BC1170" s="175"/>
      <c r="BD1170" s="175"/>
      <c r="BE1170" s="175"/>
      <c r="BF1170" s="175"/>
      <c r="BG1170" s="175"/>
      <c r="BH1170" s="175"/>
    </row>
    <row r="1171" spans="1:60" outlineLevel="1">
      <c r="A1171" s="220"/>
      <c r="B1171" s="213"/>
      <c r="C1171" s="233" t="s">
        <v>1416</v>
      </c>
      <c r="D1171" s="217"/>
      <c r="E1171" s="241">
        <v>64</v>
      </c>
      <c r="F1171" s="219"/>
      <c r="G1171" s="222"/>
      <c r="H1171" s="175"/>
      <c r="I1171" s="175"/>
      <c r="J1171" s="175"/>
      <c r="K1171" s="175"/>
      <c r="L1171" s="175"/>
      <c r="M1171" s="175"/>
      <c r="N1171" s="175"/>
      <c r="O1171" s="175"/>
      <c r="P1171" s="175"/>
      <c r="Q1171" s="175"/>
      <c r="R1171" s="175"/>
      <c r="S1171" s="175"/>
      <c r="T1171" s="175"/>
      <c r="U1171" s="175"/>
      <c r="V1171" s="175"/>
      <c r="W1171" s="175"/>
      <c r="X1171" s="175"/>
      <c r="Y1171" s="175"/>
      <c r="Z1171" s="175"/>
      <c r="AA1171" s="175"/>
      <c r="AB1171" s="175"/>
      <c r="AC1171" s="175"/>
      <c r="AD1171" s="175"/>
      <c r="AE1171" s="175"/>
      <c r="AF1171" s="175"/>
      <c r="AG1171" s="175"/>
      <c r="AH1171" s="175"/>
      <c r="AI1171" s="175"/>
      <c r="AJ1171" s="175"/>
      <c r="AK1171" s="175"/>
      <c r="AL1171" s="175"/>
      <c r="AM1171" s="175"/>
      <c r="AN1171" s="175"/>
      <c r="AO1171" s="175"/>
      <c r="AP1171" s="175"/>
      <c r="AQ1171" s="175"/>
      <c r="AR1171" s="175"/>
      <c r="AS1171" s="175"/>
      <c r="AT1171" s="175"/>
      <c r="AU1171" s="175"/>
      <c r="AV1171" s="175"/>
      <c r="AW1171" s="175"/>
      <c r="AX1171" s="175"/>
      <c r="AY1171" s="175"/>
      <c r="AZ1171" s="175"/>
      <c r="BA1171" s="175"/>
      <c r="BB1171" s="175"/>
      <c r="BC1171" s="175"/>
      <c r="BD1171" s="175"/>
      <c r="BE1171" s="175"/>
      <c r="BF1171" s="175"/>
      <c r="BG1171" s="175"/>
      <c r="BH1171" s="175"/>
    </row>
    <row r="1172" spans="1:60" outlineLevel="1">
      <c r="A1172" s="220"/>
      <c r="B1172" s="213"/>
      <c r="C1172" s="233" t="s">
        <v>1417</v>
      </c>
      <c r="D1172" s="217"/>
      <c r="E1172" s="241">
        <v>67.8947</v>
      </c>
      <c r="F1172" s="219"/>
      <c r="G1172" s="222"/>
      <c r="H1172" s="175"/>
      <c r="I1172" s="175"/>
      <c r="J1172" s="175"/>
      <c r="K1172" s="175"/>
      <c r="L1172" s="175"/>
      <c r="M1172" s="175"/>
      <c r="N1172" s="175"/>
      <c r="O1172" s="175"/>
      <c r="P1172" s="175"/>
      <c r="Q1172" s="175"/>
      <c r="R1172" s="175"/>
      <c r="S1172" s="175"/>
      <c r="T1172" s="175"/>
      <c r="U1172" s="175"/>
      <c r="V1172" s="175"/>
      <c r="W1172" s="175"/>
      <c r="X1172" s="175"/>
      <c r="Y1172" s="175"/>
      <c r="Z1172" s="175"/>
      <c r="AA1172" s="175"/>
      <c r="AB1172" s="175"/>
      <c r="AC1172" s="175"/>
      <c r="AD1172" s="175"/>
      <c r="AE1172" s="175"/>
      <c r="AF1172" s="175"/>
      <c r="AG1172" s="175"/>
      <c r="AH1172" s="175"/>
      <c r="AI1172" s="175"/>
      <c r="AJ1172" s="175"/>
      <c r="AK1172" s="175"/>
      <c r="AL1172" s="175"/>
      <c r="AM1172" s="175"/>
      <c r="AN1172" s="175"/>
      <c r="AO1172" s="175"/>
      <c r="AP1172" s="175"/>
      <c r="AQ1172" s="175"/>
      <c r="AR1172" s="175"/>
      <c r="AS1172" s="175"/>
      <c r="AT1172" s="175"/>
      <c r="AU1172" s="175"/>
      <c r="AV1172" s="175"/>
      <c r="AW1172" s="175"/>
      <c r="AX1172" s="175"/>
      <c r="AY1172" s="175"/>
      <c r="AZ1172" s="175"/>
      <c r="BA1172" s="175"/>
      <c r="BB1172" s="175"/>
      <c r="BC1172" s="175"/>
      <c r="BD1172" s="175"/>
      <c r="BE1172" s="175"/>
      <c r="BF1172" s="175"/>
      <c r="BG1172" s="175"/>
      <c r="BH1172" s="175"/>
    </row>
    <row r="1173" spans="1:60" ht="13.5" outlineLevel="1" thickBot="1">
      <c r="A1173" s="226"/>
      <c r="B1173" s="227"/>
      <c r="C1173" s="235" t="s">
        <v>1418</v>
      </c>
      <c r="D1173" s="228"/>
      <c r="E1173" s="243">
        <v>138.1208</v>
      </c>
      <c r="F1173" s="229"/>
      <c r="G1173" s="230"/>
      <c r="H1173" s="175"/>
      <c r="I1173" s="175"/>
      <c r="J1173" s="175"/>
      <c r="K1173" s="175"/>
      <c r="L1173" s="175"/>
      <c r="M1173" s="175"/>
      <c r="N1173" s="175"/>
      <c r="O1173" s="175"/>
      <c r="P1173" s="175"/>
      <c r="Q1173" s="175"/>
      <c r="R1173" s="175"/>
      <c r="S1173" s="175"/>
      <c r="T1173" s="175"/>
      <c r="U1173" s="175"/>
      <c r="V1173" s="175"/>
      <c r="W1173" s="175"/>
      <c r="X1173" s="175"/>
      <c r="Y1173" s="175"/>
      <c r="Z1173" s="175"/>
      <c r="AA1173" s="175"/>
      <c r="AB1173" s="175"/>
      <c r="AC1173" s="175"/>
      <c r="AD1173" s="175"/>
      <c r="AE1173" s="175"/>
      <c r="AF1173" s="175"/>
      <c r="AG1173" s="175"/>
      <c r="AH1173" s="175"/>
      <c r="AI1173" s="175"/>
      <c r="AJ1173" s="175"/>
      <c r="AK1173" s="175"/>
      <c r="AL1173" s="175"/>
      <c r="AM1173" s="175"/>
      <c r="AN1173" s="175"/>
      <c r="AO1173" s="175"/>
      <c r="AP1173" s="175"/>
      <c r="AQ1173" s="175"/>
      <c r="AR1173" s="175"/>
      <c r="AS1173" s="175"/>
      <c r="AT1173" s="175"/>
      <c r="AU1173" s="175"/>
      <c r="AV1173" s="175"/>
      <c r="AW1173" s="175"/>
      <c r="AX1173" s="175"/>
      <c r="AY1173" s="175"/>
      <c r="AZ1173" s="175"/>
      <c r="BA1173" s="175"/>
      <c r="BB1173" s="175"/>
      <c r="BC1173" s="175"/>
      <c r="BD1173" s="175"/>
      <c r="BE1173" s="175"/>
      <c r="BF1173" s="175"/>
      <c r="BG1173" s="175"/>
      <c r="BH1173" s="175"/>
    </row>
    <row r="1174" spans="1:60">
      <c r="AK1174">
        <f>SUM(AK1:AK1173)</f>
        <v>0</v>
      </c>
      <c r="AL1174">
        <f>SUM(AL1:AL1173)</f>
        <v>0</v>
      </c>
    </row>
  </sheetData>
  <mergeCells count="153">
    <mergeCell ref="F1156:G1156"/>
    <mergeCell ref="F1159:G1159"/>
    <mergeCell ref="C1161:G1161"/>
    <mergeCell ref="C1150:G1150"/>
    <mergeCell ref="C1151:G1151"/>
    <mergeCell ref="C1152:G1152"/>
    <mergeCell ref="C1153:G1153"/>
    <mergeCell ref="C1154:G1154"/>
    <mergeCell ref="C1155:G1155"/>
    <mergeCell ref="C1143:G1143"/>
    <mergeCell ref="C1144:G1144"/>
    <mergeCell ref="C1145:G1145"/>
    <mergeCell ref="C1146:G1146"/>
    <mergeCell ref="C1147:G1147"/>
    <mergeCell ref="C1148:G1148"/>
    <mergeCell ref="C1062:G1062"/>
    <mergeCell ref="C1063:G1063"/>
    <mergeCell ref="F1119:G1119"/>
    <mergeCell ref="C1139:G1139"/>
    <mergeCell ref="F1140:G1140"/>
    <mergeCell ref="C1142:G1142"/>
    <mergeCell ref="C1040:G1040"/>
    <mergeCell ref="F1049:G1049"/>
    <mergeCell ref="C1054:G1054"/>
    <mergeCell ref="C1055:G1055"/>
    <mergeCell ref="F1056:G1056"/>
    <mergeCell ref="F1060:G1060"/>
    <mergeCell ref="C1008:G1008"/>
    <mergeCell ref="F1012:G1012"/>
    <mergeCell ref="F1027:G1027"/>
    <mergeCell ref="C1029:G1029"/>
    <mergeCell ref="C1030:G1030"/>
    <mergeCell ref="C1039:G1039"/>
    <mergeCell ref="C986:G986"/>
    <mergeCell ref="F988:G988"/>
    <mergeCell ref="C1002:G1002"/>
    <mergeCell ref="C1003:G1003"/>
    <mergeCell ref="C1004:G1004"/>
    <mergeCell ref="C1005:G1005"/>
    <mergeCell ref="C943:G943"/>
    <mergeCell ref="C948:G948"/>
    <mergeCell ref="F966:G966"/>
    <mergeCell ref="C977:G977"/>
    <mergeCell ref="C981:G981"/>
    <mergeCell ref="C984:G984"/>
    <mergeCell ref="C926:G926"/>
    <mergeCell ref="C927:G927"/>
    <mergeCell ref="C928:G928"/>
    <mergeCell ref="C933:G933"/>
    <mergeCell ref="C935:G935"/>
    <mergeCell ref="C938:G938"/>
    <mergeCell ref="F908:G908"/>
    <mergeCell ref="C910:G910"/>
    <mergeCell ref="C913:G913"/>
    <mergeCell ref="C914:G914"/>
    <mergeCell ref="C917:G917"/>
    <mergeCell ref="C925:G925"/>
    <mergeCell ref="C894:G894"/>
    <mergeCell ref="C897:G897"/>
    <mergeCell ref="C899:G899"/>
    <mergeCell ref="C901:G901"/>
    <mergeCell ref="C903:G903"/>
    <mergeCell ref="C906:G906"/>
    <mergeCell ref="C874:G874"/>
    <mergeCell ref="C876:G876"/>
    <mergeCell ref="F878:G878"/>
    <mergeCell ref="C884:G884"/>
    <mergeCell ref="C889:G889"/>
    <mergeCell ref="C892:G892"/>
    <mergeCell ref="C805:G805"/>
    <mergeCell ref="F809:G809"/>
    <mergeCell ref="C817:G817"/>
    <mergeCell ref="C867:G867"/>
    <mergeCell ref="F870:G870"/>
    <mergeCell ref="C872:G872"/>
    <mergeCell ref="F723:G723"/>
    <mergeCell ref="F725:G725"/>
    <mergeCell ref="C754:G754"/>
    <mergeCell ref="C770:G770"/>
    <mergeCell ref="F780:G780"/>
    <mergeCell ref="C793:G793"/>
    <mergeCell ref="F662:G662"/>
    <mergeCell ref="F673:G673"/>
    <mergeCell ref="C707:G707"/>
    <mergeCell ref="F708:G708"/>
    <mergeCell ref="C710:G710"/>
    <mergeCell ref="F711:G711"/>
    <mergeCell ref="C625:G625"/>
    <mergeCell ref="C633:G633"/>
    <mergeCell ref="C652:G652"/>
    <mergeCell ref="F655:G655"/>
    <mergeCell ref="C657:G657"/>
    <mergeCell ref="C658:G658"/>
    <mergeCell ref="C576:G576"/>
    <mergeCell ref="C579:G579"/>
    <mergeCell ref="C606:G606"/>
    <mergeCell ref="F619:G619"/>
    <mergeCell ref="C621:G621"/>
    <mergeCell ref="C622:G622"/>
    <mergeCell ref="C546:G546"/>
    <mergeCell ref="F548:G548"/>
    <mergeCell ref="C550:G550"/>
    <mergeCell ref="F557:G557"/>
    <mergeCell ref="C559:G559"/>
    <mergeCell ref="C570:G570"/>
    <mergeCell ref="C517:G517"/>
    <mergeCell ref="C541:G541"/>
    <mergeCell ref="C542:G542"/>
    <mergeCell ref="C543:G543"/>
    <mergeCell ref="C544:G544"/>
    <mergeCell ref="C545:G545"/>
    <mergeCell ref="C424:G424"/>
    <mergeCell ref="F455:G455"/>
    <mergeCell ref="F462:G462"/>
    <mergeCell ref="C464:G464"/>
    <mergeCell ref="C471:G471"/>
    <mergeCell ref="C509:G509"/>
    <mergeCell ref="C362:G362"/>
    <mergeCell ref="F375:G375"/>
    <mergeCell ref="C385:G385"/>
    <mergeCell ref="F395:G395"/>
    <mergeCell ref="C397:G397"/>
    <mergeCell ref="C421:G421"/>
    <mergeCell ref="C306:G306"/>
    <mergeCell ref="C322:G322"/>
    <mergeCell ref="C327:G327"/>
    <mergeCell ref="C350:G350"/>
    <mergeCell ref="C353:G353"/>
    <mergeCell ref="C358:G358"/>
    <mergeCell ref="C252:G252"/>
    <mergeCell ref="C263:G263"/>
    <mergeCell ref="C280:G280"/>
    <mergeCell ref="C287:G287"/>
    <mergeCell ref="C300:G300"/>
    <mergeCell ref="C303:G303"/>
    <mergeCell ref="F146:G146"/>
    <mergeCell ref="C169:G169"/>
    <mergeCell ref="C185:G185"/>
    <mergeCell ref="C187:G187"/>
    <mergeCell ref="F231:G231"/>
    <mergeCell ref="F243:G243"/>
    <mergeCell ref="C10:G10"/>
    <mergeCell ref="C11:G11"/>
    <mergeCell ref="C12:G12"/>
    <mergeCell ref="F13:G13"/>
    <mergeCell ref="C21:G21"/>
    <mergeCell ref="C105:G105"/>
    <mergeCell ref="A1:G1"/>
    <mergeCell ref="C2:G2"/>
    <mergeCell ref="C3:G3"/>
    <mergeCell ref="C4:G4"/>
    <mergeCell ref="F7:G7"/>
    <mergeCell ref="C9:G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Uchazeč</vt:lpstr>
      <vt:lpstr>VzorObjekt</vt:lpstr>
      <vt:lpstr>VzorKryciList</vt:lpstr>
      <vt:lpstr>VzorPolozky</vt:lpstr>
      <vt:lpstr>01 01 KL</vt:lpstr>
      <vt:lpstr>01 01 Rek</vt:lpstr>
      <vt:lpstr>01 01 Pol</vt:lpstr>
      <vt:lpstr>'01 01 KL'!Oblast_tisku</vt:lpstr>
      <vt:lpstr>'01 01 Pol'!Oblast_tisku</vt:lpstr>
      <vt:lpstr>'01 01 Rek'!Oblast_tisku</vt:lpstr>
      <vt:lpstr>VzorKryciList!Oblast_tisku</vt:lpstr>
      <vt:lpstr>PocetMJ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Filip Spáčil</cp:lastModifiedBy>
  <cp:lastPrinted>2015-01-06T12:20:28Z</cp:lastPrinted>
  <dcterms:created xsi:type="dcterms:W3CDTF">2009-04-08T07:15:50Z</dcterms:created>
  <dcterms:modified xsi:type="dcterms:W3CDTF">2015-01-06T15:21:37Z</dcterms:modified>
</cp:coreProperties>
</file>