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55" windowWidth="20775" windowHeight="9660"/>
  </bookViews>
  <sheets>
    <sheet name="rozpočet projektu celkem" sheetId="1" r:id="rId1"/>
  </sheets>
  <calcPr calcId="125725"/>
</workbook>
</file>

<file path=xl/calcChain.xml><?xml version="1.0" encoding="utf-8"?>
<calcChain xmlns="http://schemas.openxmlformats.org/spreadsheetml/2006/main">
  <c r="G20" i="1"/>
  <c r="G16"/>
  <c r="G14"/>
  <c r="G12"/>
  <c r="G10"/>
  <c r="G18" l="1"/>
  <c r="G15"/>
  <c r="G13"/>
  <c r="G11"/>
  <c r="G9"/>
  <c r="G8"/>
  <c r="G7" l="1"/>
  <c r="G17"/>
  <c r="G19"/>
  <c r="G6" l="1"/>
</calcChain>
</file>

<file path=xl/sharedStrings.xml><?xml version="1.0" encoding="utf-8"?>
<sst xmlns="http://schemas.openxmlformats.org/spreadsheetml/2006/main" count="79" uniqueCount="44">
  <si>
    <t>ROZPOČET PILOTNÍHO PROVOZU</t>
  </si>
  <si>
    <t>Rozpočt. položka</t>
  </si>
  <si>
    <t>Název výdaje</t>
  </si>
  <si>
    <t>Úvazek</t>
  </si>
  <si>
    <t>Jednotková cena</t>
  </si>
  <si>
    <t>Počet jednotek</t>
  </si>
  <si>
    <t>Měrná jednotka</t>
  </si>
  <si>
    <t>Celkové náklady na položku</t>
  </si>
  <si>
    <t>Celkové způsobilé výdaje (osobní náklady)</t>
  </si>
  <si>
    <t>x</t>
  </si>
  <si>
    <t>1</t>
  </si>
  <si>
    <t>Základní odborný KTPP</t>
  </si>
  <si>
    <t>1.1</t>
  </si>
  <si>
    <t>lékař - vedoucí týmu</t>
  </si>
  <si>
    <t>měsíc</t>
  </si>
  <si>
    <t>lékař</t>
  </si>
  <si>
    <t>psycholog</t>
  </si>
  <si>
    <t>sociální pracovník</t>
  </si>
  <si>
    <t>2</t>
  </si>
  <si>
    <t>Administrativní tým</t>
  </si>
  <si>
    <t>2.1</t>
  </si>
  <si>
    <t>pracovník pro sběr dat</t>
  </si>
  <si>
    <t>3</t>
  </si>
  <si>
    <t>Širší odborný KTPP</t>
  </si>
  <si>
    <t>3.1</t>
  </si>
  <si>
    <t>Číslo verze: 1.0</t>
  </si>
  <si>
    <t>Platnost od: 21.1.2019</t>
  </si>
  <si>
    <t>všeobecná sestra</t>
  </si>
  <si>
    <t>duchovní</t>
  </si>
  <si>
    <t>DPČ</t>
  </si>
  <si>
    <t>0,5</t>
  </si>
  <si>
    <t>0,3</t>
  </si>
  <si>
    <t>0,2</t>
  </si>
  <si>
    <t>0,25</t>
  </si>
  <si>
    <t xml:space="preserve">Příloha Žádosti o poskytnutí dotace č. 5 </t>
  </si>
  <si>
    <t>1.2.1</t>
  </si>
  <si>
    <t>1.2.2</t>
  </si>
  <si>
    <t>1.3.1</t>
  </si>
  <si>
    <t>1.3.2</t>
  </si>
  <si>
    <t>1.4.1</t>
  </si>
  <si>
    <t>1.4.2</t>
  </si>
  <si>
    <t>1.5.1</t>
  </si>
  <si>
    <t>1.5.2</t>
  </si>
  <si>
    <t>Místo, datum a podpis Žadatele: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</si>
</sst>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Arial"/>
    </font>
    <font>
      <b/>
      <sz val="11"/>
      <color rgb="FF000000"/>
      <name val="Verdana"/>
    </font>
    <font>
      <sz val="11"/>
      <color rgb="FF000000"/>
      <name val="Verdana"/>
    </font>
    <font>
      <b/>
      <sz val="11"/>
      <name val="Verdana"/>
    </font>
    <font>
      <sz val="11"/>
      <name val="Verdana"/>
    </font>
    <font>
      <sz val="11"/>
      <name val="Calibri"/>
    </font>
    <font>
      <b/>
      <sz val="11"/>
      <color rgb="FFFF0000"/>
      <name val="Verdana"/>
      <family val="2"/>
      <charset val="238"/>
    </font>
    <font>
      <sz val="1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B2B2B2"/>
        <bgColor rgb="FFB2B2B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49" fontId="5" fillId="0" borderId="2" xfId="0" applyNumberFormat="1" applyFont="1" applyBorder="1" applyAlignment="1">
      <alignment horizontal="left" vertical="center" wrapText="1"/>
    </xf>
    <xf numFmtId="0" fontId="6" fillId="0" borderId="0" xfId="0" applyFont="1"/>
    <xf numFmtId="0" fontId="0" fillId="0" borderId="0" xfId="0" applyFont="1" applyAlignment="1"/>
    <xf numFmtId="0" fontId="0" fillId="0" borderId="1" xfId="0" applyFont="1" applyFill="1" applyBorder="1" applyAlignment="1"/>
    <xf numFmtId="0" fontId="0" fillId="0" borderId="0" xfId="0" applyFont="1" applyFill="1" applyAlignment="1">
      <alignment horizontal="center"/>
    </xf>
    <xf numFmtId="0" fontId="7" fillId="0" borderId="0" xfId="0" applyFont="1" applyAlignment="1"/>
    <xf numFmtId="0" fontId="0" fillId="0" borderId="0" xfId="0" applyFont="1" applyAlignment="1"/>
    <xf numFmtId="49" fontId="8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1152525</xdr:colOff>
      <xdr:row>0</xdr:row>
      <xdr:rowOff>447675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16192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</xdr:colOff>
      <xdr:row>0</xdr:row>
      <xdr:rowOff>0</xdr:rowOff>
    </xdr:from>
    <xdr:to>
      <xdr:col>4</xdr:col>
      <xdr:colOff>114300</xdr:colOff>
      <xdr:row>0</xdr:row>
      <xdr:rowOff>504825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0"/>
          <a:ext cx="242887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5"/>
  <sheetViews>
    <sheetView tabSelected="1" workbookViewId="0">
      <selection activeCell="A23" sqref="A23"/>
    </sheetView>
  </sheetViews>
  <sheetFormatPr defaultColWidth="14.42578125" defaultRowHeight="15" customHeight="1"/>
  <cols>
    <col min="1" max="1" width="8" customWidth="1"/>
    <col min="2" max="2" width="23" customWidth="1"/>
    <col min="3" max="3" width="20" customWidth="1"/>
    <col min="4" max="4" width="15" customWidth="1"/>
    <col min="5" max="5" width="10.28515625" customWidth="1"/>
    <col min="6" max="6" width="12.7109375" customWidth="1"/>
    <col min="7" max="7" width="13.140625" customWidth="1"/>
    <col min="8" max="26" width="8.7109375" customWidth="1"/>
  </cols>
  <sheetData>
    <row r="1" spans="1:26" ht="57" customHeight="1">
      <c r="E1" s="1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>
      <c r="A2" s="2" t="s">
        <v>34</v>
      </c>
      <c r="B2" s="3"/>
      <c r="C2" s="3"/>
      <c r="D2" s="20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24" t="s">
        <v>0</v>
      </c>
      <c r="B3" s="25"/>
      <c r="C3" s="25"/>
      <c r="D3" s="25"/>
      <c r="E3" s="3"/>
      <c r="F3" s="3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4"/>
      <c r="B4" s="4"/>
      <c r="C4" s="4"/>
      <c r="D4" s="4"/>
      <c r="E4" s="3"/>
      <c r="F4" s="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6"/>
      <c r="B6" s="6" t="s">
        <v>8</v>
      </c>
      <c r="C6" s="7" t="s">
        <v>9</v>
      </c>
      <c r="D6" s="7" t="s">
        <v>9</v>
      </c>
      <c r="E6" s="7" t="s">
        <v>9</v>
      </c>
      <c r="F6" s="7" t="s">
        <v>9</v>
      </c>
      <c r="G6" s="8">
        <f>G7+G17+G19</f>
        <v>4935504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7" t="s">
        <v>10</v>
      </c>
      <c r="B7" s="6" t="s">
        <v>11</v>
      </c>
      <c r="C7" s="7" t="s">
        <v>9</v>
      </c>
      <c r="D7" s="7" t="s">
        <v>9</v>
      </c>
      <c r="E7" s="7" t="s">
        <v>9</v>
      </c>
      <c r="F7" s="7" t="s">
        <v>9</v>
      </c>
      <c r="G7" s="8">
        <f>SUM(G8:G16)</f>
        <v>4541040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9" t="s">
        <v>12</v>
      </c>
      <c r="B8" s="10" t="s">
        <v>13</v>
      </c>
      <c r="C8" s="9" t="s">
        <v>30</v>
      </c>
      <c r="D8" s="11">
        <v>55760</v>
      </c>
      <c r="E8" s="12">
        <v>21</v>
      </c>
      <c r="F8" s="13" t="s">
        <v>14</v>
      </c>
      <c r="G8" s="14">
        <f t="shared" ref="G8:G15" si="0">D8*E8</f>
        <v>1170960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9" t="s">
        <v>35</v>
      </c>
      <c r="B9" s="10" t="s">
        <v>15</v>
      </c>
      <c r="C9" s="23" t="s">
        <v>31</v>
      </c>
      <c r="D9" s="11">
        <v>29376</v>
      </c>
      <c r="E9" s="12">
        <v>21</v>
      </c>
      <c r="F9" s="13" t="s">
        <v>14</v>
      </c>
      <c r="G9" s="14">
        <f t="shared" si="0"/>
        <v>616896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21" customFormat="1" ht="13.5" customHeight="1">
      <c r="A10" s="9" t="s">
        <v>36</v>
      </c>
      <c r="B10" s="15" t="s">
        <v>15</v>
      </c>
      <c r="C10" s="23" t="s">
        <v>32</v>
      </c>
      <c r="D10" s="11">
        <v>19584</v>
      </c>
      <c r="E10" s="13">
        <v>21</v>
      </c>
      <c r="F10" s="13" t="s">
        <v>14</v>
      </c>
      <c r="G10" s="14">
        <f t="shared" ref="G10" si="1">D10*E10</f>
        <v>411264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9" t="s">
        <v>37</v>
      </c>
      <c r="B11" s="10" t="s">
        <v>27</v>
      </c>
      <c r="C11" s="23" t="s">
        <v>30</v>
      </c>
      <c r="D11" s="11">
        <v>26520</v>
      </c>
      <c r="E11" s="12">
        <v>21</v>
      </c>
      <c r="F11" s="13" t="s">
        <v>14</v>
      </c>
      <c r="G11" s="14">
        <f t="shared" si="0"/>
        <v>556920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1" customFormat="1" ht="13.5" customHeight="1">
      <c r="A12" s="9" t="s">
        <v>38</v>
      </c>
      <c r="B12" s="15" t="s">
        <v>27</v>
      </c>
      <c r="C12" s="23" t="s">
        <v>30</v>
      </c>
      <c r="D12" s="11">
        <v>26520</v>
      </c>
      <c r="E12" s="13">
        <v>21</v>
      </c>
      <c r="F12" s="13" t="s">
        <v>14</v>
      </c>
      <c r="G12" s="14">
        <f t="shared" ref="G12" si="2">D12*E12</f>
        <v>556920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9" t="s">
        <v>39</v>
      </c>
      <c r="B13" s="10" t="s">
        <v>16</v>
      </c>
      <c r="C13" s="23" t="s">
        <v>32</v>
      </c>
      <c r="D13" s="11">
        <v>12512</v>
      </c>
      <c r="E13" s="12">
        <v>21</v>
      </c>
      <c r="F13" s="13" t="s">
        <v>14</v>
      </c>
      <c r="G13" s="14">
        <f t="shared" si="0"/>
        <v>262752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21" customFormat="1" ht="13.5" customHeight="1">
      <c r="A14" s="9" t="s">
        <v>40</v>
      </c>
      <c r="B14" s="15" t="s">
        <v>16</v>
      </c>
      <c r="C14" s="23" t="s">
        <v>31</v>
      </c>
      <c r="D14" s="11">
        <v>18768</v>
      </c>
      <c r="E14" s="13">
        <v>21</v>
      </c>
      <c r="F14" s="13" t="s">
        <v>14</v>
      </c>
      <c r="G14" s="14">
        <f t="shared" ref="G14" si="3">D14*E14</f>
        <v>394128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9" t="s">
        <v>41</v>
      </c>
      <c r="B15" s="10" t="s">
        <v>17</v>
      </c>
      <c r="C15" s="23" t="s">
        <v>31</v>
      </c>
      <c r="D15" s="11">
        <v>16320</v>
      </c>
      <c r="E15" s="12">
        <v>21</v>
      </c>
      <c r="F15" s="13" t="s">
        <v>14</v>
      </c>
      <c r="G15" s="14">
        <f t="shared" si="0"/>
        <v>342720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1" customFormat="1" ht="13.5" customHeight="1">
      <c r="A16" s="9" t="s">
        <v>42</v>
      </c>
      <c r="B16" s="15" t="s">
        <v>17</v>
      </c>
      <c r="C16" s="23" t="s">
        <v>32</v>
      </c>
      <c r="D16" s="11">
        <v>10880</v>
      </c>
      <c r="E16" s="13">
        <v>21</v>
      </c>
      <c r="F16" s="13" t="s">
        <v>14</v>
      </c>
      <c r="G16" s="14">
        <f t="shared" ref="G16" si="4">D16*E16</f>
        <v>228480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7" t="s">
        <v>18</v>
      </c>
      <c r="B17" s="6" t="s">
        <v>19</v>
      </c>
      <c r="C17" s="7" t="s">
        <v>9</v>
      </c>
      <c r="D17" s="7" t="s">
        <v>9</v>
      </c>
      <c r="E17" s="7" t="s">
        <v>9</v>
      </c>
      <c r="F17" s="7" t="s">
        <v>9</v>
      </c>
      <c r="G17" s="8">
        <f>SUM(G18:G18)</f>
        <v>196350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9" t="s">
        <v>20</v>
      </c>
      <c r="B18" s="10" t="s">
        <v>21</v>
      </c>
      <c r="C18" s="23" t="s">
        <v>33</v>
      </c>
      <c r="D18" s="11">
        <v>9350</v>
      </c>
      <c r="E18" s="12">
        <v>21</v>
      </c>
      <c r="F18" s="13" t="s">
        <v>14</v>
      </c>
      <c r="G18" s="14">
        <f t="shared" ref="G18" si="5">D18*E18</f>
        <v>196350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7" t="s">
        <v>22</v>
      </c>
      <c r="B19" s="6" t="s">
        <v>23</v>
      </c>
      <c r="C19" s="7" t="s">
        <v>9</v>
      </c>
      <c r="D19" s="7" t="s">
        <v>9</v>
      </c>
      <c r="E19" s="7" t="s">
        <v>9</v>
      </c>
      <c r="F19" s="7" t="s">
        <v>9</v>
      </c>
      <c r="G19" s="8">
        <f>SUM(G20:G20)</f>
        <v>198114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9" t="s">
        <v>24</v>
      </c>
      <c r="B20" s="22" t="s">
        <v>28</v>
      </c>
      <c r="C20" s="23" t="s">
        <v>29</v>
      </c>
      <c r="D20" s="11">
        <v>9434</v>
      </c>
      <c r="E20" s="13">
        <v>21</v>
      </c>
      <c r="F20" s="13" t="s">
        <v>14</v>
      </c>
      <c r="G20" s="14">
        <f t="shared" ref="G20" si="6">D20*E20</f>
        <v>198114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26"/>
      <c r="B21" s="25"/>
      <c r="C21" s="25"/>
      <c r="D21" s="25"/>
      <c r="E21" s="25"/>
      <c r="F21" s="25"/>
      <c r="G21" s="2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 t="s">
        <v>43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78.75" customHeight="1">
      <c r="A24" s="1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7" t="s">
        <v>25</v>
      </c>
      <c r="C25" s="19" t="s">
        <v>26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2">
    <mergeCell ref="A3:D3"/>
    <mergeCell ref="A21:G21"/>
  </mergeCells>
  <pageMargins left="0.70833333333333304" right="0.70833333333333304" top="0.74791666666666701" bottom="0.7479166666666670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 celkem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Pinkasová Petra</dc:creator>
  <cp:lastModifiedBy>62521</cp:lastModifiedBy>
  <cp:lastPrinted>2019-02-25T12:34:04Z</cp:lastPrinted>
  <dcterms:created xsi:type="dcterms:W3CDTF">2019-01-11T11:33:47Z</dcterms:created>
  <dcterms:modified xsi:type="dcterms:W3CDTF">2019-02-25T12:34:12Z</dcterms:modified>
</cp:coreProperties>
</file>