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2"/>
  <workbookPr defaultThemeVersion="124226"/>
  <mc:AlternateContent xmlns:mc="http://schemas.openxmlformats.org/markup-compatibility/2006">
    <mc:Choice Requires="x15">
      <x15ac:absPath xmlns:x15ac="http://schemas.microsoft.com/office/spreadsheetml/2010/11/ac" url="P:\PS\PromoFaktury\Vyřízeno (Promofaktury)\Šanová Tereza\"/>
    </mc:Choice>
  </mc:AlternateContent>
  <xr:revisionPtr revIDLastSave="0" documentId="13_ncr:1_{07A54E35-F524-4C51-ACAD-D675BECFA819}" xr6:coauthVersionLast="36" xr6:coauthVersionMax="36" xr10:uidLastSave="{00000000-0000-0000-0000-000000000000}"/>
  <bookViews>
    <workbookView xWindow="0" yWindow="0" windowWidth="28800" windowHeight="12225" activeTab="1" xr2:uid="{00000000-000D-0000-FFFF-FFFF00000000}"/>
  </bookViews>
  <sheets>
    <sheet name="Ingr" sheetId="10" r:id="rId1"/>
    <sheet name="List1" sheetId="11" r:id="rId2"/>
  </sheets>
  <calcPr calcId="191029"/>
</workbook>
</file>

<file path=xl/calcChain.xml><?xml version="1.0" encoding="utf-8"?>
<calcChain xmlns="http://schemas.openxmlformats.org/spreadsheetml/2006/main">
  <c r="E6" i="11" l="1"/>
  <c r="E7" i="11"/>
  <c r="E5" i="11"/>
  <c r="E11" i="11" l="1"/>
</calcChain>
</file>

<file path=xl/sharedStrings.xml><?xml version="1.0" encoding="utf-8"?>
<sst xmlns="http://schemas.openxmlformats.org/spreadsheetml/2006/main" count="88" uniqueCount="58">
  <si>
    <t>Název produktu</t>
  </si>
  <si>
    <t>Počet balení</t>
  </si>
  <si>
    <t>Celkem kusů</t>
  </si>
  <si>
    <t>Vypsán poukaz</t>
  </si>
  <si>
    <t>Zvýšená úhrada</t>
  </si>
  <si>
    <t>VZP kód</t>
  </si>
  <si>
    <t>Katalogové číslo</t>
  </si>
  <si>
    <t>Výrobce</t>
  </si>
  <si>
    <t>Kód ve skladu</t>
  </si>
  <si>
    <t>Může předepsat</t>
  </si>
  <si>
    <t>Cena</t>
  </si>
  <si>
    <t>Úhrada</t>
  </si>
  <si>
    <t>Co chybí?</t>
  </si>
  <si>
    <t>ENTERÁLNÍ VÝŽIVA A LÉKY</t>
  </si>
  <si>
    <t>NE</t>
  </si>
  <si>
    <t>Mobilní hospic</t>
  </si>
  <si>
    <t>Stříkačky 20 ml, 100 ks</t>
  </si>
  <si>
    <t>4606205V</t>
  </si>
  <si>
    <t>ZA788</t>
  </si>
  <si>
    <t>Stříkačky 1 ml, 100 ks, Medilab</t>
  </si>
  <si>
    <t>KD1301B</t>
  </si>
  <si>
    <t>Nasogastrická sonda Vygon, PUR, měsíční, 6 CH, 40 cm, 25 ks</t>
  </si>
  <si>
    <t>1310.06</t>
  </si>
  <si>
    <t>https://www.unomed.cz/produkty.html</t>
  </si>
  <si>
    <t>zakliknout - Enterální výživa - Vyživovací sonda PUR</t>
  </si>
  <si>
    <t>Nasogastrická sonda Vygon, PUR, měsíční, 6 CH, 75 cm, 25 ks</t>
  </si>
  <si>
    <t>1311.06</t>
  </si>
  <si>
    <t>Naso-fix TM, fixační náplast na NG sondy, balení po 100ks</t>
  </si>
  <si>
    <t>625M-I</t>
  </si>
  <si>
    <t>Cévka odsávací Unomedical, bez přerušovače, vel. 10, délka 40 cm, 100 ks</t>
  </si>
  <si>
    <t>ORL, pneumolog</t>
  </si>
  <si>
    <t>Fingertip, přerušovač, 1 ks</t>
  </si>
  <si>
    <t>07.031.00.000</t>
  </si>
  <si>
    <t>OXYGENOTERAPIE</t>
  </si>
  <si>
    <t>Oxygen tube, 2,1 m, 1 ks</t>
  </si>
  <si>
    <t>Oxygen tube, 15 m, 1 ks</t>
  </si>
  <si>
    <t>Kyslíkové nosní brýle - novorozenecká velikost</t>
  </si>
  <si>
    <t>OS/12NEO</t>
  </si>
  <si>
    <t>FIAB</t>
  </si>
  <si>
    <t>3x</t>
  </si>
  <si>
    <t>1x</t>
  </si>
  <si>
    <t>50x</t>
  </si>
  <si>
    <t>100x</t>
  </si>
  <si>
    <t>Ingr Marek (dg. Q89.7) – plánovaná spotřeba na 3 měsíce, ZP 201</t>
  </si>
  <si>
    <t>25x</t>
  </si>
  <si>
    <t>10x</t>
  </si>
  <si>
    <t>20x</t>
  </si>
  <si>
    <t>1000x</t>
  </si>
  <si>
    <t>ks</t>
  </si>
  <si>
    <t>Naso-fix TM, fixační náplast na NG sondy, balení po 1ks</t>
  </si>
  <si>
    <t>kat.č.</t>
  </si>
  <si>
    <t>Kč</t>
  </si>
  <si>
    <t>Celkem Kč:</t>
  </si>
  <si>
    <t>Stříkačky 20 ml, 1 ks</t>
  </si>
  <si>
    <t>Šanová Terezka, ZP 111, 236018/0438</t>
  </si>
  <si>
    <t>310.05</t>
  </si>
  <si>
    <t>Nasogastrická sonda Vygon, PVC, 5 Fr, 40 cm, 1 ks</t>
  </si>
  <si>
    <t>Kč/ks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</si>
</sst>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38"/>
      <scheme val="minor"/>
    </font>
    <font>
      <b/>
      <u/>
      <sz val="18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8"/>
      <color theme="0"/>
      <name val="Calibri"/>
      <family val="2"/>
      <charset val="238"/>
      <scheme val="minor"/>
    </font>
    <font>
      <u/>
      <sz val="11"/>
      <color theme="10"/>
      <name val="Calibri"/>
      <family val="2"/>
      <charset val="238"/>
    </font>
    <font>
      <b/>
      <sz val="14"/>
      <color theme="1"/>
      <name val="Calibri"/>
      <scheme val="minor"/>
    </font>
    <font>
      <sz val="14"/>
      <color theme="1"/>
      <name val="Calibri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28">
    <border>
      <left/>
      <right/>
      <top/>
      <bottom/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/>
      <right/>
      <top/>
      <bottom style="medium">
        <color rgb="FFFFFFFF"/>
      </bottom>
      <diagonal/>
    </border>
    <border>
      <left/>
      <right/>
      <top style="medium">
        <color rgb="FFFFFFFF"/>
      </top>
      <bottom/>
      <diagonal/>
    </border>
    <border>
      <left style="thick">
        <color rgb="FFFFFFFF"/>
      </left>
      <right/>
      <top/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thick">
        <color rgb="FFFFFFFF"/>
      </bottom>
      <diagonal/>
    </border>
    <border>
      <left style="thick">
        <color rgb="FFFFFFFF"/>
      </left>
      <right style="thin">
        <color theme="0"/>
      </right>
      <top/>
      <bottom style="medium">
        <color rgb="FFFFFFFF"/>
      </bottom>
      <diagonal/>
    </border>
    <border>
      <left style="medium">
        <color rgb="FFFFFFFF"/>
      </left>
      <right style="thick">
        <color rgb="FFFFFFFF"/>
      </right>
      <top style="medium">
        <color rgb="FFFFFFFF"/>
      </top>
      <bottom style="thin">
        <color theme="0"/>
      </bottom>
      <diagonal/>
    </border>
    <border>
      <left style="thin">
        <color theme="0"/>
      </left>
      <right style="medium">
        <color rgb="FFFFFFFF"/>
      </right>
      <top style="medium">
        <color rgb="FFFFFFFF"/>
      </top>
      <bottom style="thick">
        <color rgb="FFFFFFFF"/>
      </bottom>
      <diagonal/>
    </border>
    <border>
      <left style="thin">
        <color theme="0"/>
      </left>
      <right style="thin">
        <color theme="0"/>
      </right>
      <top style="medium">
        <color rgb="FFFFFFFF"/>
      </top>
      <bottom style="thick">
        <color rgb="FFFFFFFF"/>
      </bottom>
      <diagonal/>
    </border>
    <border>
      <left style="medium">
        <color rgb="FFFFFFFF"/>
      </left>
      <right style="thin">
        <color theme="0"/>
      </right>
      <top style="medium">
        <color rgb="FFFFFFFF"/>
      </top>
      <bottom style="thin">
        <color theme="0"/>
      </bottom>
      <diagonal/>
    </border>
    <border>
      <left style="thick">
        <color rgb="FFFFFFFF"/>
      </left>
      <right style="thin">
        <color theme="0"/>
      </right>
      <top style="thin">
        <color theme="0"/>
      </top>
      <bottom style="medium">
        <color rgb="FFFFFFFF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rgb="FFFFFFFF"/>
      </bottom>
      <diagonal/>
    </border>
    <border>
      <left style="thin">
        <color theme="0"/>
      </left>
      <right style="medium">
        <color rgb="FFFFFFFF"/>
      </right>
      <top style="thin">
        <color theme="0"/>
      </top>
      <bottom style="medium">
        <color rgb="FFFFFFFF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rgb="FFFFFFFF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ck">
        <color rgb="FFFFFFFF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medium">
        <color rgb="FFFFFFFF"/>
      </bottom>
      <diagonal/>
    </border>
    <border>
      <left style="thin">
        <color theme="0"/>
      </left>
      <right style="medium">
        <color rgb="FFFFFFFF"/>
      </right>
      <top/>
      <bottom style="medium">
        <color rgb="FFFFFFFF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medium">
        <color rgb="FFFFFFFF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59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left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wrapText="1"/>
    </xf>
    <xf numFmtId="0" fontId="6" fillId="2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horizontal="center" wrapText="1"/>
    </xf>
    <xf numFmtId="0" fontId="3" fillId="3" borderId="10" xfId="0" applyFont="1" applyFill="1" applyBorder="1" applyAlignment="1">
      <alignment horizontal="left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wrapText="1"/>
    </xf>
    <xf numFmtId="0" fontId="2" fillId="3" borderId="13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/>
    </xf>
    <xf numFmtId="0" fontId="7" fillId="3" borderId="12" xfId="1" applyFill="1" applyBorder="1" applyAlignment="1" applyProtection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wrapText="1"/>
    </xf>
    <xf numFmtId="0" fontId="5" fillId="3" borderId="13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left" vertical="center" wrapText="1"/>
    </xf>
    <xf numFmtId="0" fontId="2" fillId="3" borderId="2" xfId="1" applyFont="1" applyFill="1" applyBorder="1" applyAlignment="1" applyProtection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wrapText="1"/>
    </xf>
    <xf numFmtId="0" fontId="2" fillId="3" borderId="19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justify" vertical="center" wrapText="1"/>
    </xf>
    <xf numFmtId="0" fontId="2" fillId="3" borderId="20" xfId="0" applyFont="1" applyFill="1" applyBorder="1" applyAlignment="1">
      <alignment horizontal="center" wrapText="1"/>
    </xf>
    <xf numFmtId="0" fontId="2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2" fillId="3" borderId="23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3" fillId="3" borderId="24" xfId="0" applyFont="1" applyFill="1" applyBorder="1" applyAlignment="1">
      <alignment horizontal="left" vertical="center" wrapText="1"/>
    </xf>
    <xf numFmtId="0" fontId="9" fillId="3" borderId="2" xfId="1" applyFont="1" applyFill="1" applyBorder="1" applyAlignment="1" applyProtection="1">
      <alignment horizontal="center" vertical="center" wrapText="1"/>
    </xf>
    <xf numFmtId="0" fontId="2" fillId="3" borderId="25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2" fillId="3" borderId="26" xfId="0" applyFont="1" applyFill="1" applyBorder="1" applyAlignment="1">
      <alignment horizontal="center" vertical="center" wrapText="1"/>
    </xf>
    <xf numFmtId="0" fontId="2" fillId="0" borderId="0" xfId="0" applyFont="1"/>
    <xf numFmtId="0" fontId="0" fillId="0" borderId="27" xfId="0" applyBorder="1"/>
    <xf numFmtId="0" fontId="10" fillId="0" borderId="27" xfId="0" applyFont="1" applyBorder="1"/>
    <xf numFmtId="2" fontId="0" fillId="0" borderId="27" xfId="0" applyNumberFormat="1" applyBorder="1"/>
    <xf numFmtId="2" fontId="0" fillId="0" borderId="0" xfId="0" applyNumberFormat="1"/>
    <xf numFmtId="1" fontId="0" fillId="0" borderId="27" xfId="0" applyNumberFormat="1" applyBorder="1"/>
    <xf numFmtId="1" fontId="0" fillId="0" borderId="0" xfId="0" applyNumberFormat="1"/>
    <xf numFmtId="0" fontId="11" fillId="0" borderId="0" xfId="0" applyFont="1"/>
    <xf numFmtId="2" fontId="11" fillId="0" borderId="0" xfId="0" applyNumberFormat="1" applyFont="1"/>
    <xf numFmtId="14" fontId="0" fillId="0" borderId="0" xfId="0" applyNumberFormat="1"/>
    <xf numFmtId="0" fontId="1" fillId="0" borderId="0" xfId="0" applyFont="1" applyAlignment="1">
      <alignment horizontal="center"/>
    </xf>
  </cellXfs>
  <cellStyles count="2">
    <cellStyle name="Hyperlink" xfId="1" xr:uid="{00000000-0005-0000-0000-000000000000}"/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unomed.cz/produkty.htm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9"/>
  <sheetViews>
    <sheetView zoomScale="70" zoomScaleNormal="70" workbookViewId="0">
      <selection sqref="A1:M1"/>
    </sheetView>
  </sheetViews>
  <sheetFormatPr defaultRowHeight="15" x14ac:dyDescent="0.25"/>
  <cols>
    <col min="1" max="1" width="46.5703125" customWidth="1"/>
    <col min="2" max="3" width="15.42578125" customWidth="1"/>
    <col min="4" max="4" width="16.28515625" customWidth="1"/>
    <col min="5" max="5" width="15.140625" customWidth="1"/>
    <col min="6" max="6" width="12.140625" customWidth="1"/>
    <col min="7" max="8" width="19" customWidth="1"/>
    <col min="9" max="9" width="18.5703125" customWidth="1"/>
    <col min="10" max="10" width="19.7109375" customWidth="1"/>
    <col min="11" max="12" width="16.28515625" customWidth="1"/>
    <col min="13" max="13" width="26.5703125" customWidth="1"/>
  </cols>
  <sheetData>
    <row r="1" spans="1:13" ht="23.25" x14ac:dyDescent="0.35">
      <c r="A1" s="58" t="s">
        <v>43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</row>
    <row r="2" spans="1:13" ht="15.75" thickBot="1" x14ac:dyDescent="0.3"/>
    <row r="3" spans="1:13" ht="47.25" thickBot="1" x14ac:dyDescent="0.3">
      <c r="A3" s="6" t="s">
        <v>0</v>
      </c>
      <c r="B3" s="9" t="s">
        <v>1</v>
      </c>
      <c r="C3" s="9" t="s">
        <v>2</v>
      </c>
      <c r="D3" s="9" t="s">
        <v>3</v>
      </c>
      <c r="E3" s="9" t="s">
        <v>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  <c r="K3" s="10" t="s">
        <v>10</v>
      </c>
      <c r="L3" s="10" t="s">
        <v>11</v>
      </c>
      <c r="M3" s="9" t="s">
        <v>12</v>
      </c>
    </row>
    <row r="4" spans="1:13" ht="20.25" thickTop="1" thickBot="1" x14ac:dyDescent="0.35">
      <c r="A4" s="11" t="s">
        <v>13</v>
      </c>
      <c r="B4" s="12"/>
      <c r="C4" s="13"/>
      <c r="D4" s="13"/>
      <c r="E4" s="13"/>
      <c r="F4" s="13"/>
      <c r="G4" s="13"/>
      <c r="H4" s="13"/>
      <c r="I4" s="13"/>
      <c r="J4" s="13"/>
      <c r="K4" s="13"/>
      <c r="L4" s="13"/>
      <c r="M4" s="14"/>
    </row>
    <row r="5" spans="1:13" ht="18.75" x14ac:dyDescent="0.3">
      <c r="A5" s="8" t="s">
        <v>16</v>
      </c>
      <c r="B5" s="19" t="s">
        <v>40</v>
      </c>
      <c r="C5" s="19" t="s">
        <v>42</v>
      </c>
      <c r="D5" s="19"/>
      <c r="E5" s="19"/>
      <c r="F5" s="19" t="s">
        <v>14</v>
      </c>
      <c r="G5" s="19" t="s">
        <v>17</v>
      </c>
      <c r="H5" s="19"/>
      <c r="I5" s="19" t="s">
        <v>18</v>
      </c>
      <c r="J5" s="17" t="s">
        <v>15</v>
      </c>
      <c r="K5" s="17"/>
      <c r="L5" s="17"/>
      <c r="M5" s="18"/>
    </row>
    <row r="6" spans="1:13" ht="18.75" x14ac:dyDescent="0.3">
      <c r="A6" s="20" t="s">
        <v>19</v>
      </c>
      <c r="B6" s="21" t="s">
        <v>40</v>
      </c>
      <c r="C6" s="22" t="s">
        <v>42</v>
      </c>
      <c r="D6" s="22"/>
      <c r="E6" s="22"/>
      <c r="F6" s="22" t="s">
        <v>14</v>
      </c>
      <c r="G6" s="22" t="s">
        <v>20</v>
      </c>
      <c r="H6" s="29"/>
      <c r="I6" s="22"/>
      <c r="J6" s="17" t="s">
        <v>15</v>
      </c>
      <c r="K6" s="17"/>
      <c r="L6" s="17"/>
      <c r="M6" s="18"/>
    </row>
    <row r="7" spans="1:13" ht="75" x14ac:dyDescent="0.3">
      <c r="A7" s="15" t="s">
        <v>21</v>
      </c>
      <c r="B7" s="16" t="s">
        <v>40</v>
      </c>
      <c r="C7" s="23" t="s">
        <v>44</v>
      </c>
      <c r="D7" s="17"/>
      <c r="E7" s="17"/>
      <c r="F7" s="17" t="s">
        <v>14</v>
      </c>
      <c r="G7" s="17" t="s">
        <v>22</v>
      </c>
      <c r="H7" s="17"/>
      <c r="I7" s="24" t="s">
        <v>23</v>
      </c>
      <c r="J7" s="17" t="s">
        <v>24</v>
      </c>
      <c r="K7" s="17"/>
      <c r="L7" s="17"/>
      <c r="M7" s="18"/>
    </row>
    <row r="8" spans="1:13" ht="37.5" x14ac:dyDescent="0.3">
      <c r="A8" s="31" t="s">
        <v>25</v>
      </c>
      <c r="B8" s="25" t="s">
        <v>40</v>
      </c>
      <c r="C8" s="26" t="s">
        <v>44</v>
      </c>
      <c r="D8" s="26"/>
      <c r="E8" s="26"/>
      <c r="F8" s="26" t="s">
        <v>14</v>
      </c>
      <c r="G8" s="26" t="s">
        <v>26</v>
      </c>
      <c r="H8" s="27"/>
      <c r="I8" s="44"/>
      <c r="J8" s="26"/>
      <c r="K8" s="26"/>
      <c r="L8" s="26"/>
      <c r="M8" s="28"/>
    </row>
    <row r="9" spans="1:13" ht="38.25" thickBot="1" x14ac:dyDescent="0.35">
      <c r="A9" s="3" t="s">
        <v>27</v>
      </c>
      <c r="B9" s="4" t="s">
        <v>40</v>
      </c>
      <c r="C9" s="2" t="s">
        <v>42</v>
      </c>
      <c r="D9" s="2"/>
      <c r="E9" s="2"/>
      <c r="F9" s="2" t="s">
        <v>14</v>
      </c>
      <c r="G9" s="2" t="s">
        <v>28</v>
      </c>
      <c r="H9" s="1"/>
      <c r="I9" s="32"/>
      <c r="J9" s="2"/>
      <c r="K9" s="2"/>
      <c r="L9" s="2"/>
      <c r="M9" s="5"/>
    </row>
    <row r="10" spans="1:13" ht="19.5" thickBot="1" x14ac:dyDescent="0.35">
      <c r="A10" s="15"/>
      <c r="B10" s="16"/>
      <c r="C10" s="17"/>
      <c r="D10" s="17"/>
      <c r="E10" s="17"/>
      <c r="F10" s="17"/>
      <c r="G10" s="17"/>
      <c r="H10" s="17"/>
      <c r="I10" s="17"/>
      <c r="J10" s="17"/>
      <c r="K10" s="2"/>
      <c r="L10" s="2"/>
      <c r="M10" s="5"/>
    </row>
    <row r="11" spans="1:13" ht="19.5" thickBot="1" x14ac:dyDescent="0.35">
      <c r="A11" s="43"/>
      <c r="B11" s="16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8"/>
    </row>
    <row r="12" spans="1:13" ht="19.5" thickBot="1" x14ac:dyDescent="0.35">
      <c r="A12" s="11" t="s">
        <v>33</v>
      </c>
      <c r="B12" s="12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4"/>
    </row>
    <row r="13" spans="1:13" ht="19.5" thickBot="1" x14ac:dyDescent="0.35">
      <c r="A13" s="15" t="s">
        <v>34</v>
      </c>
      <c r="B13" s="16" t="s">
        <v>39</v>
      </c>
      <c r="C13" s="17" t="s">
        <v>39</v>
      </c>
      <c r="D13" s="17"/>
      <c r="E13" s="17"/>
      <c r="F13" s="17" t="s">
        <v>14</v>
      </c>
      <c r="G13" s="17">
        <v>1174003</v>
      </c>
      <c r="H13" s="17"/>
      <c r="I13" s="17"/>
      <c r="J13" s="17" t="s">
        <v>15</v>
      </c>
      <c r="K13" s="17"/>
      <c r="L13" s="17"/>
      <c r="M13" s="18"/>
    </row>
    <row r="14" spans="1:13" ht="19.5" thickBot="1" x14ac:dyDescent="0.35">
      <c r="A14" s="15" t="s">
        <v>35</v>
      </c>
      <c r="B14" s="34" t="s">
        <v>39</v>
      </c>
      <c r="C14" s="33" t="s">
        <v>39</v>
      </c>
      <c r="D14" s="33"/>
      <c r="E14" s="33"/>
      <c r="F14" s="33" t="s">
        <v>14</v>
      </c>
      <c r="G14" s="33">
        <v>1174903</v>
      </c>
      <c r="H14" s="33"/>
      <c r="I14" s="33"/>
      <c r="J14" s="33" t="s">
        <v>15</v>
      </c>
      <c r="K14" s="33"/>
      <c r="L14" s="33"/>
      <c r="M14" s="35"/>
    </row>
    <row r="15" spans="1:13" ht="38.25" thickBot="1" x14ac:dyDescent="0.3">
      <c r="A15" s="3" t="s">
        <v>36</v>
      </c>
      <c r="B15" s="33" t="s">
        <v>46</v>
      </c>
      <c r="C15" s="39" t="s">
        <v>46</v>
      </c>
      <c r="D15" s="33"/>
      <c r="E15" s="41"/>
      <c r="F15" s="42" t="s">
        <v>14</v>
      </c>
      <c r="G15" s="42" t="s">
        <v>37</v>
      </c>
      <c r="H15" s="30"/>
      <c r="I15" s="42" t="s">
        <v>38</v>
      </c>
      <c r="J15" s="42" t="s">
        <v>15</v>
      </c>
      <c r="K15" s="42"/>
      <c r="L15" s="42"/>
      <c r="M15" s="30"/>
    </row>
    <row r="16" spans="1:13" ht="56.25" x14ac:dyDescent="0.25">
      <c r="A16" s="20" t="s">
        <v>29</v>
      </c>
      <c r="B16" s="16" t="s">
        <v>45</v>
      </c>
      <c r="C16" s="17" t="s">
        <v>47</v>
      </c>
      <c r="D16" s="17"/>
      <c r="E16" s="17"/>
      <c r="F16" s="17" t="s">
        <v>14</v>
      </c>
      <c r="G16" s="17">
        <v>5076184</v>
      </c>
      <c r="H16" s="17"/>
      <c r="I16" s="17"/>
      <c r="J16" s="22" t="s">
        <v>30</v>
      </c>
      <c r="K16" s="42"/>
      <c r="L16" s="30"/>
      <c r="M16" s="40"/>
    </row>
    <row r="17" spans="1:13" ht="19.5" thickBot="1" x14ac:dyDescent="0.3">
      <c r="A17" s="15" t="s">
        <v>31</v>
      </c>
      <c r="B17" s="16" t="s">
        <v>41</v>
      </c>
      <c r="C17" s="17" t="s">
        <v>41</v>
      </c>
      <c r="D17" s="17"/>
      <c r="E17" s="17"/>
      <c r="F17" s="17" t="s">
        <v>14</v>
      </c>
      <c r="G17" s="17" t="s">
        <v>32</v>
      </c>
      <c r="H17" s="17"/>
      <c r="I17" s="17"/>
      <c r="J17" s="22" t="s">
        <v>15</v>
      </c>
      <c r="K17" s="47"/>
      <c r="L17" s="45"/>
      <c r="M17" s="46"/>
    </row>
    <row r="18" spans="1:13" ht="19.5" thickBot="1" x14ac:dyDescent="0.35">
      <c r="A18" s="15"/>
      <c r="B18" s="7"/>
      <c r="C18" s="36"/>
      <c r="D18" s="36"/>
      <c r="E18" s="36"/>
      <c r="F18" s="36"/>
      <c r="G18" s="36"/>
      <c r="H18" s="36"/>
      <c r="I18" s="36"/>
      <c r="J18" s="37"/>
      <c r="K18" s="36"/>
      <c r="L18" s="36"/>
      <c r="M18" s="38"/>
    </row>
    <row r="19" spans="1:13" ht="19.5" thickBot="1" x14ac:dyDescent="0.35">
      <c r="A19" s="15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8"/>
    </row>
  </sheetData>
  <mergeCells count="1">
    <mergeCell ref="A1:M1"/>
  </mergeCells>
  <hyperlinks>
    <hyperlink ref="I7" r:id="rId1" xr:uid="{00000000-0004-0000-0000-000000000000}"/>
  </hyperlinks>
  <pageMargins left="0.7" right="0.7" top="0.78740157499999996" bottom="0.78740157499999996" header="0.3" footer="0.3"/>
  <pageSetup paperSize="9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3"/>
  <sheetViews>
    <sheetView tabSelected="1" workbookViewId="0">
      <selection activeCell="E5" sqref="E5:E7"/>
    </sheetView>
  </sheetViews>
  <sheetFormatPr defaultRowHeight="15" x14ac:dyDescent="0.25"/>
  <cols>
    <col min="1" max="1" width="52.28515625" customWidth="1"/>
    <col min="2" max="2" width="7.140625" style="54" customWidth="1"/>
    <col min="3" max="3" width="12.85546875" customWidth="1"/>
    <col min="4" max="4" width="9" style="52" customWidth="1"/>
    <col min="5" max="5" width="11.5703125" style="52" customWidth="1"/>
  </cols>
  <sheetData>
    <row r="1" spans="1:10" ht="23.25" x14ac:dyDescent="0.35">
      <c r="A1" s="48" t="s">
        <v>54</v>
      </c>
      <c r="B1" s="58"/>
      <c r="C1" s="58"/>
      <c r="D1" s="58"/>
      <c r="E1" s="58"/>
      <c r="F1" s="58"/>
      <c r="G1" s="58"/>
      <c r="H1" s="58"/>
      <c r="I1" s="58"/>
      <c r="J1" s="58"/>
    </row>
    <row r="3" spans="1:10" ht="20.100000000000001" customHeight="1" x14ac:dyDescent="0.25">
      <c r="A3" s="49" t="s">
        <v>0</v>
      </c>
      <c r="B3" s="53" t="s">
        <v>48</v>
      </c>
      <c r="C3" s="49" t="s">
        <v>50</v>
      </c>
      <c r="D3" s="51" t="s">
        <v>57</v>
      </c>
      <c r="E3" s="51" t="s">
        <v>51</v>
      </c>
    </row>
    <row r="4" spans="1:10" ht="20.100000000000001" customHeight="1" x14ac:dyDescent="0.25">
      <c r="A4" s="50" t="s">
        <v>13</v>
      </c>
      <c r="B4" s="53"/>
      <c r="C4" s="49"/>
      <c r="D4" s="51"/>
      <c r="E4" s="51"/>
    </row>
    <row r="5" spans="1:10" ht="20.100000000000001" customHeight="1" x14ac:dyDescent="0.25">
      <c r="A5" s="49" t="s">
        <v>53</v>
      </c>
      <c r="B5" s="53">
        <v>200</v>
      </c>
      <c r="C5" s="49" t="s">
        <v>17</v>
      </c>
      <c r="D5" s="51">
        <v>4.3099999999999996</v>
      </c>
      <c r="E5" s="51">
        <f>PRODUCT(B5:D5)</f>
        <v>861.99999999999989</v>
      </c>
    </row>
    <row r="6" spans="1:10" ht="20.100000000000001" customHeight="1" x14ac:dyDescent="0.25">
      <c r="A6" s="49" t="s">
        <v>49</v>
      </c>
      <c r="B6" s="53">
        <v>100</v>
      </c>
      <c r="C6" s="49" t="s">
        <v>28</v>
      </c>
      <c r="D6" s="51">
        <v>15.18</v>
      </c>
      <c r="E6" s="51">
        <f t="shared" ref="E6:E7" si="0">PRODUCT(B6:D6)</f>
        <v>1518</v>
      </c>
    </row>
    <row r="7" spans="1:10" ht="20.100000000000001" customHeight="1" x14ac:dyDescent="0.25">
      <c r="A7" s="49" t="s">
        <v>56</v>
      </c>
      <c r="B7" s="53">
        <v>50</v>
      </c>
      <c r="C7" s="49" t="s">
        <v>55</v>
      </c>
      <c r="D7" s="51">
        <v>40.020000000000003</v>
      </c>
      <c r="E7" s="51">
        <f t="shared" si="0"/>
        <v>2001.0000000000002</v>
      </c>
    </row>
    <row r="8" spans="1:10" ht="20.100000000000001" customHeight="1" x14ac:dyDescent="0.25">
      <c r="A8" s="49"/>
      <c r="B8" s="53"/>
      <c r="C8" s="49"/>
      <c r="D8" s="51"/>
      <c r="E8" s="51"/>
    </row>
    <row r="9" spans="1:10" ht="20.100000000000001" customHeight="1" x14ac:dyDescent="0.25">
      <c r="A9" s="49"/>
      <c r="B9" s="53"/>
      <c r="C9" s="49"/>
      <c r="D9" s="51"/>
      <c r="E9" s="51"/>
    </row>
    <row r="11" spans="1:10" ht="15.75" x14ac:dyDescent="0.25">
      <c r="C11" s="55" t="s">
        <v>52</v>
      </c>
      <c r="D11" s="56"/>
      <c r="E11" s="56">
        <f>SUM(E5:E10)</f>
        <v>4381</v>
      </c>
    </row>
    <row r="13" spans="1:10" x14ac:dyDescent="0.25">
      <c r="C13" s="57"/>
    </row>
  </sheetData>
  <mergeCells count="1">
    <mergeCell ref="B1:J1"/>
  </mergeCells>
  <pageMargins left="0.7" right="0.7" top="0.78740157499999996" bottom="0.78740157499999996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Ingr</vt:lpstr>
      <vt:lpstr>List1</vt:lpstr>
    </vt:vector>
  </TitlesOfParts>
  <Company>FNOL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D121790</dc:creator>
  <cp:lastModifiedBy>Piňosová Veronika, PharmDr.</cp:lastModifiedBy>
  <cp:revision/>
  <cp:lastPrinted>2023-10-26T07:02:35Z</cp:lastPrinted>
  <dcterms:created xsi:type="dcterms:W3CDTF">2019-05-01T15:59:38Z</dcterms:created>
  <dcterms:modified xsi:type="dcterms:W3CDTF">2023-10-26T07:09:42Z</dcterms:modified>
</cp:coreProperties>
</file>