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firstSheet="2" activeTab="3"/>
  </bookViews>
  <sheets>
    <sheet name="Přehled všeho" sheetId="2" r:id="rId1"/>
    <sheet name="Číselník VZP" sheetId="15" r:id="rId2"/>
    <sheet name="Bučková" sheetId="4" r:id="rId3"/>
    <sheet name="List1" sheetId="16" r:id="rId4"/>
  </sheets>
  <calcPr calcId="125725"/>
</workbook>
</file>

<file path=xl/calcChain.xml><?xml version="1.0" encoding="utf-8"?>
<calcChain xmlns="http://schemas.openxmlformats.org/spreadsheetml/2006/main">
  <c r="E13" i="16"/>
  <c r="E12"/>
  <c r="E11"/>
  <c r="E10"/>
  <c r="E9"/>
  <c r="E8"/>
  <c r="E5"/>
  <c r="E15" s="1"/>
</calcChain>
</file>

<file path=xl/sharedStrings.xml><?xml version="1.0" encoding="utf-8"?>
<sst xmlns="http://schemas.openxmlformats.org/spreadsheetml/2006/main" count="419" uniqueCount="209">
  <si>
    <t>Seznam zdravotnických pomůcek a léčiv</t>
  </si>
  <si>
    <t>Název produktu</t>
  </si>
  <si>
    <t>Počet balení</t>
  </si>
  <si>
    <t>Celkem kusů</t>
  </si>
  <si>
    <t>Vypsán poukaz</t>
  </si>
  <si>
    <t>Zvýšená úhrada</t>
  </si>
  <si>
    <t>VZP kód</t>
  </si>
  <si>
    <t>Katalogové číslo</t>
  </si>
  <si>
    <t>Výrobce</t>
  </si>
  <si>
    <t>Kód ve skladu</t>
  </si>
  <si>
    <t>Může předepsat</t>
  </si>
  <si>
    <t>Cena</t>
  </si>
  <si>
    <t>Úhrada</t>
  </si>
  <si>
    <t>Co chybí?</t>
  </si>
  <si>
    <t>ENTERÁLNÍ VÝŽIVA A LÉKY</t>
  </si>
  <si>
    <t>Bodysun, glycerinové tyčinky, 75 ks</t>
  </si>
  <si>
    <t>NE</t>
  </si>
  <si>
    <t>FTL-LS-15</t>
  </si>
  <si>
    <t>ZP357</t>
  </si>
  <si>
    <t>Mobilní hospic</t>
  </si>
  <si>
    <t>Oral care swab, Halyard, 250 ks, tyčinky k vyčištění dutiny ústní</t>
  </si>
  <si>
    <t>Konektor k PEG, 50 ks</t>
  </si>
  <si>
    <t>0960818LCF</t>
  </si>
  <si>
    <t>ZG724</t>
  </si>
  <si>
    <t>Rektální rourka, Gama, CH 16, 20 ks</t>
  </si>
  <si>
    <t>V646701-ND</t>
  </si>
  <si>
    <t>Stříkačky 10 ml, 100 ks</t>
  </si>
  <si>
    <t>4606108V</t>
  </si>
  <si>
    <t>ZA787</t>
  </si>
  <si>
    <t>Stříkačky 2 ml, 100 ks</t>
  </si>
  <si>
    <t>4606027V</t>
  </si>
  <si>
    <t>ZA789</t>
  </si>
  <si>
    <t>Stříkačky 20 ml, 100 ks</t>
  </si>
  <si>
    <t>4606205V</t>
  </si>
  <si>
    <t>ZA788</t>
  </si>
  <si>
    <t>Stříkačky 5 ml, 100 ks</t>
  </si>
  <si>
    <t>46060451V</t>
  </si>
  <si>
    <t>ZA790</t>
  </si>
  <si>
    <t>Zátky ke stříkačkám, B Braun, 100 ks</t>
  </si>
  <si>
    <t>ZK799</t>
  </si>
  <si>
    <t>Stříkačky Margomed, 60 ml, 85 ks, obyčejný závit</t>
  </si>
  <si>
    <t>při enterální pumpě možno OBJEDNAT přes sestru z gastroporadny na DK (14 dnů předem), vyzvedává se na II. Interně u sestry Gálkové (kl. 5305)</t>
  </si>
  <si>
    <t>Nasogastrická sonda B Braun, 6 CH, 50 cm, 100 ks</t>
  </si>
  <si>
    <t>http://www.zelenahvezda.cz/zdravotnicke-potreby/zaludecni-vyzivovaci-sondy</t>
  </si>
  <si>
    <t>NEBO</t>
  </si>
  <si>
    <t>Nasogastrická sonda Vygon, 6 CH, 40 cm, 100 ks</t>
  </si>
  <si>
    <t>310.06</t>
  </si>
  <si>
    <t>https://www.unomed.cz/produkty.html</t>
  </si>
  <si>
    <t>zakliknout - Enterální výživa - Vyživovací sonda PVC</t>
  </si>
  <si>
    <t>PÉČE O PEG</t>
  </si>
  <si>
    <t>Enfit stříkačky, pro PEG, 60 ml, 50 ks</t>
  </si>
  <si>
    <t>NCE50SE</t>
  </si>
  <si>
    <t>ZQ599</t>
  </si>
  <si>
    <t>Enfit stříkačky, pro PEG, 20 ml, 50 ks</t>
  </si>
  <si>
    <t>NCE20SE</t>
  </si>
  <si>
    <t>ZP675</t>
  </si>
  <si>
    <t>Konektor, PEG, 50 ks</t>
  </si>
  <si>
    <t>Kompresa z netkané textilie, 7,5x7,5 cm, nesterilní, BATIST, 100 ks</t>
  </si>
  <si>
    <t>ZA518</t>
  </si>
  <si>
    <t>Kompresa z netkané textilie, 5x5 cm, nesterilní, BATIST, 100 ks</t>
  </si>
  <si>
    <t>ZA622</t>
  </si>
  <si>
    <t>Prontosan roztok, 350 ml, 1 ks</t>
  </si>
  <si>
    <t>Spojka pro PEG, Nutricia - Transition step Connector to Funnel tube, 30 ks</t>
  </si>
  <si>
    <t>ano</t>
  </si>
  <si>
    <t>ZP 163</t>
  </si>
  <si>
    <t>PARENTERÁLNÍ VÝŽIVA</t>
  </si>
  <si>
    <t>Hadičky infuzní, dlouhé, 200 cm</t>
  </si>
  <si>
    <t>PB3120M</t>
  </si>
  <si>
    <t>ZB338</t>
  </si>
  <si>
    <t>Hadičky infuzní, krátké, 50 cm, 40 ks</t>
  </si>
  <si>
    <t>PB3105M</t>
  </si>
  <si>
    <t>ZB668</t>
  </si>
  <si>
    <t>Infuzní set Infudrop</t>
  </si>
  <si>
    <t>Kohoutek trojcestný</t>
  </si>
  <si>
    <t>ZK884</t>
  </si>
  <si>
    <t>při parenterální pumpě a vacích možno OBJEDNAT přes sestru z gastroporadny na DK (14 dnů předem), vyzvedává se na II. Interně u sestry Gálkové (kl. 5305)</t>
  </si>
  <si>
    <t>PÉČE O ŽILNÍ PŘÍSTUP</t>
  </si>
  <si>
    <t>3M Tegaderm CHG 8,5x11,5 cm, 25 ks</t>
  </si>
  <si>
    <t>1657R</t>
  </si>
  <si>
    <t>ZK646</t>
  </si>
  <si>
    <t>Fixace k CVC, 4x9 cm, GRIPLOCK, 60 ks</t>
  </si>
  <si>
    <t>NKS: 90-60-82</t>
  </si>
  <si>
    <t xml:space="preserve"> ZQ990</t>
  </si>
  <si>
    <t>Posiflow 7 denní, Bionector, 50 ks</t>
  </si>
  <si>
    <t>896.03</t>
  </si>
  <si>
    <t>ZB334</t>
  </si>
  <si>
    <t>Sterilní roušky, 50x50 cm, 100 ks</t>
  </si>
  <si>
    <t>TB071</t>
  </si>
  <si>
    <t>PÉČE O KŮŽI</t>
  </si>
  <si>
    <t>Convacare, 100 ks</t>
  </si>
  <si>
    <t>ZB439</t>
  </si>
  <si>
    <t>Hnědá náplast, 1,25 cm x 9 m</t>
  </si>
  <si>
    <t>ZA450</t>
  </si>
  <si>
    <t>Idealast, 6 cm x 10m</t>
  </si>
  <si>
    <t>Náplast Omnisilk, Hartmann, 2,5 cm, 1 ks</t>
  </si>
  <si>
    <t>Netkaná textilie, 5x5 cm</t>
  </si>
  <si>
    <t>Pleny</t>
  </si>
  <si>
    <t>Prontoderm, 500 ml, 1 ks</t>
  </si>
  <si>
    <t>Sací podložka, 70x90 cm, 100 ks</t>
  </si>
  <si>
    <t>TA085</t>
  </si>
  <si>
    <t>Softa cloth ubrousky, 100 ks</t>
  </si>
  <si>
    <t>Softasept, dezinfekce, 250 ml, 1 ks</t>
  </si>
  <si>
    <t>19340?</t>
  </si>
  <si>
    <t>Molinea Plus, jednorázové podložky, 40x40 cm, 30 kusů</t>
  </si>
  <si>
    <t>Neurolog</t>
  </si>
  <si>
    <t>Molinea Plus, jednorázové podložky, 60x60 cm, 30 kusů</t>
  </si>
  <si>
    <t>Podložka Dekuba, 70x140 cm</t>
  </si>
  <si>
    <t>Podložka Dekuba, 140x200 cm</t>
  </si>
  <si>
    <t>Podložka Dekuba, 100x140 cm</t>
  </si>
  <si>
    <t>Krytí aluminizované, Metalline, 8x10 cm, 10 ks</t>
  </si>
  <si>
    <t>Curapor hypoalergenní, sterilní, s polštářkem, 10x8 cm</t>
  </si>
  <si>
    <t>Náplast 3M, transpore, bílá, 2,5 cm x 9,14 m, 12 ks</t>
  </si>
  <si>
    <t>1534-1</t>
  </si>
  <si>
    <t>ZF352</t>
  </si>
  <si>
    <t>PÉČE O RÁNY</t>
  </si>
  <si>
    <t>3M Cavilon štětičky, 25 ks</t>
  </si>
  <si>
    <t>3343E</t>
  </si>
  <si>
    <t>ZA615</t>
  </si>
  <si>
    <t>Oral care swab, Halyard, 100 ks</t>
  </si>
  <si>
    <t>Jelonet 5x5 cm, 50 ks</t>
  </si>
  <si>
    <t>ZA486</t>
  </si>
  <si>
    <t>Kompresy z netkané textilie, 7,5x7,5 cm, sterilní, Medicomp, 25x2 ks</t>
  </si>
  <si>
    <t>ZC854</t>
  </si>
  <si>
    <t>Kompresy z netkané textilie, 5x5 cm, sterilní, Medicomp, 25x2 ks</t>
  </si>
  <si>
    <t>ZA315</t>
  </si>
  <si>
    <t>Mediset – pro suchý převaz rány, 1 ks</t>
  </si>
  <si>
    <t>ZA572</t>
  </si>
  <si>
    <t>Octenigel, 20 ml</t>
  </si>
  <si>
    <t>ZQ965</t>
  </si>
  <si>
    <t>Octenigel, 250 ml</t>
  </si>
  <si>
    <t>Sterilní tampony, 20x20 cm, 5 ks</t>
  </si>
  <si>
    <t>28003+</t>
  </si>
  <si>
    <t>ZA593</t>
  </si>
  <si>
    <t>Zetuvit (Absorpční kompres se savým jádrem), 10x10 cm, 30 ks</t>
  </si>
  <si>
    <t>ZA 454</t>
  </si>
  <si>
    <t>Octenisept, 250 ml, 1 ks</t>
  </si>
  <si>
    <t>lék - 158767</t>
  </si>
  <si>
    <t>PÉČE O TRACHEOSTOMII A DÝCHACÍ CESTY</t>
  </si>
  <si>
    <t>Cévka odsávací PVC CAP CONE, bez přerušovače, vel. 6, délka 50 cm, 100 ks</t>
  </si>
  <si>
    <t>ORL, pneumolog</t>
  </si>
  <si>
    <t>Cévka odsávací PVC CAP CONE, bez přerušovače, vel. 8, délka 50 cm, 100 ks</t>
  </si>
  <si>
    <t>Cévka odsávací PVC CAP CONE, bez přerušovače, vel. 10, délka 50 cm, 100 ks</t>
  </si>
  <si>
    <t>Hydrofilní gáza skládaná, sterilní, 5x5 cm, 8 vrstev, 100 ks</t>
  </si>
  <si>
    <t>Hydrofilní gáza skládaná, sterilní, 7,5x7,5 cm, 100 ks</t>
  </si>
  <si>
    <t>Optilube active, 6 ml, 10 ks</t>
  </si>
  <si>
    <t>VF061</t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</si>
  <si>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BEZ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</si>
  <si>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r>
      <t xml:space="preserve">Příslušenství k TSK – umělý nos </t>
    </r>
    <r>
      <rPr>
        <b/>
        <u/>
        <sz val="14"/>
        <color theme="1"/>
        <rFont val="Calibri"/>
        <family val="2"/>
        <charset val="238"/>
        <scheme val="minor"/>
      </rPr>
      <t>S</t>
    </r>
    <r>
      <rPr>
        <b/>
        <sz val="14"/>
        <color theme="1"/>
        <rFont val="Calibri"/>
        <family val="2"/>
        <charset val="238"/>
        <scheme val="minor"/>
      </rPr>
      <t> O2 přípojky, 50 ks, NOVÝ</t>
    </r>
  </si>
  <si>
    <t>Příslušenství k TSK - umělý nos, BEZ O2 přípojky, Teleflex Humid-Vent Mini, malý, 30 ks/balení</t>
  </si>
  <si>
    <t>Příslušenství k TSK – 3x fixační pásek, sprchový chránič, sada na čištění</t>
  </si>
  <si>
    <t>Příslušenství k TSK – fixační pásek, šířka 25 mm, 1 ks</t>
  </si>
  <si>
    <t>Tracheostomická kanyla, 1 ks, vel. 2,5-5,5 mm</t>
  </si>
  <si>
    <t>Ultrazvukový inhalátor Air Projet Plus, s příslušenstvím</t>
  </si>
  <si>
    <t>Pneumolog, pediatr</t>
  </si>
  <si>
    <t>Pásek fixační k TSK, Velkro, 25 mm, 1 ks</t>
  </si>
  <si>
    <t>Ambuvak silikonový pediatrický, REF: 7151000</t>
  </si>
  <si>
    <t xml:space="preserve">Odsávačka stacionární, ASPIRA Basic, 11 l/min </t>
  </si>
  <si>
    <t>Mobilní odsávačka DeVilbiss Vacu-Aide 7314</t>
  </si>
  <si>
    <t>Fingertip, přerušovač, 1 ks</t>
  </si>
  <si>
    <t>07.031.00.000</t>
  </si>
  <si>
    <t>OXYGENOTERAPIE</t>
  </si>
  <si>
    <t>Oxygen tube, 2,1 m, 1 ks</t>
  </si>
  <si>
    <t>Oxygen tube, 15 m, 1 ks</t>
  </si>
  <si>
    <t>Kyslíkové nosní brýle - novorozenecká velikost</t>
  </si>
  <si>
    <t>OS/12NEO</t>
  </si>
  <si>
    <t>FIAB</t>
  </si>
  <si>
    <t>Kyslíkové nosní brýle - pediatrická velikost</t>
  </si>
  <si>
    <t>OS/12PED</t>
  </si>
  <si>
    <t>Stacionární koncentrátor O2</t>
  </si>
  <si>
    <t>Mobilní koncentrátor O2</t>
  </si>
  <si>
    <t>PÉČE O MOČOVÝ KATETR</t>
  </si>
  <si>
    <t>Sběrný močový sáček, 2000 ml s výpustí, 1 ks</t>
  </si>
  <si>
    <t>WMD2000-90</t>
  </si>
  <si>
    <t>Zátky B Braun – Catheter stoper, 1 ks</t>
  </si>
  <si>
    <t>ZA812</t>
  </si>
  <si>
    <t>Držák na močový katetr, 1 ks, S.A.B. Impex</t>
  </si>
  <si>
    <t>ZC498</t>
  </si>
  <si>
    <t>LÉČIVA</t>
  </si>
  <si>
    <t>10 % glukóza inj., 10x500 ml</t>
  </si>
  <si>
    <t>10 % NaCl inj., (Natrium chloratum Biotika 10 %), sklo 10x5 ml</t>
  </si>
  <si>
    <t>10% NaCl, 20x10 ml, plast, B Braun</t>
  </si>
  <si>
    <t>7,5 % KCl inj., 75 mg/ml, 5x10 ml</t>
  </si>
  <si>
    <t>Ondansetron inj., 2 mg/ml, 20x 4 ml</t>
  </si>
  <si>
    <t>0,9 % Natrium chloratum, 10 ml, 20 ks</t>
  </si>
  <si>
    <t>Aqua purificata, 1000 ml, Dr. Kulich Pharma, ?? Ks</t>
  </si>
  <si>
    <t>Aqua pro inj., 100 ml, 20 ks, plast, B Braun</t>
  </si>
  <si>
    <t>REF: 350 0063</t>
  </si>
  <si>
    <t>Odkaz na aktuální vydání VZP číselníku:</t>
  </si>
  <si>
    <t>https://www.vzp.cz/poskytovatele/ciselniky/zdravotnicke-prostredky</t>
  </si>
  <si>
    <t>Bučková Izabela (dg. E 71.1) – plánovaná spotřeba na 3 měsíce, ZP 205</t>
  </si>
  <si>
    <t>3x</t>
  </si>
  <si>
    <t>1x</t>
  </si>
  <si>
    <t>ENTERÁLNÍ VÝŽIVA</t>
  </si>
  <si>
    <t>7x</t>
  </si>
  <si>
    <t>5x</t>
  </si>
  <si>
    <t>2x</t>
  </si>
  <si>
    <t>Zátky ke stříkačkám 100ks</t>
  </si>
  <si>
    <t>4x</t>
  </si>
  <si>
    <t>bal</t>
  </si>
  <si>
    <t>celkem</t>
  </si>
  <si>
    <t>kat.č.</t>
  </si>
  <si>
    <t>Stříkačky 10 ml, 1 ks</t>
  </si>
  <si>
    <t>Stříkačky 20 ml, 1 ks</t>
  </si>
  <si>
    <t>Stříkačky 5 ml, 1 ks</t>
  </si>
  <si>
    <t>Stříkačky 2 ml, 1 ks</t>
  </si>
  <si>
    <t>Náplast 3M, transpore, bílá, 2,5 cm x 9,14 m, 1 ks</t>
  </si>
  <si>
    <t>cena s DPH</t>
  </si>
  <si>
    <t>Celkem :</t>
  </si>
  <si>
    <t>Bučková Izabela (dg. E 71.1) – plánovaná spotřeba na 3 měsíce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</si>
</sst>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u/>
      <sz val="36"/>
      <color theme="1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thick">
        <color rgb="FFFFFFFF"/>
      </left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ck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2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0" borderId="0" xfId="0" applyFill="1"/>
    <xf numFmtId="0" fontId="8" fillId="3" borderId="0" xfId="1" applyFont="1" applyFill="1" applyAlignment="1" applyProtection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/>
    </xf>
    <xf numFmtId="0" fontId="7" fillId="3" borderId="17" xfId="1" applyFill="1" applyBorder="1" applyAlignment="1" applyProtection="1">
      <alignment horizontal="center" vertical="center" wrapText="1"/>
    </xf>
    <xf numFmtId="0" fontId="0" fillId="3" borderId="0" xfId="0" applyFill="1"/>
    <xf numFmtId="0" fontId="10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wrapText="1"/>
    </xf>
    <xf numFmtId="0" fontId="11" fillId="7" borderId="20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0" fillId="0" borderId="21" xfId="0" applyBorder="1" applyAlignment="1">
      <alignment horizontal="left"/>
    </xf>
    <xf numFmtId="2" fontId="0" fillId="0" borderId="0" xfId="0" applyNumberFormat="1"/>
    <xf numFmtId="2" fontId="20" fillId="0" borderId="0" xfId="0" applyNumberFormat="1" applyFont="1"/>
    <xf numFmtId="2" fontId="0" fillId="0" borderId="21" xfId="0" applyNumberFormat="1" applyBorder="1"/>
    <xf numFmtId="0" fontId="1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1" fillId="0" borderId="21" xfId="0" applyFont="1" applyBorder="1" applyAlignment="1">
      <alignment horizontal="left"/>
    </xf>
  </cellXfs>
  <cellStyles count="3">
    <cellStyle name="Hyperlink" xfId="2"/>
    <cellStyle name="Hypertextový odkaz" xfId="1" builtinId="8"/>
    <cellStyle name="normální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  <border diagonalUp="0" diagonalDown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ulka17" displayName="Tabulka17" ref="A3:M158" totalsRowShown="0" headerRowDxfId="28" dataDxfId="26" headerRowBorderDxfId="27" tableBorderDxfId="25">
  <autoFilter ref="A3:M158"/>
  <sortState ref="A4:J41">
    <sortCondition ref="A3:A41"/>
  </sortState>
  <tableColumns count="13">
    <tableColumn id="1" name="Název produktu" dataDxfId="24"/>
    <tableColumn id="2" name="Počet balení" dataDxfId="23"/>
    <tableColumn id="9" name="Celkem kusů" dataDxfId="22"/>
    <tableColumn id="3" name="Vypsán poukaz" dataDxfId="21"/>
    <tableColumn id="4" name="Zvýšená úhrada" dataDxfId="20"/>
    <tableColumn id="5" name="VZP kód" dataDxfId="19"/>
    <tableColumn id="6" name="Katalogové číslo" dataDxfId="18"/>
    <tableColumn id="13" name="Výrobce" dataDxfId="17"/>
    <tableColumn id="7" name="Kód ve skladu" dataDxfId="16"/>
    <tableColumn id="10" name="Může předepsat" dataDxfId="15"/>
    <tableColumn id="8" name="Cena" dataDxfId="14"/>
    <tableColumn id="12" name="Úhrada" dataDxfId="13"/>
    <tableColumn id="11" name="Co chybí?" dataDxfId="12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8" name="Tabulka179" displayName="Tabulka179" ref="A3:H43" totalsRowShown="0" headerRowDxfId="11" dataDxfId="9" headerRowBorderDxfId="10" tableBorderDxfId="8">
  <autoFilter ref="A3:H43"/>
  <sortState ref="A4:K31">
    <sortCondition ref="A3:A31"/>
  </sortState>
  <tableColumns count="8">
    <tableColumn id="1" name="Název produktu" dataDxfId="7"/>
    <tableColumn id="2" name="Počet balení" dataDxfId="6"/>
    <tableColumn id="9" name="Celkem kusů" dataDxfId="5"/>
    <tableColumn id="3" name="Vypsán poukaz" dataDxfId="4"/>
    <tableColumn id="4" name="Zvýšená úhrada" dataDxfId="3"/>
    <tableColumn id="5" name="VZP kód" dataDxfId="2"/>
    <tableColumn id="6" name="Katalogové číslo" dataDxfId="1"/>
    <tableColumn id="13" name="Výrobce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enahvezda.cz/zdravotnicke-potreby/zaludecni-vyzivovaci-sondy" TargetMode="External"/><Relationship Id="rId1" Type="http://schemas.openxmlformats.org/officeDocument/2006/relationships/hyperlink" Target="https://www.unomed.cz/produkty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zp.cz/poskytovatele/ciselniky/zdravotnicke-prostredk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58"/>
  <sheetViews>
    <sheetView zoomScale="80" zoomScaleNormal="80" workbookViewId="0">
      <pane ySplit="3" topLeftCell="A79" activePane="bottomLeft" state="frozen"/>
      <selection pane="bottomLeft" activeCell="F85" sqref="F85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9" width="18.5703125" customWidth="1"/>
    <col min="10" max="10" width="19.7109375" customWidth="1"/>
    <col min="11" max="12" width="16.28515625" customWidth="1"/>
    <col min="13" max="13" width="26.5703125" customWidth="1"/>
  </cols>
  <sheetData>
    <row r="1" spans="1:13" ht="23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20.25" thickTop="1" thickBot="1">
      <c r="A4" s="11" t="s">
        <v>14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20"/>
    </row>
    <row r="5" spans="1:13" ht="19.5" thickBot="1">
      <c r="A5" s="9" t="s">
        <v>15</v>
      </c>
      <c r="B5" s="10"/>
      <c r="C5" s="3"/>
      <c r="D5" s="3"/>
      <c r="E5" s="3"/>
      <c r="F5" s="3" t="s">
        <v>16</v>
      </c>
      <c r="G5" s="3" t="s">
        <v>17</v>
      </c>
      <c r="H5" s="3"/>
      <c r="I5" s="3" t="s">
        <v>18</v>
      </c>
      <c r="J5" s="3" t="s">
        <v>19</v>
      </c>
      <c r="K5" s="3"/>
      <c r="L5" s="3"/>
      <c r="M5" s="18"/>
    </row>
    <row r="6" spans="1:13" ht="37.5">
      <c r="A6" s="28" t="s">
        <v>20</v>
      </c>
      <c r="B6" s="29"/>
      <c r="C6" s="26"/>
      <c r="D6" s="26"/>
      <c r="E6" s="26"/>
      <c r="F6" s="26" t="s">
        <v>16</v>
      </c>
      <c r="G6" s="26">
        <v>12240</v>
      </c>
      <c r="H6" s="26"/>
      <c r="I6" s="26"/>
      <c r="J6" s="26" t="s">
        <v>19</v>
      </c>
      <c r="K6" s="44"/>
      <c r="L6" s="44"/>
      <c r="M6" s="46"/>
    </row>
    <row r="7" spans="1:13" ht="19.5" thickBot="1">
      <c r="A7" s="8" t="s">
        <v>21</v>
      </c>
      <c r="B7" s="2"/>
      <c r="C7" s="2"/>
      <c r="D7" s="2"/>
      <c r="E7" s="2"/>
      <c r="F7" s="2" t="s">
        <v>16</v>
      </c>
      <c r="G7" s="2" t="s">
        <v>22</v>
      </c>
      <c r="H7" s="2"/>
      <c r="I7" s="2" t="s">
        <v>23</v>
      </c>
      <c r="J7" s="3" t="s">
        <v>19</v>
      </c>
      <c r="K7" s="3"/>
      <c r="L7" s="3"/>
      <c r="M7" s="18"/>
    </row>
    <row r="8" spans="1:13" ht="19.5" thickBot="1">
      <c r="A8" s="9" t="s">
        <v>24</v>
      </c>
      <c r="B8" s="10"/>
      <c r="C8" s="3"/>
      <c r="D8" s="3"/>
      <c r="E8" s="3"/>
      <c r="F8" s="3" t="s">
        <v>16</v>
      </c>
      <c r="G8" s="3" t="s">
        <v>25</v>
      </c>
      <c r="H8" s="3"/>
      <c r="I8" s="3"/>
      <c r="J8" s="3" t="s">
        <v>19</v>
      </c>
      <c r="K8" s="3"/>
      <c r="L8" s="3"/>
      <c r="M8" s="18"/>
    </row>
    <row r="9" spans="1:13" ht="19.5" thickBot="1">
      <c r="A9" s="8" t="s">
        <v>26</v>
      </c>
      <c r="B9" s="2"/>
      <c r="C9" s="2"/>
      <c r="D9" s="2"/>
      <c r="E9" s="2"/>
      <c r="F9" s="2" t="s">
        <v>16</v>
      </c>
      <c r="G9" s="2" t="s">
        <v>27</v>
      </c>
      <c r="H9" s="2"/>
      <c r="I9" s="2" t="s">
        <v>28</v>
      </c>
      <c r="J9" s="3" t="s">
        <v>19</v>
      </c>
      <c r="K9" s="3"/>
      <c r="L9" s="3"/>
      <c r="M9" s="18"/>
    </row>
    <row r="10" spans="1:13" ht="19.5" thickBot="1">
      <c r="A10" s="8" t="s">
        <v>29</v>
      </c>
      <c r="B10" s="2"/>
      <c r="C10" s="2"/>
      <c r="D10" s="2"/>
      <c r="E10" s="2"/>
      <c r="F10" s="2" t="s">
        <v>16</v>
      </c>
      <c r="G10" s="2" t="s">
        <v>30</v>
      </c>
      <c r="H10" s="2"/>
      <c r="I10" s="2" t="s">
        <v>31</v>
      </c>
      <c r="J10" s="3" t="s">
        <v>19</v>
      </c>
      <c r="K10" s="3"/>
      <c r="L10" s="3"/>
      <c r="M10" s="18"/>
    </row>
    <row r="11" spans="1:13" ht="19.5" thickBot="1">
      <c r="A11" s="8" t="s">
        <v>32</v>
      </c>
      <c r="B11" s="2"/>
      <c r="C11" s="2"/>
      <c r="D11" s="2"/>
      <c r="E11" s="2"/>
      <c r="F11" s="2" t="s">
        <v>16</v>
      </c>
      <c r="G11" s="2" t="s">
        <v>33</v>
      </c>
      <c r="H11" s="2"/>
      <c r="I11" s="2" t="s">
        <v>34</v>
      </c>
      <c r="J11" s="3" t="s">
        <v>19</v>
      </c>
      <c r="K11" s="3"/>
      <c r="L11" s="3"/>
      <c r="M11" s="18"/>
    </row>
    <row r="12" spans="1:13" ht="19.5" thickBot="1">
      <c r="A12" s="8" t="s">
        <v>35</v>
      </c>
      <c r="B12" s="2"/>
      <c r="C12" s="2"/>
      <c r="D12" s="2"/>
      <c r="E12" s="2"/>
      <c r="F12" s="2" t="s">
        <v>16</v>
      </c>
      <c r="G12" s="2" t="s">
        <v>36</v>
      </c>
      <c r="H12" s="2"/>
      <c r="I12" s="2" t="s">
        <v>37</v>
      </c>
      <c r="J12" s="3" t="s">
        <v>19</v>
      </c>
      <c r="K12" s="3"/>
      <c r="L12" s="3"/>
      <c r="M12" s="18"/>
    </row>
    <row r="13" spans="1:13" ht="19.5" thickBot="1">
      <c r="A13" s="8" t="s">
        <v>38</v>
      </c>
      <c r="B13" s="2"/>
      <c r="C13" s="2"/>
      <c r="D13" s="2"/>
      <c r="E13" s="2"/>
      <c r="F13" s="2" t="s">
        <v>16</v>
      </c>
      <c r="G13" s="2">
        <v>4495101</v>
      </c>
      <c r="H13" s="2"/>
      <c r="I13" s="2" t="s">
        <v>39</v>
      </c>
      <c r="J13" s="3" t="s">
        <v>19</v>
      </c>
      <c r="K13" s="3"/>
      <c r="L13" s="3"/>
      <c r="M13" s="18"/>
    </row>
    <row r="14" spans="1:13" ht="38.25" thickBot="1">
      <c r="A14" s="9" t="s">
        <v>40</v>
      </c>
      <c r="B14" s="10"/>
      <c r="C14" s="3"/>
      <c r="D14" s="3"/>
      <c r="E14" s="3"/>
      <c r="F14" s="3" t="s">
        <v>16</v>
      </c>
      <c r="G14" s="3">
        <v>7111</v>
      </c>
      <c r="H14" s="3"/>
      <c r="I14" s="3"/>
      <c r="J14" s="3" t="s">
        <v>19</v>
      </c>
      <c r="K14" s="3"/>
      <c r="L14" s="3"/>
      <c r="M14" s="18"/>
    </row>
    <row r="15" spans="1:13" ht="19.5" thickBot="1">
      <c r="A15" s="9"/>
      <c r="B15" s="10"/>
      <c r="C15" s="22" t="s">
        <v>41</v>
      </c>
      <c r="D15" s="3"/>
      <c r="E15" s="3"/>
      <c r="F15" s="3"/>
      <c r="G15" s="3"/>
      <c r="H15" s="3"/>
      <c r="I15" s="3"/>
      <c r="J15" s="3"/>
      <c r="K15" s="3"/>
      <c r="L15" s="3"/>
      <c r="M15" s="18"/>
    </row>
    <row r="16" spans="1:13" ht="76.5" thickBot="1">
      <c r="A16" s="30" t="s">
        <v>42</v>
      </c>
      <c r="B16" s="31"/>
      <c r="C16" s="32"/>
      <c r="D16" s="32"/>
      <c r="E16" s="32"/>
      <c r="F16" s="32" t="s">
        <v>16</v>
      </c>
      <c r="G16" s="32">
        <v>4396154</v>
      </c>
      <c r="H16" s="6"/>
      <c r="I16" s="38" t="s">
        <v>43</v>
      </c>
      <c r="J16" s="3" t="s">
        <v>19</v>
      </c>
      <c r="K16" s="32"/>
      <c r="L16" s="32"/>
      <c r="M16" s="33"/>
    </row>
    <row r="17" spans="1:34" ht="19.5" thickBot="1">
      <c r="A17" s="39" t="s">
        <v>44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1:34" ht="75.75" thickBot="1">
      <c r="A18" s="30" t="s">
        <v>45</v>
      </c>
      <c r="B18" s="31"/>
      <c r="C18" s="40"/>
      <c r="D18" s="32"/>
      <c r="E18" s="32"/>
      <c r="F18" s="32" t="s">
        <v>16</v>
      </c>
      <c r="G18" s="32" t="s">
        <v>46</v>
      </c>
      <c r="H18" s="32"/>
      <c r="I18" s="41" t="s">
        <v>47</v>
      </c>
      <c r="J18" s="32" t="s">
        <v>48</v>
      </c>
      <c r="K18" s="32"/>
      <c r="L18" s="32"/>
      <c r="M18" s="33"/>
    </row>
    <row r="19" spans="1:34" ht="19.5" thickBot="1">
      <c r="A19" s="9"/>
      <c r="B19" s="10"/>
      <c r="C19" s="3"/>
      <c r="D19" s="3"/>
      <c r="E19" s="3"/>
      <c r="F19" s="3"/>
      <c r="G19" s="3"/>
      <c r="H19" s="2"/>
      <c r="I19" s="53"/>
      <c r="J19" s="3"/>
      <c r="K19" s="3"/>
      <c r="L19" s="3"/>
      <c r="M19" s="18"/>
    </row>
    <row r="20" spans="1:34" ht="19.5" thickBot="1">
      <c r="A20" s="9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18"/>
    </row>
    <row r="21" spans="1:34" ht="19.5" thickBot="1">
      <c r="A21" s="11" t="s">
        <v>49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</row>
    <row r="22" spans="1:34" ht="19.5" thickBot="1">
      <c r="A22" s="9" t="s">
        <v>50</v>
      </c>
      <c r="B22" s="10"/>
      <c r="C22" s="22"/>
      <c r="D22" s="3"/>
      <c r="E22" s="3"/>
      <c r="F22" s="3" t="s">
        <v>16</v>
      </c>
      <c r="G22" s="3" t="s">
        <v>51</v>
      </c>
      <c r="H22" s="3"/>
      <c r="I22" s="3" t="s">
        <v>52</v>
      </c>
      <c r="J22" s="3" t="s">
        <v>19</v>
      </c>
      <c r="K22" s="3"/>
      <c r="L22" s="6"/>
      <c r="M22" s="19"/>
    </row>
    <row r="23" spans="1:34" ht="19.5" thickBot="1">
      <c r="A23" s="9" t="s">
        <v>53</v>
      </c>
      <c r="B23" s="10"/>
      <c r="C23" s="3"/>
      <c r="D23" s="3"/>
      <c r="E23" s="2"/>
      <c r="F23" s="2" t="s">
        <v>16</v>
      </c>
      <c r="G23" s="2" t="s">
        <v>54</v>
      </c>
      <c r="H23" s="2"/>
      <c r="I23" s="2" t="s">
        <v>55</v>
      </c>
      <c r="J23" s="3" t="s">
        <v>19</v>
      </c>
      <c r="K23" s="3"/>
      <c r="L23" s="3"/>
      <c r="M23" s="18"/>
    </row>
    <row r="24" spans="1:34" ht="19.5" thickBot="1">
      <c r="A24" s="9" t="s">
        <v>56</v>
      </c>
      <c r="B24" s="10"/>
      <c r="C24" s="3"/>
      <c r="D24" s="3"/>
      <c r="E24" s="2"/>
      <c r="F24" s="2" t="s">
        <v>16</v>
      </c>
      <c r="G24" s="2" t="s">
        <v>22</v>
      </c>
      <c r="H24" s="2"/>
      <c r="I24" s="2" t="s">
        <v>23</v>
      </c>
      <c r="J24" s="3" t="s">
        <v>19</v>
      </c>
      <c r="K24" s="3"/>
      <c r="L24" s="3"/>
      <c r="M24" s="18"/>
    </row>
    <row r="25" spans="1:34" ht="38.25" thickBot="1">
      <c r="A25" s="24" t="s">
        <v>57</v>
      </c>
      <c r="B25" s="10"/>
      <c r="C25" s="3"/>
      <c r="D25" s="3"/>
      <c r="E25" s="3"/>
      <c r="F25" s="25">
        <v>5007715</v>
      </c>
      <c r="G25" s="3">
        <v>6102</v>
      </c>
      <c r="H25" s="5"/>
      <c r="I25" s="3" t="s">
        <v>58</v>
      </c>
      <c r="J25" s="25" t="s">
        <v>19</v>
      </c>
      <c r="K25" s="3"/>
      <c r="L25" s="18"/>
      <c r="M25" s="42"/>
    </row>
    <row r="26" spans="1:34" ht="38.25" thickBot="1">
      <c r="A26" s="9" t="s">
        <v>59</v>
      </c>
      <c r="B26" s="10"/>
      <c r="C26" s="3"/>
      <c r="D26" s="3"/>
      <c r="E26" s="3"/>
      <c r="F26" s="3">
        <v>5007714</v>
      </c>
      <c r="G26" s="3">
        <v>6101</v>
      </c>
      <c r="H26" s="2"/>
      <c r="I26" s="3" t="s">
        <v>60</v>
      </c>
      <c r="J26" s="25" t="s">
        <v>19</v>
      </c>
      <c r="K26" s="3"/>
      <c r="L26" s="18"/>
      <c r="M26" s="4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ht="19.5" customHeight="1">
      <c r="A27" s="9" t="s">
        <v>61</v>
      </c>
      <c r="B27" s="10"/>
      <c r="C27" s="3"/>
      <c r="D27" s="3"/>
      <c r="E27" s="3"/>
      <c r="F27" s="3">
        <v>5004824</v>
      </c>
      <c r="G27" s="3">
        <v>400616</v>
      </c>
      <c r="H27" s="3"/>
      <c r="I27" s="3"/>
      <c r="J27" s="3" t="s">
        <v>19</v>
      </c>
      <c r="K27" s="3"/>
      <c r="L27" s="3"/>
      <c r="M27" s="18"/>
    </row>
    <row r="28" spans="1:34" ht="37.5">
      <c r="A28" s="28" t="s">
        <v>62</v>
      </c>
      <c r="B28" s="29"/>
      <c r="C28" s="26"/>
      <c r="D28" s="26"/>
      <c r="E28" s="26" t="s">
        <v>63</v>
      </c>
      <c r="F28" s="26" t="s">
        <v>16</v>
      </c>
      <c r="G28" s="26">
        <v>589828</v>
      </c>
      <c r="H28" s="26"/>
      <c r="I28" s="26" t="s">
        <v>64</v>
      </c>
      <c r="J28" s="32" t="s">
        <v>19</v>
      </c>
      <c r="K28" s="3"/>
      <c r="L28" s="3"/>
      <c r="M28" s="18"/>
    </row>
    <row r="29" spans="1:34" ht="18.75">
      <c r="A29" s="50"/>
      <c r="B29" s="43"/>
      <c r="C29" s="44"/>
      <c r="D29" s="44"/>
      <c r="E29" s="44"/>
      <c r="F29" s="44"/>
      <c r="G29" s="44"/>
      <c r="H29" s="45"/>
      <c r="I29" s="44"/>
      <c r="J29" s="44"/>
      <c r="K29" s="44"/>
      <c r="L29" s="44"/>
      <c r="M29" s="46"/>
    </row>
    <row r="30" spans="1:34" ht="19.5" thickBot="1">
      <c r="A30" s="9"/>
      <c r="B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</row>
    <row r="31" spans="1:34" ht="19.5" thickBot="1">
      <c r="A31" s="11" t="s">
        <v>65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</row>
    <row r="32" spans="1:34" ht="19.5" thickBot="1">
      <c r="A32" s="8" t="s">
        <v>66</v>
      </c>
      <c r="B32" s="2"/>
      <c r="C32" s="2"/>
      <c r="D32" s="2"/>
      <c r="E32" s="2"/>
      <c r="F32" s="2" t="s">
        <v>16</v>
      </c>
      <c r="G32" s="2" t="s">
        <v>67</v>
      </c>
      <c r="H32" s="2"/>
      <c r="I32" s="2" t="s">
        <v>68</v>
      </c>
      <c r="J32" s="3" t="s">
        <v>19</v>
      </c>
      <c r="K32" s="3"/>
      <c r="L32" s="3"/>
      <c r="M32" s="18"/>
    </row>
    <row r="33" spans="1:13" ht="19.5" thickBot="1">
      <c r="A33" s="8" t="s">
        <v>69</v>
      </c>
      <c r="B33" s="2"/>
      <c r="C33" s="2"/>
      <c r="D33" s="2"/>
      <c r="E33" s="2"/>
      <c r="F33" s="2" t="s">
        <v>16</v>
      </c>
      <c r="G33" s="2" t="s">
        <v>70</v>
      </c>
      <c r="H33" s="2"/>
      <c r="I33" s="2" t="s">
        <v>71</v>
      </c>
      <c r="J33" s="3" t="s">
        <v>19</v>
      </c>
      <c r="K33" s="3"/>
      <c r="L33" s="3"/>
      <c r="M33" s="18"/>
    </row>
    <row r="34" spans="1:13" ht="19.5" thickBot="1">
      <c r="A34" s="8" t="s">
        <v>72</v>
      </c>
      <c r="B34" s="2"/>
      <c r="C34" s="2"/>
      <c r="D34" s="2"/>
      <c r="E34" s="2"/>
      <c r="F34" s="2" t="s">
        <v>16</v>
      </c>
      <c r="G34" s="2">
        <v>2886362</v>
      </c>
      <c r="H34" s="2"/>
      <c r="I34" s="2"/>
      <c r="J34" s="3" t="s">
        <v>19</v>
      </c>
      <c r="K34" s="3"/>
      <c r="L34" s="3"/>
      <c r="M34" s="18"/>
    </row>
    <row r="35" spans="1:13" ht="19.5" thickBot="1">
      <c r="A35" s="8" t="s">
        <v>73</v>
      </c>
      <c r="B35" s="2"/>
      <c r="C35" s="2"/>
      <c r="D35" s="2"/>
      <c r="E35" s="2"/>
      <c r="F35" s="2" t="s">
        <v>16</v>
      </c>
      <c r="G35" s="2">
        <v>4095111</v>
      </c>
      <c r="H35" s="2"/>
      <c r="I35" s="2" t="s">
        <v>74</v>
      </c>
      <c r="J35" s="3" t="s">
        <v>19</v>
      </c>
      <c r="K35" s="3"/>
      <c r="L35" s="3"/>
      <c r="M35" s="18"/>
    </row>
    <row r="36" spans="1:13" ht="19.5" thickBot="1">
      <c r="A36" s="9"/>
      <c r="B36" s="10"/>
      <c r="C36" s="22" t="s">
        <v>75</v>
      </c>
      <c r="D36" s="3"/>
      <c r="E36" s="3"/>
      <c r="F36" s="3"/>
      <c r="G36" s="3"/>
      <c r="H36" s="3"/>
      <c r="I36" s="3"/>
      <c r="J36" s="3"/>
      <c r="K36" s="3"/>
      <c r="L36" s="3"/>
      <c r="M36" s="18"/>
    </row>
    <row r="37" spans="1:13" ht="19.5" thickBot="1">
      <c r="A37" s="9"/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18"/>
    </row>
    <row r="38" spans="1:13" ht="19.5" thickBot="1">
      <c r="A38" s="11" t="s">
        <v>76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20"/>
    </row>
    <row r="39" spans="1:13" ht="19.5" thickBot="1">
      <c r="A39" s="8" t="s">
        <v>77</v>
      </c>
      <c r="B39" s="2"/>
      <c r="C39" s="2"/>
      <c r="D39" s="2"/>
      <c r="E39" s="2"/>
      <c r="F39" s="2" t="s">
        <v>16</v>
      </c>
      <c r="G39" s="2" t="s">
        <v>78</v>
      </c>
      <c r="H39" s="2"/>
      <c r="I39" s="2" t="s">
        <v>79</v>
      </c>
      <c r="J39" s="3" t="s">
        <v>19</v>
      </c>
      <c r="K39" s="3"/>
      <c r="L39" s="3"/>
      <c r="M39" s="18"/>
    </row>
    <row r="40" spans="1:13" ht="19.5" thickBot="1">
      <c r="A40" s="8" t="s">
        <v>80</v>
      </c>
      <c r="B40" s="2"/>
      <c r="C40" s="2"/>
      <c r="D40" s="2"/>
      <c r="E40" s="2"/>
      <c r="F40" s="2" t="s">
        <v>16</v>
      </c>
      <c r="G40" s="2" t="s">
        <v>81</v>
      </c>
      <c r="H40" s="2"/>
      <c r="I40" s="2" t="s">
        <v>82</v>
      </c>
      <c r="J40" s="3" t="s">
        <v>19</v>
      </c>
      <c r="K40" s="3"/>
      <c r="L40" s="3"/>
      <c r="M40" s="18"/>
    </row>
    <row r="41" spans="1:13" ht="19.5" thickBot="1">
      <c r="A41" s="8" t="s">
        <v>83</v>
      </c>
      <c r="B41" s="2"/>
      <c r="C41" s="2"/>
      <c r="D41" s="2"/>
      <c r="E41" s="2"/>
      <c r="F41" s="2" t="s">
        <v>16</v>
      </c>
      <c r="G41" s="2" t="s">
        <v>84</v>
      </c>
      <c r="H41" s="2"/>
      <c r="I41" s="2" t="s">
        <v>85</v>
      </c>
      <c r="J41" s="3" t="s">
        <v>19</v>
      </c>
      <c r="K41" s="3"/>
      <c r="L41" s="3"/>
      <c r="M41" s="18"/>
    </row>
    <row r="42" spans="1:13" ht="19.5" thickBot="1">
      <c r="A42" s="8" t="s">
        <v>86</v>
      </c>
      <c r="B42" s="2"/>
      <c r="C42" s="2"/>
      <c r="D42" s="2"/>
      <c r="E42" s="2"/>
      <c r="F42" s="2" t="s">
        <v>16</v>
      </c>
      <c r="G42" s="2">
        <v>2775472</v>
      </c>
      <c r="H42" s="2"/>
      <c r="I42" s="2" t="s">
        <v>87</v>
      </c>
      <c r="J42" s="3" t="s">
        <v>19</v>
      </c>
      <c r="K42" s="3"/>
      <c r="L42" s="3"/>
      <c r="M42" s="18"/>
    </row>
    <row r="43" spans="1:13" ht="19.5" thickBot="1">
      <c r="A43" s="9"/>
      <c r="B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18"/>
    </row>
    <row r="44" spans="1:13" ht="19.5" thickBot="1">
      <c r="A44" s="9"/>
      <c r="B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18"/>
    </row>
    <row r="45" spans="1:13" ht="19.5" thickBot="1">
      <c r="A45" s="11" t="s">
        <v>88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0"/>
    </row>
    <row r="46" spans="1:13" ht="19.5" thickBot="1">
      <c r="A46" s="8" t="s">
        <v>89</v>
      </c>
      <c r="B46" s="2"/>
      <c r="C46" s="2"/>
      <c r="D46" s="2"/>
      <c r="E46" s="2"/>
      <c r="F46" s="2">
        <v>5006778</v>
      </c>
      <c r="G46" s="2"/>
      <c r="H46" s="2"/>
      <c r="I46" s="2" t="s">
        <v>90</v>
      </c>
      <c r="J46" s="3" t="s">
        <v>19</v>
      </c>
      <c r="K46" s="3"/>
      <c r="L46" s="3"/>
      <c r="M46" s="18"/>
    </row>
    <row r="47" spans="1:13" ht="19.5" thickBot="1">
      <c r="A47" s="8" t="s">
        <v>91</v>
      </c>
      <c r="B47" s="2"/>
      <c r="C47" s="2"/>
      <c r="D47" s="2"/>
      <c r="E47" s="2"/>
      <c r="F47" s="2" t="s">
        <v>16</v>
      </c>
      <c r="G47" s="2">
        <v>9004520</v>
      </c>
      <c r="H47" s="2"/>
      <c r="I47" s="2" t="s">
        <v>92</v>
      </c>
      <c r="J47" s="3" t="s">
        <v>19</v>
      </c>
      <c r="K47" s="3"/>
      <c r="L47" s="3"/>
      <c r="M47" s="18"/>
    </row>
    <row r="48" spans="1:13" ht="19.5" thickBot="1">
      <c r="A48" s="8" t="s">
        <v>93</v>
      </c>
      <c r="B48" s="2"/>
      <c r="C48" s="2"/>
      <c r="D48" s="2"/>
      <c r="E48" s="2"/>
      <c r="F48" s="2" t="s">
        <v>16</v>
      </c>
      <c r="G48" s="2">
        <v>931114</v>
      </c>
      <c r="H48" s="2"/>
      <c r="I48" s="2" t="s">
        <v>92</v>
      </c>
      <c r="J48" s="3" t="s">
        <v>19</v>
      </c>
      <c r="K48" s="3"/>
      <c r="L48" s="3"/>
      <c r="M48" s="18"/>
    </row>
    <row r="49" spans="1:13" ht="38.25" thickBot="1">
      <c r="A49" s="9" t="s">
        <v>94</v>
      </c>
      <c r="B49" s="10"/>
      <c r="C49" s="3"/>
      <c r="D49" s="3"/>
      <c r="E49" s="3"/>
      <c r="F49" s="3" t="s">
        <v>16</v>
      </c>
      <c r="G49" s="3">
        <v>900419</v>
      </c>
      <c r="H49" s="3"/>
      <c r="I49" s="3"/>
      <c r="J49" s="3" t="s">
        <v>19</v>
      </c>
      <c r="K49" s="3"/>
      <c r="L49" s="3"/>
      <c r="M49" s="18"/>
    </row>
    <row r="50" spans="1:13" ht="19.5" thickBot="1">
      <c r="A50" s="8" t="s">
        <v>95</v>
      </c>
      <c r="B50" s="2"/>
      <c r="C50" s="2"/>
      <c r="D50" s="2"/>
      <c r="E50" s="2"/>
      <c r="F50" s="2" t="s">
        <v>16</v>
      </c>
      <c r="G50" s="2">
        <v>6101</v>
      </c>
      <c r="H50" s="2"/>
      <c r="I50" s="2" t="s">
        <v>60</v>
      </c>
      <c r="J50" s="3" t="s">
        <v>19</v>
      </c>
      <c r="K50" s="3"/>
      <c r="L50" s="3"/>
      <c r="M50" s="18"/>
    </row>
    <row r="51" spans="1:13" ht="19.5" thickBot="1">
      <c r="A51" s="9" t="s">
        <v>96</v>
      </c>
      <c r="B51" s="10"/>
      <c r="C51" s="3"/>
      <c r="D51" s="3"/>
      <c r="E51" s="3"/>
      <c r="F51" s="3"/>
      <c r="G51" s="3"/>
      <c r="H51" s="3"/>
      <c r="I51" s="3"/>
      <c r="J51" s="3" t="s">
        <v>19</v>
      </c>
      <c r="K51" s="3"/>
      <c r="L51" s="3"/>
      <c r="M51" s="18"/>
    </row>
    <row r="52" spans="1:13" ht="19.5" thickBot="1">
      <c r="A52" s="9" t="s">
        <v>97</v>
      </c>
      <c r="B52" s="10"/>
      <c r="C52" s="3"/>
      <c r="D52" s="3"/>
      <c r="E52" s="3"/>
      <c r="F52" s="3">
        <v>5004819</v>
      </c>
      <c r="G52" s="3">
        <v>400121</v>
      </c>
      <c r="H52" s="3"/>
      <c r="I52" s="3"/>
      <c r="J52" s="3" t="s">
        <v>19</v>
      </c>
      <c r="K52" s="3"/>
      <c r="L52" s="3"/>
      <c r="M52" s="18"/>
    </row>
    <row r="53" spans="1:13" ht="19.5" thickBot="1">
      <c r="A53" s="9" t="s">
        <v>61</v>
      </c>
      <c r="B53" s="10"/>
      <c r="C53" s="3"/>
      <c r="D53" s="3"/>
      <c r="E53" s="3"/>
      <c r="F53" s="3">
        <v>5004824</v>
      </c>
      <c r="G53" s="3">
        <v>400616</v>
      </c>
      <c r="H53" s="3"/>
      <c r="I53" s="3"/>
      <c r="J53" s="3" t="s">
        <v>19</v>
      </c>
      <c r="K53" s="3"/>
      <c r="L53" s="3"/>
      <c r="M53" s="18"/>
    </row>
    <row r="54" spans="1:13" ht="19.5" thickBot="1">
      <c r="A54" s="8" t="s">
        <v>98</v>
      </c>
      <c r="B54" s="2"/>
      <c r="C54" s="2"/>
      <c r="D54" s="2"/>
      <c r="E54" s="2"/>
      <c r="F54" s="2" t="s">
        <v>16</v>
      </c>
      <c r="G54" s="2">
        <v>161600</v>
      </c>
      <c r="H54" s="2"/>
      <c r="I54" s="2" t="s">
        <v>99</v>
      </c>
      <c r="J54" s="3" t="s">
        <v>19</v>
      </c>
      <c r="K54" s="3"/>
      <c r="L54" s="3"/>
      <c r="M54" s="18"/>
    </row>
    <row r="55" spans="1:13" ht="19.5" thickBot="1">
      <c r="A55" s="8" t="s">
        <v>100</v>
      </c>
      <c r="B55" s="2"/>
      <c r="C55" s="2"/>
      <c r="D55" s="2"/>
      <c r="E55" s="2"/>
      <c r="F55" s="2" t="s">
        <v>16</v>
      </c>
      <c r="G55" s="2"/>
      <c r="H55" s="2"/>
      <c r="I55" s="2">
        <v>500923</v>
      </c>
      <c r="J55" s="3" t="s">
        <v>19</v>
      </c>
      <c r="K55" s="3"/>
      <c r="L55" s="3"/>
      <c r="M55" s="18"/>
    </row>
    <row r="56" spans="1:13" ht="19.5" thickBot="1">
      <c r="A56" s="9" t="s">
        <v>101</v>
      </c>
      <c r="B56" s="10"/>
      <c r="C56" s="3"/>
      <c r="D56" s="3"/>
      <c r="E56" s="3"/>
      <c r="F56" s="3"/>
      <c r="G56" s="3" t="s">
        <v>102</v>
      </c>
      <c r="H56" s="3"/>
      <c r="I56" s="3"/>
      <c r="J56" s="3" t="s">
        <v>19</v>
      </c>
      <c r="K56" s="3"/>
      <c r="L56" s="3"/>
      <c r="M56" s="18"/>
    </row>
    <row r="57" spans="1:13" ht="38.25" thickBot="1">
      <c r="A57" s="24" t="s">
        <v>103</v>
      </c>
      <c r="B57" s="43"/>
      <c r="C57" s="44"/>
      <c r="D57" s="44"/>
      <c r="E57" s="44"/>
      <c r="F57" s="44">
        <v>5009835</v>
      </c>
      <c r="G57" s="44"/>
      <c r="H57" s="45"/>
      <c r="I57" s="44"/>
      <c r="J57" s="25" t="s">
        <v>104</v>
      </c>
      <c r="K57" s="44"/>
      <c r="L57" s="44"/>
      <c r="M57" s="46"/>
    </row>
    <row r="58" spans="1:13" ht="38.25" thickBot="1">
      <c r="A58" s="24" t="s">
        <v>105</v>
      </c>
      <c r="B58" s="10"/>
      <c r="C58" s="3"/>
      <c r="D58" s="3"/>
      <c r="E58" s="3"/>
      <c r="F58" s="3">
        <v>5009836</v>
      </c>
      <c r="G58" s="3"/>
      <c r="H58" s="3"/>
      <c r="I58" s="3"/>
      <c r="J58" s="25" t="s">
        <v>104</v>
      </c>
      <c r="K58" s="3"/>
      <c r="L58" s="3"/>
      <c r="M58" s="18"/>
    </row>
    <row r="59" spans="1:13" ht="19.5" thickBot="1">
      <c r="A59" s="24" t="s">
        <v>106</v>
      </c>
      <c r="B59" s="10"/>
      <c r="C59" s="3"/>
      <c r="D59" s="3"/>
      <c r="E59" s="3"/>
      <c r="F59" s="3">
        <v>5006224</v>
      </c>
      <c r="G59" s="3"/>
      <c r="H59" s="3"/>
      <c r="I59" s="3"/>
      <c r="J59" s="25" t="s">
        <v>104</v>
      </c>
      <c r="K59" s="3"/>
      <c r="L59" s="3"/>
      <c r="M59" s="18"/>
    </row>
    <row r="60" spans="1:13" ht="19.5" thickBot="1">
      <c r="A60" s="24" t="s">
        <v>107</v>
      </c>
      <c r="B60" s="43"/>
      <c r="C60" s="44"/>
      <c r="D60" s="44"/>
      <c r="E60" s="44"/>
      <c r="F60" s="44">
        <v>5006220</v>
      </c>
      <c r="G60" s="44"/>
      <c r="H60" s="45"/>
      <c r="I60" s="44"/>
      <c r="J60" s="25" t="s">
        <v>104</v>
      </c>
      <c r="K60" s="44"/>
      <c r="L60" s="44"/>
      <c r="M60" s="46"/>
    </row>
    <row r="61" spans="1:13" ht="19.5" thickBot="1">
      <c r="A61" s="24" t="s">
        <v>108</v>
      </c>
      <c r="B61" s="43"/>
      <c r="C61" s="44"/>
      <c r="D61" s="44"/>
      <c r="E61" s="44"/>
      <c r="F61" s="44">
        <v>5006218</v>
      </c>
      <c r="G61" s="44"/>
      <c r="H61" s="45"/>
      <c r="I61" s="44"/>
      <c r="J61" s="25" t="s">
        <v>104</v>
      </c>
      <c r="K61" s="44"/>
      <c r="L61" s="44"/>
      <c r="M61" s="46"/>
    </row>
    <row r="62" spans="1:13" ht="38.25" thickBot="1">
      <c r="A62" s="9" t="s">
        <v>109</v>
      </c>
      <c r="B62" s="10"/>
      <c r="C62" s="3"/>
      <c r="D62" s="3"/>
      <c r="E62" s="3"/>
      <c r="F62" s="3">
        <v>5000203</v>
      </c>
      <c r="G62" s="3"/>
      <c r="H62" s="3"/>
      <c r="I62" s="3"/>
      <c r="J62" s="3" t="s">
        <v>19</v>
      </c>
      <c r="K62" s="3"/>
      <c r="L62" s="3"/>
      <c r="M62" s="18"/>
    </row>
    <row r="63" spans="1:13" ht="38.25" thickBot="1">
      <c r="A63" s="24" t="s">
        <v>110</v>
      </c>
      <c r="B63" s="43"/>
      <c r="C63" s="44"/>
      <c r="D63" s="44"/>
      <c r="E63" s="44"/>
      <c r="F63" s="44">
        <v>5000163</v>
      </c>
      <c r="G63" s="44"/>
      <c r="H63" s="45"/>
      <c r="I63" s="44"/>
      <c r="J63" s="3" t="s">
        <v>19</v>
      </c>
      <c r="K63" s="44"/>
      <c r="L63" s="44"/>
      <c r="M63" s="46"/>
    </row>
    <row r="64" spans="1:13" ht="38.25" thickBot="1">
      <c r="A64" s="24" t="s">
        <v>111</v>
      </c>
      <c r="B64" s="43"/>
      <c r="C64" s="44"/>
      <c r="D64" s="44"/>
      <c r="E64" s="44"/>
      <c r="F64" s="25" t="s">
        <v>16</v>
      </c>
      <c r="G64" s="25" t="s">
        <v>112</v>
      </c>
      <c r="H64" s="45"/>
      <c r="I64" s="25" t="s">
        <v>113</v>
      </c>
      <c r="J64" s="3" t="s">
        <v>19</v>
      </c>
      <c r="K64" s="44"/>
      <c r="L64" s="44"/>
      <c r="M64" s="46"/>
    </row>
    <row r="65" spans="1:34" ht="19.5" thickBot="1">
      <c r="A65" s="50"/>
      <c r="B65" s="43"/>
      <c r="C65" s="44"/>
      <c r="D65" s="44"/>
      <c r="E65" s="44"/>
      <c r="F65" s="44"/>
      <c r="G65" s="44"/>
      <c r="H65" s="45"/>
      <c r="I65" s="44"/>
      <c r="J65" s="44"/>
      <c r="K65" s="44"/>
      <c r="L65" s="44"/>
      <c r="M65" s="46"/>
    </row>
    <row r="66" spans="1:34" ht="19.5" thickBot="1">
      <c r="A66" s="9"/>
      <c r="B66" s="10"/>
      <c r="C66" s="3"/>
      <c r="D66" s="3"/>
      <c r="E66" s="3"/>
      <c r="F66" s="3"/>
      <c r="G66" s="3"/>
      <c r="H66" s="3"/>
      <c r="I66" s="3"/>
      <c r="J66" s="3"/>
      <c r="K66" s="3"/>
      <c r="L66" s="3"/>
      <c r="M66" s="18"/>
    </row>
    <row r="67" spans="1:34" ht="20.25" thickTop="1" thickBot="1">
      <c r="A67" s="11" t="s">
        <v>114</v>
      </c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5"/>
      <c r="M67" s="20"/>
    </row>
    <row r="68" spans="1:34" ht="19.5" thickBot="1">
      <c r="A68" s="8" t="s">
        <v>115</v>
      </c>
      <c r="B68" s="2"/>
      <c r="C68" s="2"/>
      <c r="D68" s="2"/>
      <c r="E68" s="2"/>
      <c r="F68" s="2" t="s">
        <v>16</v>
      </c>
      <c r="G68" s="2" t="s">
        <v>116</v>
      </c>
      <c r="H68" s="2"/>
      <c r="I68" s="2" t="s">
        <v>117</v>
      </c>
      <c r="J68" s="3" t="s">
        <v>19</v>
      </c>
      <c r="K68" s="3"/>
      <c r="L68" s="3"/>
      <c r="M68" s="18"/>
    </row>
    <row r="69" spans="1:34" ht="19.5" thickBot="1">
      <c r="A69" s="9" t="s">
        <v>118</v>
      </c>
      <c r="B69" s="10"/>
      <c r="C69" s="3"/>
      <c r="D69" s="3"/>
      <c r="E69" s="3"/>
      <c r="F69" s="3" t="s">
        <v>16</v>
      </c>
      <c r="G69" s="3">
        <v>12240</v>
      </c>
      <c r="H69" s="2"/>
      <c r="I69" s="3"/>
      <c r="J69" s="3" t="s">
        <v>19</v>
      </c>
      <c r="K69" s="3"/>
      <c r="L69" s="3"/>
      <c r="M69" s="18"/>
    </row>
    <row r="70" spans="1:34" ht="19.5" thickBot="1">
      <c r="A70" s="9" t="s">
        <v>119</v>
      </c>
      <c r="B70" s="10"/>
      <c r="C70" s="3"/>
      <c r="D70" s="3"/>
      <c r="E70" s="3"/>
      <c r="F70" s="3">
        <v>5010398</v>
      </c>
      <c r="G70" s="3">
        <v>7403</v>
      </c>
      <c r="H70" s="3"/>
      <c r="I70" s="3" t="s">
        <v>120</v>
      </c>
      <c r="J70" s="3" t="s">
        <v>19</v>
      </c>
      <c r="K70" s="3"/>
      <c r="L70" s="3"/>
      <c r="M70" s="18"/>
    </row>
    <row r="71" spans="1:34" ht="38.25" thickBot="1">
      <c r="A71" s="24" t="s">
        <v>57</v>
      </c>
      <c r="B71" s="10"/>
      <c r="C71" s="3"/>
      <c r="D71" s="3"/>
      <c r="E71" s="3"/>
      <c r="F71" s="25">
        <v>5007715</v>
      </c>
      <c r="G71" s="3">
        <v>6102</v>
      </c>
      <c r="H71" s="5"/>
      <c r="I71" s="3" t="s">
        <v>58</v>
      </c>
      <c r="J71" s="25" t="s">
        <v>19</v>
      </c>
      <c r="K71" s="3"/>
      <c r="L71" s="18"/>
      <c r="M71" s="42"/>
    </row>
    <row r="72" spans="1:34" ht="38.25" thickBot="1">
      <c r="A72" s="9" t="s">
        <v>59</v>
      </c>
      <c r="B72" s="10"/>
      <c r="C72" s="3"/>
      <c r="D72" s="3"/>
      <c r="E72" s="3"/>
      <c r="F72" s="25">
        <v>5007714</v>
      </c>
      <c r="G72" s="3">
        <v>6101</v>
      </c>
      <c r="H72" s="2"/>
      <c r="I72" s="3" t="s">
        <v>60</v>
      </c>
      <c r="J72" s="25" t="s">
        <v>19</v>
      </c>
      <c r="K72" s="3"/>
      <c r="L72" s="18"/>
      <c r="M72" s="42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spans="1:34" ht="38.25" thickBot="1">
      <c r="A73" s="9" t="s">
        <v>121</v>
      </c>
      <c r="B73" s="10"/>
      <c r="C73" s="3"/>
      <c r="D73" s="3"/>
      <c r="E73" s="3"/>
      <c r="F73" s="3">
        <v>5009936</v>
      </c>
      <c r="G73" s="3">
        <v>26510</v>
      </c>
      <c r="H73" s="3"/>
      <c r="I73" s="3" t="s">
        <v>122</v>
      </c>
      <c r="J73" s="3" t="s">
        <v>19</v>
      </c>
      <c r="K73" s="3"/>
      <c r="L73" s="3"/>
      <c r="M73" s="18"/>
    </row>
    <row r="74" spans="1:34" ht="38.25" thickBot="1">
      <c r="A74" s="9" t="s">
        <v>123</v>
      </c>
      <c r="B74" s="10"/>
      <c r="C74" s="3"/>
      <c r="D74" s="3"/>
      <c r="E74" s="3"/>
      <c r="F74" s="21">
        <v>5009935</v>
      </c>
      <c r="G74" s="3">
        <v>26501</v>
      </c>
      <c r="H74" s="3"/>
      <c r="I74" s="3" t="s">
        <v>124</v>
      </c>
      <c r="J74" s="3" t="s">
        <v>19</v>
      </c>
      <c r="K74" s="3"/>
      <c r="L74" s="3"/>
      <c r="M74" s="18"/>
    </row>
    <row r="75" spans="1:34" ht="19.5" thickBot="1">
      <c r="A75" s="9" t="s">
        <v>125</v>
      </c>
      <c r="B75" s="10"/>
      <c r="C75" s="3"/>
      <c r="D75" s="3"/>
      <c r="E75" s="3"/>
      <c r="F75" s="3" t="s">
        <v>16</v>
      </c>
      <c r="G75" s="3">
        <v>4706321</v>
      </c>
      <c r="H75" s="3"/>
      <c r="I75" s="3" t="s">
        <v>126</v>
      </c>
      <c r="J75" s="3" t="s">
        <v>19</v>
      </c>
      <c r="K75" s="3"/>
      <c r="L75" s="3"/>
      <c r="M75" s="18"/>
    </row>
    <row r="76" spans="1:34" ht="23.25" customHeight="1" thickBot="1">
      <c r="A76" s="8" t="s">
        <v>127</v>
      </c>
      <c r="B76" s="2"/>
      <c r="C76" s="2"/>
      <c r="D76" s="2"/>
      <c r="E76" s="2"/>
      <c r="F76" s="2">
        <v>5009370</v>
      </c>
      <c r="G76" s="2">
        <v>121602</v>
      </c>
      <c r="H76" s="2"/>
      <c r="I76" s="2" t="s">
        <v>128</v>
      </c>
      <c r="J76" s="3" t="s">
        <v>19</v>
      </c>
      <c r="K76" s="3"/>
      <c r="L76" s="3"/>
      <c r="M76" s="18"/>
    </row>
    <row r="77" spans="1:34" ht="23.25" customHeight="1" thickBot="1">
      <c r="A77" s="8" t="s">
        <v>129</v>
      </c>
      <c r="B77" s="43"/>
      <c r="C77" s="44"/>
      <c r="D77" s="44"/>
      <c r="E77" s="44"/>
      <c r="F77" s="51">
        <v>5009364</v>
      </c>
      <c r="G77" s="44"/>
      <c r="H77" s="45"/>
      <c r="I77" s="44"/>
      <c r="J77" s="3" t="s">
        <v>19</v>
      </c>
      <c r="K77" s="44"/>
      <c r="L77" s="44"/>
      <c r="M77" s="46"/>
    </row>
    <row r="78" spans="1:34" ht="19.5" thickBot="1">
      <c r="A78" s="9" t="s">
        <v>130</v>
      </c>
      <c r="B78" s="10"/>
      <c r="C78" s="3"/>
      <c r="D78" s="3"/>
      <c r="E78" s="3"/>
      <c r="F78" s="3" t="s">
        <v>16</v>
      </c>
      <c r="G78" s="3" t="s">
        <v>131</v>
      </c>
      <c r="H78" s="3"/>
      <c r="I78" s="3" t="s">
        <v>132</v>
      </c>
      <c r="J78" s="3" t="s">
        <v>19</v>
      </c>
      <c r="K78" s="3"/>
      <c r="L78" s="3"/>
      <c r="M78" s="18"/>
    </row>
    <row r="79" spans="1:34" ht="38.25" thickBot="1">
      <c r="A79" s="9" t="s">
        <v>133</v>
      </c>
      <c r="B79" s="10"/>
      <c r="C79" s="3"/>
      <c r="D79" s="3"/>
      <c r="E79" s="3"/>
      <c r="F79" s="3">
        <v>5001064</v>
      </c>
      <c r="G79" s="3">
        <v>1327114011</v>
      </c>
      <c r="H79" s="3"/>
      <c r="I79" s="3" t="s">
        <v>134</v>
      </c>
      <c r="J79" s="3" t="s">
        <v>19</v>
      </c>
      <c r="K79" s="3"/>
      <c r="L79" s="3"/>
      <c r="M79" s="18"/>
    </row>
    <row r="80" spans="1:34" ht="19.5" thickBot="1">
      <c r="A80" s="9" t="s">
        <v>135</v>
      </c>
      <c r="B80" s="49"/>
      <c r="C80" s="10"/>
      <c r="D80" s="3"/>
      <c r="E80" s="3"/>
      <c r="F80" s="3" t="s">
        <v>63</v>
      </c>
      <c r="G80" s="3" t="s">
        <v>136</v>
      </c>
      <c r="H80" s="3"/>
      <c r="I80" s="3"/>
      <c r="J80" s="3" t="s">
        <v>19</v>
      </c>
      <c r="K80" s="3"/>
      <c r="L80" s="3"/>
      <c r="M80" s="23"/>
    </row>
    <row r="81" spans="1:35" ht="19.5" thickBot="1">
      <c r="A81" s="9" t="s">
        <v>61</v>
      </c>
      <c r="B81" s="10"/>
      <c r="C81" s="3"/>
      <c r="D81" s="3"/>
      <c r="E81" s="3"/>
      <c r="F81" s="3">
        <v>5004824</v>
      </c>
      <c r="G81" s="3">
        <v>400616</v>
      </c>
      <c r="H81" s="3"/>
      <c r="I81" s="3"/>
      <c r="J81" s="3" t="s">
        <v>19</v>
      </c>
      <c r="K81" s="3"/>
      <c r="L81" s="3"/>
      <c r="M81" s="18"/>
    </row>
    <row r="82" spans="1:35" ht="19.5" thickBot="1">
      <c r="A82" s="9"/>
      <c r="B82" s="10"/>
      <c r="C82" s="3"/>
      <c r="D82" s="3"/>
      <c r="E82" s="3"/>
      <c r="F82" s="3"/>
      <c r="G82" s="3"/>
      <c r="H82" s="2"/>
      <c r="I82" s="3"/>
      <c r="J82" s="3"/>
      <c r="K82" s="3"/>
      <c r="L82" s="3"/>
      <c r="M82" s="18"/>
    </row>
    <row r="83" spans="1:35" ht="19.5" thickBot="1">
      <c r="A83" s="9"/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18"/>
    </row>
    <row r="84" spans="1:35" ht="37.5">
      <c r="A84" s="11" t="s">
        <v>137</v>
      </c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0"/>
    </row>
    <row r="85" spans="1:35" ht="56.25">
      <c r="A85" s="24" t="s">
        <v>138</v>
      </c>
      <c r="B85" s="10"/>
      <c r="C85" s="3"/>
      <c r="D85" s="3"/>
      <c r="E85" s="3" t="s">
        <v>16</v>
      </c>
      <c r="F85" s="3">
        <v>5008601</v>
      </c>
      <c r="G85" s="3"/>
      <c r="H85" s="3"/>
      <c r="I85" s="3"/>
      <c r="J85" s="25" t="s">
        <v>139</v>
      </c>
      <c r="K85" s="3"/>
      <c r="L85" s="3"/>
      <c r="M85" s="18"/>
    </row>
    <row r="86" spans="1:35" ht="56.25">
      <c r="A86" s="9" t="s">
        <v>140</v>
      </c>
      <c r="B86" s="10"/>
      <c r="C86" s="3"/>
      <c r="D86" s="3"/>
      <c r="E86" s="3" t="s">
        <v>16</v>
      </c>
      <c r="F86" s="3">
        <v>5008617</v>
      </c>
      <c r="G86" s="3"/>
      <c r="H86" s="3"/>
      <c r="I86" s="3"/>
      <c r="J86" s="25" t="s">
        <v>139</v>
      </c>
      <c r="K86" s="3"/>
      <c r="L86" s="3"/>
      <c r="M86" s="18"/>
    </row>
    <row r="87" spans="1:35" ht="56.25">
      <c r="A87" s="9" t="s">
        <v>141</v>
      </c>
      <c r="B87" s="10"/>
      <c r="C87" s="3"/>
      <c r="D87" s="3"/>
      <c r="E87" s="3" t="s">
        <v>16</v>
      </c>
      <c r="F87" s="3">
        <v>5008551</v>
      </c>
      <c r="G87" s="3"/>
      <c r="H87" s="3"/>
      <c r="I87" s="3"/>
      <c r="J87" s="25" t="s">
        <v>139</v>
      </c>
      <c r="K87" s="3"/>
      <c r="L87" s="3"/>
      <c r="M87" s="18"/>
    </row>
    <row r="88" spans="1:35" ht="38.25" thickBot="1">
      <c r="A88" s="9" t="s">
        <v>142</v>
      </c>
      <c r="B88" s="10"/>
      <c r="C88" s="3"/>
      <c r="D88" s="3"/>
      <c r="E88" s="3"/>
      <c r="F88" s="3">
        <v>5000385</v>
      </c>
      <c r="G88" s="3"/>
      <c r="H88" s="3"/>
      <c r="I88" s="3"/>
      <c r="J88" s="3" t="s">
        <v>19</v>
      </c>
      <c r="K88" s="3"/>
      <c r="L88" s="3"/>
      <c r="M88" s="18"/>
    </row>
    <row r="89" spans="1:35" ht="38.25" thickBot="1">
      <c r="A89" s="9" t="s">
        <v>143</v>
      </c>
      <c r="B89" s="10"/>
      <c r="C89" s="3"/>
      <c r="D89" s="3"/>
      <c r="E89" s="3"/>
      <c r="F89" s="3">
        <v>5000387</v>
      </c>
      <c r="G89" s="3"/>
      <c r="H89" s="3"/>
      <c r="I89" s="3"/>
      <c r="J89" s="3" t="s">
        <v>19</v>
      </c>
      <c r="K89" s="3"/>
      <c r="L89" s="3"/>
      <c r="M89" s="18"/>
    </row>
    <row r="90" spans="1:35" ht="38.25" thickBot="1">
      <c r="A90" s="9" t="s">
        <v>59</v>
      </c>
      <c r="B90" s="10"/>
      <c r="C90" s="3"/>
      <c r="D90" s="3"/>
      <c r="E90" s="3"/>
      <c r="F90" s="25">
        <v>5007714</v>
      </c>
      <c r="G90" s="3">
        <v>6101</v>
      </c>
      <c r="H90" s="3"/>
      <c r="I90" s="3" t="s">
        <v>60</v>
      </c>
      <c r="J90" s="25" t="s">
        <v>19</v>
      </c>
      <c r="K90" s="3"/>
      <c r="L90" s="3"/>
      <c r="M90" s="18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1:35" ht="38.25" thickBot="1">
      <c r="A91" s="24" t="s">
        <v>57</v>
      </c>
      <c r="B91" s="10"/>
      <c r="C91" s="3"/>
      <c r="D91" s="3"/>
      <c r="E91" s="3"/>
      <c r="F91" s="25">
        <v>5007715</v>
      </c>
      <c r="G91" s="3">
        <v>6102</v>
      </c>
      <c r="H91" s="3"/>
      <c r="I91" s="25" t="s">
        <v>58</v>
      </c>
      <c r="J91" s="25" t="s">
        <v>19</v>
      </c>
      <c r="K91" s="3"/>
      <c r="L91" s="3"/>
      <c r="M91" s="18"/>
    </row>
    <row r="92" spans="1:35" ht="19.5" thickBot="1">
      <c r="A92" s="9" t="s">
        <v>144</v>
      </c>
      <c r="B92" s="10"/>
      <c r="C92" s="3"/>
      <c r="D92" s="3"/>
      <c r="E92" s="3"/>
      <c r="F92" s="3" t="s">
        <v>16</v>
      </c>
      <c r="G92" s="3">
        <v>1160</v>
      </c>
      <c r="H92" s="3"/>
      <c r="I92" s="3" t="s">
        <v>145</v>
      </c>
      <c r="J92" s="3" t="s">
        <v>19</v>
      </c>
      <c r="K92" s="3"/>
      <c r="L92" s="3"/>
      <c r="M92" s="18"/>
    </row>
    <row r="93" spans="1:35" ht="38.25" thickBot="1">
      <c r="A93" s="9" t="s">
        <v>146</v>
      </c>
      <c r="B93" s="43"/>
      <c r="C93" s="44"/>
      <c r="D93" s="44"/>
      <c r="E93" s="44"/>
      <c r="F93" s="44">
        <v>5009397</v>
      </c>
      <c r="G93" s="44"/>
      <c r="H93" s="45"/>
      <c r="I93" s="44"/>
      <c r="J93" s="25" t="s">
        <v>139</v>
      </c>
      <c r="K93" s="44"/>
      <c r="L93" s="44"/>
      <c r="M93" s="46"/>
    </row>
    <row r="94" spans="1:35" ht="38.25" thickBot="1">
      <c r="A94" s="9" t="s">
        <v>147</v>
      </c>
      <c r="B94" s="10"/>
      <c r="C94" s="3"/>
      <c r="D94" s="3"/>
      <c r="E94" s="3"/>
      <c r="F94" s="21">
        <v>5010879</v>
      </c>
      <c r="G94" s="3"/>
      <c r="H94" s="2"/>
      <c r="I94" s="3"/>
      <c r="J94" s="25" t="s">
        <v>139</v>
      </c>
      <c r="K94" s="3"/>
      <c r="L94" s="3"/>
      <c r="M94" s="18"/>
    </row>
    <row r="95" spans="1:35" ht="57.75" thickTop="1" thickBot="1">
      <c r="A95" s="48" t="s">
        <v>148</v>
      </c>
      <c r="B95" s="47"/>
      <c r="C95" s="47"/>
      <c r="D95" s="47"/>
      <c r="E95" s="47"/>
      <c r="F95" s="52" t="s">
        <v>16</v>
      </c>
      <c r="G95" s="47">
        <v>10011</v>
      </c>
      <c r="H95" s="47"/>
      <c r="I95" s="47"/>
      <c r="J95" s="3" t="s">
        <v>19</v>
      </c>
      <c r="K95" s="47"/>
      <c r="L95" s="44"/>
      <c r="M95" s="46"/>
    </row>
    <row r="96" spans="1:35" ht="39" thickTop="1" thickBot="1">
      <c r="A96" s="9" t="s">
        <v>149</v>
      </c>
      <c r="B96" s="10"/>
      <c r="C96" s="3"/>
      <c r="D96" s="3"/>
      <c r="E96" s="3"/>
      <c r="F96" s="21">
        <v>5010784</v>
      </c>
      <c r="G96" s="3"/>
      <c r="H96" s="3"/>
      <c r="I96" s="3"/>
      <c r="J96" s="25" t="s">
        <v>139</v>
      </c>
      <c r="K96" s="3"/>
      <c r="L96" s="3"/>
      <c r="M96" s="18"/>
    </row>
    <row r="97" spans="1:13" ht="38.25" thickBot="1">
      <c r="A97" s="9" t="s">
        <v>150</v>
      </c>
      <c r="B97" s="10"/>
      <c r="C97" s="3"/>
      <c r="D97" s="3"/>
      <c r="E97" s="3"/>
      <c r="F97" s="3">
        <v>5009387</v>
      </c>
      <c r="G97" s="3"/>
      <c r="H97" s="3"/>
      <c r="I97" s="3"/>
      <c r="J97" s="25" t="s">
        <v>139</v>
      </c>
      <c r="K97" s="3"/>
      <c r="L97" s="3"/>
      <c r="M97" s="18"/>
    </row>
    <row r="98" spans="1:13" ht="37.5">
      <c r="A98" s="9" t="s">
        <v>151</v>
      </c>
      <c r="B98" s="10"/>
      <c r="C98" s="3"/>
      <c r="D98" s="3"/>
      <c r="E98" s="3"/>
      <c r="F98" s="21">
        <v>5009531</v>
      </c>
      <c r="G98" s="3"/>
      <c r="H98" s="3"/>
      <c r="I98" s="3"/>
      <c r="J98" s="25" t="s">
        <v>139</v>
      </c>
      <c r="K98" s="3"/>
      <c r="L98" s="3"/>
      <c r="M98" s="18"/>
    </row>
    <row r="99" spans="1:13" ht="38.25" thickBot="1">
      <c r="A99" s="9" t="s">
        <v>152</v>
      </c>
      <c r="B99" s="10"/>
      <c r="C99" s="3"/>
      <c r="D99" s="3"/>
      <c r="E99" s="3"/>
      <c r="F99" s="21">
        <v>5006602</v>
      </c>
      <c r="G99" s="3"/>
      <c r="H99" s="3"/>
      <c r="I99" s="3"/>
      <c r="J99" s="3" t="s">
        <v>153</v>
      </c>
      <c r="K99" s="3"/>
      <c r="L99" s="3"/>
      <c r="M99" s="18"/>
    </row>
    <row r="100" spans="1:13" ht="38.25" thickBot="1">
      <c r="A100" s="9" t="s">
        <v>154</v>
      </c>
      <c r="B100" s="10"/>
      <c r="C100" s="3"/>
      <c r="D100" s="3"/>
      <c r="E100" s="3"/>
      <c r="F100" s="3">
        <v>5009387</v>
      </c>
      <c r="G100" s="3"/>
      <c r="H100" s="3"/>
      <c r="I100" s="3"/>
      <c r="J100" s="25" t="s">
        <v>139</v>
      </c>
      <c r="K100" s="3"/>
      <c r="L100" s="3"/>
      <c r="M100" s="18"/>
    </row>
    <row r="101" spans="1:13" ht="38.25" thickBot="1">
      <c r="A101" s="28" t="s">
        <v>155</v>
      </c>
      <c r="B101" s="29"/>
      <c r="C101" s="26"/>
      <c r="D101" s="26"/>
      <c r="E101" s="26"/>
      <c r="F101" s="26" t="s">
        <v>16</v>
      </c>
      <c r="G101" s="26">
        <v>7151000</v>
      </c>
      <c r="H101" s="26"/>
      <c r="I101" s="26"/>
      <c r="J101" s="26"/>
      <c r="K101" s="26"/>
      <c r="L101" s="26"/>
      <c r="M101" s="27"/>
    </row>
    <row r="102" spans="1:13" ht="37.5">
      <c r="A102" s="9" t="s">
        <v>156</v>
      </c>
      <c r="B102" s="10"/>
      <c r="C102" s="3"/>
      <c r="D102" s="3"/>
      <c r="E102" s="3" t="s">
        <v>16</v>
      </c>
      <c r="F102" s="3">
        <v>5006295</v>
      </c>
      <c r="G102" s="3"/>
      <c r="H102" s="3"/>
      <c r="I102" s="3"/>
      <c r="J102" s="25" t="s">
        <v>139</v>
      </c>
      <c r="K102" s="3"/>
      <c r="L102" s="3"/>
      <c r="M102" s="18"/>
    </row>
    <row r="103" spans="1:13" ht="37.5">
      <c r="A103" s="28" t="s">
        <v>157</v>
      </c>
      <c r="B103" s="29"/>
      <c r="C103" s="26"/>
      <c r="D103" s="26"/>
      <c r="E103" s="26" t="s">
        <v>16</v>
      </c>
      <c r="F103" s="26">
        <v>5009351</v>
      </c>
      <c r="G103" s="26"/>
      <c r="H103" s="26"/>
      <c r="I103" s="26"/>
      <c r="J103" s="34" t="s">
        <v>139</v>
      </c>
      <c r="K103" s="3"/>
      <c r="L103" s="3"/>
      <c r="M103" s="18"/>
    </row>
    <row r="104" spans="1:13" ht="18.75">
      <c r="A104" s="30" t="s">
        <v>158</v>
      </c>
      <c r="B104" s="31"/>
      <c r="C104" s="32"/>
      <c r="D104" s="32"/>
      <c r="E104" s="32"/>
      <c r="F104" s="32" t="s">
        <v>16</v>
      </c>
      <c r="G104" s="32" t="s">
        <v>159</v>
      </c>
      <c r="H104" s="32"/>
      <c r="I104" s="32"/>
      <c r="J104" s="34" t="s">
        <v>19</v>
      </c>
      <c r="K104" s="3"/>
      <c r="L104" s="3"/>
      <c r="M104" s="18"/>
    </row>
    <row r="105" spans="1:13" ht="18.75">
      <c r="A105" s="50"/>
      <c r="B105" s="43"/>
      <c r="C105" s="44"/>
      <c r="D105" s="44"/>
      <c r="E105" s="44"/>
      <c r="F105" s="44"/>
      <c r="G105" s="44"/>
      <c r="H105" s="45"/>
      <c r="I105" s="44"/>
      <c r="J105" s="44"/>
      <c r="K105" s="44"/>
      <c r="L105" s="44"/>
      <c r="M105" s="46"/>
    </row>
    <row r="106" spans="1:13" ht="18.75">
      <c r="A106" s="50"/>
      <c r="B106" s="43"/>
      <c r="C106" s="44"/>
      <c r="D106" s="44"/>
      <c r="E106" s="44"/>
      <c r="F106" s="44"/>
      <c r="G106" s="44"/>
      <c r="H106" s="45"/>
      <c r="I106" s="44"/>
      <c r="J106" s="44"/>
      <c r="K106" s="44"/>
      <c r="L106" s="44"/>
      <c r="M106" s="46"/>
    </row>
    <row r="107" spans="1:13" ht="19.5" thickBot="1">
      <c r="A107" s="11" t="s">
        <v>160</v>
      </c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0"/>
    </row>
    <row r="108" spans="1:13" ht="19.5" thickBot="1">
      <c r="A108" s="9" t="s">
        <v>161</v>
      </c>
      <c r="B108" s="10"/>
      <c r="C108" s="3"/>
      <c r="D108" s="3"/>
      <c r="E108" s="3"/>
      <c r="F108" s="3" t="s">
        <v>16</v>
      </c>
      <c r="G108" s="3">
        <v>1174003</v>
      </c>
      <c r="H108" s="3"/>
      <c r="I108" s="3"/>
      <c r="J108" s="3" t="s">
        <v>19</v>
      </c>
      <c r="K108" s="3"/>
      <c r="L108" s="3"/>
      <c r="M108" s="18"/>
    </row>
    <row r="109" spans="1:13" ht="19.5" thickBot="1">
      <c r="A109" s="9" t="s">
        <v>162</v>
      </c>
      <c r="B109" s="10"/>
      <c r="C109" s="3"/>
      <c r="D109" s="3"/>
      <c r="E109" s="3"/>
      <c r="F109" s="3" t="s">
        <v>16</v>
      </c>
      <c r="G109" s="3">
        <v>1174903</v>
      </c>
      <c r="H109" s="3"/>
      <c r="I109" s="3"/>
      <c r="J109" s="3" t="s">
        <v>19</v>
      </c>
      <c r="K109" s="3"/>
      <c r="L109" s="3"/>
      <c r="M109" s="18"/>
    </row>
    <row r="110" spans="1:13" ht="38.25" thickBot="1">
      <c r="A110" s="9" t="s">
        <v>163</v>
      </c>
      <c r="B110" s="10"/>
      <c r="C110" s="3"/>
      <c r="D110" s="3"/>
      <c r="E110" s="3"/>
      <c r="F110" s="3" t="s">
        <v>16</v>
      </c>
      <c r="G110" s="3" t="s">
        <v>164</v>
      </c>
      <c r="H110" s="3" t="s">
        <v>165</v>
      </c>
      <c r="I110" s="3"/>
      <c r="J110" s="3" t="s">
        <v>19</v>
      </c>
      <c r="K110" s="3"/>
      <c r="L110" s="3"/>
      <c r="M110" s="18"/>
    </row>
    <row r="111" spans="1:13" ht="38.25" thickBot="1">
      <c r="A111" s="9" t="s">
        <v>166</v>
      </c>
      <c r="B111" s="10"/>
      <c r="C111" s="3"/>
      <c r="D111" s="3"/>
      <c r="E111" s="3"/>
      <c r="F111" s="3" t="s">
        <v>16</v>
      </c>
      <c r="G111" s="3" t="s">
        <v>167</v>
      </c>
      <c r="H111" s="3" t="s">
        <v>165</v>
      </c>
      <c r="I111" s="3"/>
      <c r="J111" s="3"/>
      <c r="K111" s="3"/>
      <c r="L111" s="3"/>
      <c r="M111" s="18"/>
    </row>
    <row r="112" spans="1:13" ht="19.5" thickBot="1">
      <c r="A112" s="9" t="s">
        <v>168</v>
      </c>
      <c r="B112" s="10"/>
      <c r="C112" s="3"/>
      <c r="D112" s="3"/>
      <c r="E112" s="3"/>
      <c r="F112" s="3"/>
      <c r="G112" s="3"/>
      <c r="H112" s="3"/>
      <c r="I112" s="3"/>
      <c r="J112" s="3" t="s">
        <v>19</v>
      </c>
      <c r="K112" s="3"/>
      <c r="L112" s="3"/>
      <c r="M112" s="18"/>
    </row>
    <row r="113" spans="1:35" ht="19.5" thickBot="1">
      <c r="A113" s="9" t="s">
        <v>169</v>
      </c>
      <c r="B113" s="10"/>
      <c r="C113" s="3"/>
      <c r="D113" s="3"/>
      <c r="E113" s="3"/>
      <c r="F113" s="3"/>
      <c r="G113" s="3"/>
      <c r="H113" s="3"/>
      <c r="I113" s="3"/>
      <c r="J113" s="3" t="s">
        <v>19</v>
      </c>
      <c r="K113" s="3"/>
      <c r="L113" s="3"/>
      <c r="M113" s="18"/>
    </row>
    <row r="114" spans="1:35" ht="57" thickBot="1">
      <c r="A114" s="24" t="s">
        <v>138</v>
      </c>
      <c r="B114" s="10"/>
      <c r="C114" s="3"/>
      <c r="D114" s="3"/>
      <c r="E114" s="3"/>
      <c r="F114" s="3">
        <v>5008601</v>
      </c>
      <c r="G114" s="3"/>
      <c r="H114" s="3"/>
      <c r="I114" s="3"/>
      <c r="J114" s="25" t="s">
        <v>139</v>
      </c>
      <c r="K114" s="3"/>
      <c r="L114" s="3"/>
      <c r="M114" s="18"/>
    </row>
    <row r="115" spans="1:35" ht="57" thickBot="1">
      <c r="A115" s="9" t="s">
        <v>140</v>
      </c>
      <c r="B115" s="10"/>
      <c r="C115" s="3"/>
      <c r="D115" s="3"/>
      <c r="E115" s="3"/>
      <c r="F115" s="3">
        <v>5008617</v>
      </c>
      <c r="G115" s="3"/>
      <c r="H115" s="3"/>
      <c r="I115" s="3"/>
      <c r="J115" s="25" t="s">
        <v>139</v>
      </c>
      <c r="K115" s="3"/>
      <c r="L115" s="3"/>
      <c r="M115" s="18"/>
    </row>
    <row r="116" spans="1:35" ht="57" thickBot="1">
      <c r="A116" s="9" t="s">
        <v>141</v>
      </c>
      <c r="B116" s="10"/>
      <c r="C116" s="3"/>
      <c r="D116" s="3"/>
      <c r="E116" s="3"/>
      <c r="F116" s="3">
        <v>5008551</v>
      </c>
      <c r="G116" s="3"/>
      <c r="H116" s="3"/>
      <c r="I116" s="3"/>
      <c r="J116" s="25" t="s">
        <v>139</v>
      </c>
      <c r="K116" s="3"/>
      <c r="L116" s="3"/>
      <c r="M116" s="18"/>
    </row>
    <row r="117" spans="1:35" ht="19.5" thickBot="1">
      <c r="A117" s="9"/>
      <c r="B117" s="10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18"/>
    </row>
    <row r="118" spans="1:35" ht="19.5" thickBot="1">
      <c r="A118" s="9"/>
      <c r="B118" s="1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8"/>
    </row>
    <row r="119" spans="1:35" ht="19.5" thickBot="1">
      <c r="A119" s="11" t="s">
        <v>170</v>
      </c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20"/>
    </row>
    <row r="120" spans="1:35" ht="38.25" thickBot="1">
      <c r="A120" s="9" t="s">
        <v>171</v>
      </c>
      <c r="B120" s="10"/>
      <c r="C120" s="3"/>
      <c r="D120" s="3"/>
      <c r="E120" s="3"/>
      <c r="F120" s="3">
        <v>5000761</v>
      </c>
      <c r="G120" s="3" t="s">
        <v>172</v>
      </c>
      <c r="H120" s="3"/>
      <c r="I120" s="3"/>
      <c r="J120" s="3" t="s">
        <v>19</v>
      </c>
      <c r="K120" s="3"/>
      <c r="L120" s="3"/>
      <c r="M120" s="18"/>
    </row>
    <row r="121" spans="1:35" ht="19.5" thickBot="1">
      <c r="A121" s="9" t="s">
        <v>173</v>
      </c>
      <c r="B121" s="10"/>
      <c r="C121" s="3"/>
      <c r="D121" s="3"/>
      <c r="E121" s="3"/>
      <c r="F121" s="3" t="s">
        <v>16</v>
      </c>
      <c r="G121" s="3">
        <v>4435001</v>
      </c>
      <c r="H121" s="3"/>
      <c r="I121" s="3" t="s">
        <v>174</v>
      </c>
      <c r="J121" s="3" t="s">
        <v>19</v>
      </c>
      <c r="K121" s="3"/>
      <c r="L121" s="3"/>
      <c r="M121" s="18"/>
    </row>
    <row r="122" spans="1:35" ht="38.25" thickBot="1">
      <c r="A122" s="9" t="s">
        <v>175</v>
      </c>
      <c r="B122" s="10"/>
      <c r="C122" s="3"/>
      <c r="D122" s="3"/>
      <c r="E122" s="3"/>
      <c r="F122" s="3" t="s">
        <v>16</v>
      </c>
      <c r="G122" s="3">
        <v>800800100</v>
      </c>
      <c r="H122" s="3"/>
      <c r="I122" s="3" t="s">
        <v>176</v>
      </c>
      <c r="J122" s="3" t="s">
        <v>19</v>
      </c>
      <c r="K122" s="3"/>
      <c r="L122" s="3"/>
      <c r="M122" s="18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ht="19.5" thickBot="1">
      <c r="A123" s="9"/>
      <c r="B123" s="1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8"/>
    </row>
    <row r="124" spans="1:35" ht="19.5" thickBot="1">
      <c r="A124" s="9"/>
      <c r="B124" s="1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8"/>
    </row>
    <row r="125" spans="1:35" ht="19.5" thickBot="1">
      <c r="A125" s="11" t="s">
        <v>177</v>
      </c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20"/>
    </row>
    <row r="126" spans="1:35" ht="19.5" thickBot="1">
      <c r="A126" s="7" t="s">
        <v>178</v>
      </c>
      <c r="B126" s="2"/>
      <c r="C126" s="2"/>
      <c r="D126" s="2"/>
      <c r="E126" s="2"/>
      <c r="F126" s="2">
        <v>146719</v>
      </c>
      <c r="G126" s="2"/>
      <c r="H126" s="2"/>
      <c r="I126" s="2">
        <v>31915</v>
      </c>
      <c r="J126" s="3" t="s">
        <v>19</v>
      </c>
      <c r="K126" s="3"/>
      <c r="L126" s="3"/>
      <c r="M126" s="18"/>
    </row>
    <row r="127" spans="1:35" ht="38.25" thickBot="1">
      <c r="A127" s="9" t="s">
        <v>179</v>
      </c>
      <c r="B127" s="10"/>
      <c r="C127" s="3"/>
      <c r="D127" s="3"/>
      <c r="E127" s="3"/>
      <c r="F127" s="3">
        <v>513</v>
      </c>
      <c r="G127" s="3"/>
      <c r="H127" s="3"/>
      <c r="I127" s="3">
        <v>100513</v>
      </c>
      <c r="J127" s="3" t="s">
        <v>19</v>
      </c>
      <c r="K127" s="3"/>
      <c r="L127" s="3"/>
      <c r="M127" s="18"/>
    </row>
    <row r="128" spans="1:35" ht="19.5" thickBot="1">
      <c r="A128" s="9" t="s">
        <v>180</v>
      </c>
      <c r="B128" s="10"/>
      <c r="C128" s="3"/>
      <c r="D128" s="3"/>
      <c r="E128" s="3"/>
      <c r="F128" s="3">
        <v>55919</v>
      </c>
      <c r="G128" s="3">
        <v>3502990</v>
      </c>
      <c r="H128" s="3"/>
      <c r="I128" s="3"/>
      <c r="J128" s="3" t="s">
        <v>19</v>
      </c>
      <c r="K128" s="3"/>
      <c r="L128" s="3"/>
      <c r="M128" s="18"/>
    </row>
    <row r="129" spans="1:35" ht="19.5" thickBot="1">
      <c r="A129" s="8" t="s">
        <v>181</v>
      </c>
      <c r="B129" s="2"/>
      <c r="C129" s="2"/>
      <c r="D129" s="2"/>
      <c r="E129" s="2"/>
      <c r="F129" s="2">
        <v>2486</v>
      </c>
      <c r="G129" s="2"/>
      <c r="H129" s="2"/>
      <c r="I129" s="2">
        <v>102486</v>
      </c>
      <c r="J129" s="3" t="s">
        <v>19</v>
      </c>
      <c r="K129" s="3"/>
      <c r="L129" s="3"/>
      <c r="M129" s="18"/>
    </row>
    <row r="130" spans="1:35" ht="19.5" thickBot="1">
      <c r="A130" s="8" t="s">
        <v>182</v>
      </c>
      <c r="B130" s="2"/>
      <c r="C130" s="2"/>
      <c r="D130" s="2"/>
      <c r="E130" s="2"/>
      <c r="F130" s="2">
        <v>187607</v>
      </c>
      <c r="G130" s="2"/>
      <c r="H130" s="2"/>
      <c r="I130" s="2">
        <v>187607</v>
      </c>
      <c r="J130" s="3" t="s">
        <v>19</v>
      </c>
      <c r="K130" s="3"/>
      <c r="L130" s="3"/>
      <c r="M130" s="18"/>
    </row>
    <row r="131" spans="1:35" ht="19.5" thickBot="1">
      <c r="A131" s="9" t="s">
        <v>183</v>
      </c>
      <c r="B131" s="10"/>
      <c r="C131" s="3"/>
      <c r="D131" s="3"/>
      <c r="E131" s="3"/>
      <c r="F131" s="3" t="s">
        <v>16</v>
      </c>
      <c r="G131" s="3">
        <v>395120</v>
      </c>
      <c r="H131" s="3"/>
      <c r="I131" s="3">
        <v>51366</v>
      </c>
      <c r="J131" s="3" t="s">
        <v>19</v>
      </c>
      <c r="K131" s="3"/>
      <c r="L131" s="3"/>
      <c r="M131" s="18"/>
    </row>
    <row r="132" spans="1:35" ht="38.25" thickBot="1">
      <c r="A132" s="9" t="s">
        <v>184</v>
      </c>
      <c r="B132" s="10"/>
      <c r="C132" s="3"/>
      <c r="D132" s="3"/>
      <c r="E132" s="3"/>
      <c r="F132" s="3" t="s">
        <v>16</v>
      </c>
      <c r="G132" s="3"/>
      <c r="H132" s="3"/>
      <c r="I132" s="3"/>
      <c r="J132" s="3" t="s">
        <v>19</v>
      </c>
      <c r="K132" s="3"/>
      <c r="L132" s="3"/>
      <c r="M132" s="18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</row>
    <row r="133" spans="1:35" ht="38.25" thickBot="1">
      <c r="A133" s="9" t="s">
        <v>185</v>
      </c>
      <c r="B133" s="10"/>
      <c r="C133" s="3"/>
      <c r="D133" s="3"/>
      <c r="E133" s="3"/>
      <c r="F133" s="3">
        <v>10555</v>
      </c>
      <c r="G133" s="3" t="s">
        <v>186</v>
      </c>
      <c r="H133" s="3"/>
      <c r="I133" s="3"/>
      <c r="J133" s="3" t="s">
        <v>19</v>
      </c>
      <c r="K133" s="3"/>
      <c r="L133" s="6"/>
      <c r="M133" s="19"/>
      <c r="N133" s="36"/>
      <c r="O133" s="36"/>
      <c r="P133" s="36"/>
      <c r="Q133" s="36"/>
      <c r="R133" s="36"/>
      <c r="S133" s="36"/>
      <c r="T133" s="36"/>
      <c r="U133" s="36"/>
      <c r="V133" s="36"/>
    </row>
    <row r="134" spans="1:35" ht="19.5" thickBot="1">
      <c r="A134" s="9"/>
      <c r="B134" s="10"/>
      <c r="C134" s="3"/>
      <c r="D134" s="3"/>
      <c r="E134" s="3"/>
      <c r="F134" s="3"/>
      <c r="G134" s="3"/>
      <c r="H134" s="3"/>
      <c r="I134" s="3"/>
      <c r="J134" s="4"/>
      <c r="K134" s="3"/>
      <c r="L134" s="3"/>
      <c r="M134" s="18"/>
    </row>
    <row r="135" spans="1:35" ht="19.5" thickBot="1">
      <c r="A135" s="9"/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8"/>
    </row>
    <row r="136" spans="1:35" ht="18.75">
      <c r="A136" s="9"/>
      <c r="B136" s="1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8"/>
    </row>
    <row r="137" spans="1:35" ht="19.5" thickBot="1">
      <c r="A137" s="9"/>
      <c r="B137" s="1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8"/>
    </row>
    <row r="138" spans="1:35" ht="19.5" thickBot="1">
      <c r="A138" s="9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8"/>
    </row>
    <row r="139" spans="1:35" ht="19.5" thickBot="1">
      <c r="A139" s="9"/>
      <c r="B139" s="1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8"/>
    </row>
    <row r="140" spans="1:35" ht="19.5" thickBot="1">
      <c r="A140" s="9"/>
      <c r="B140" s="1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18"/>
    </row>
    <row r="141" spans="1:35" ht="19.5" thickBot="1">
      <c r="A141" s="9"/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8"/>
    </row>
    <row r="142" spans="1:35" ht="19.5" thickBot="1">
      <c r="A142" s="9"/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18"/>
    </row>
    <row r="143" spans="1:35" ht="19.5" thickBot="1">
      <c r="A143" s="9"/>
      <c r="B143" s="1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18"/>
    </row>
    <row r="144" spans="1:35" ht="19.5" thickBot="1">
      <c r="A144" s="9"/>
      <c r="B144" s="1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18"/>
    </row>
    <row r="145" spans="1:13" ht="19.5" thickBot="1">
      <c r="A145" s="9"/>
      <c r="B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18"/>
    </row>
    <row r="146" spans="1:13" ht="19.5" thickBot="1">
      <c r="A146" s="9"/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18"/>
    </row>
    <row r="147" spans="1:13" ht="19.5" thickBot="1">
      <c r="A147" s="9"/>
      <c r="B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18"/>
    </row>
    <row r="148" spans="1:13" ht="19.5" thickBot="1">
      <c r="A148" s="9"/>
      <c r="B148" s="1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18"/>
    </row>
    <row r="149" spans="1:13" ht="19.5" thickBot="1">
      <c r="A149" s="9"/>
      <c r="B149" s="1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18"/>
    </row>
    <row r="150" spans="1:13" ht="19.5" thickBot="1">
      <c r="A150" s="9"/>
      <c r="B150" s="1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18"/>
    </row>
    <row r="151" spans="1:13" ht="19.5" thickBot="1">
      <c r="A151" s="9"/>
      <c r="B151" s="1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18"/>
    </row>
    <row r="152" spans="1:13" ht="19.5" thickBot="1">
      <c r="A152" s="9"/>
      <c r="B152" s="1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8"/>
    </row>
    <row r="153" spans="1:13" ht="19.5" thickBot="1">
      <c r="A153" s="9"/>
      <c r="B153" s="1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18"/>
    </row>
    <row r="154" spans="1:13" ht="19.5" thickBot="1">
      <c r="A154" s="8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18"/>
    </row>
    <row r="155" spans="1:13" ht="19.5" thickBot="1">
      <c r="A155" s="8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18"/>
    </row>
    <row r="156" spans="1:13" ht="19.5" thickBot="1">
      <c r="A156" s="8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18"/>
    </row>
    <row r="157" spans="1:13" ht="19.5" thickBot="1">
      <c r="A157" s="8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18"/>
    </row>
    <row r="158" spans="1:13" ht="18.75">
      <c r="A158" s="8"/>
      <c r="B158" s="5"/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19"/>
    </row>
  </sheetData>
  <mergeCells count="1">
    <mergeCell ref="A1:M1"/>
  </mergeCells>
  <hyperlinks>
    <hyperlink ref="I18" r:id="rId1"/>
    <hyperlink ref="I16" r:id="rId2"/>
  </hyperlinks>
  <pageMargins left="0.7" right="0.7" top="0.78740157499999996" bottom="0.78740157499999996" header="0.3" footer="0.3"/>
  <pageSetup paperSize="9" scale="58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7:Z8"/>
  <sheetViews>
    <sheetView showGridLines="0" workbookViewId="0">
      <selection activeCell="E8" sqref="E8:Z8"/>
    </sheetView>
  </sheetViews>
  <sheetFormatPr defaultRowHeight="15"/>
  <sheetData>
    <row r="7" spans="2:26" ht="46.5">
      <c r="B7" s="66" t="s">
        <v>187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2:26" ht="46.5">
      <c r="C8" s="55"/>
      <c r="D8" s="55"/>
      <c r="E8" s="67" t="s">
        <v>188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</sheetData>
  <mergeCells count="2">
    <mergeCell ref="B7:Y7"/>
    <mergeCell ref="E8:Z8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6"/>
  <sheetViews>
    <sheetView zoomScale="80" zoomScaleNormal="80" workbookViewId="0">
      <pane ySplit="3" topLeftCell="A10" activePane="bottomLeft" state="frozen"/>
      <selection pane="bottomLeft" sqref="A1:H14"/>
    </sheetView>
  </sheetViews>
  <sheetFormatPr defaultRowHeight="15"/>
  <cols>
    <col min="1" max="1" width="46.5703125" customWidth="1"/>
    <col min="2" max="3" width="15.42578125" customWidth="1"/>
    <col min="4" max="4" width="16.28515625" customWidth="1"/>
    <col min="5" max="5" width="15.140625" customWidth="1"/>
    <col min="6" max="6" width="12.140625" customWidth="1"/>
    <col min="7" max="8" width="19" customWidth="1"/>
    <col min="9" max="17" width="9.140625" style="36"/>
  </cols>
  <sheetData>
    <row r="1" spans="1:17" ht="23.25">
      <c r="A1" s="65" t="s">
        <v>189</v>
      </c>
      <c r="B1" s="65"/>
      <c r="C1" s="65"/>
      <c r="D1" s="65"/>
      <c r="E1" s="65"/>
      <c r="F1" s="65"/>
      <c r="G1" s="65"/>
      <c r="H1" s="65"/>
    </row>
    <row r="2" spans="1:17" ht="23.25">
      <c r="A2" s="68"/>
      <c r="B2" s="69"/>
      <c r="C2" s="69"/>
      <c r="D2" s="69"/>
      <c r="E2" s="69"/>
      <c r="F2" s="69"/>
      <c r="G2" s="69"/>
      <c r="H2" s="69"/>
    </row>
    <row r="3" spans="1:17" ht="47.25" thickBo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</row>
    <row r="4" spans="1:17" ht="20.25" thickTop="1" thickBot="1">
      <c r="A4" s="11" t="s">
        <v>114</v>
      </c>
      <c r="B4" s="16"/>
      <c r="C4" s="17"/>
      <c r="D4" s="17"/>
      <c r="E4" s="17"/>
      <c r="F4" s="17"/>
      <c r="G4" s="17"/>
      <c r="H4" s="17"/>
    </row>
    <row r="5" spans="1:17" ht="19.5" thickBot="1">
      <c r="A5" s="8" t="s">
        <v>115</v>
      </c>
      <c r="B5" s="2" t="s">
        <v>190</v>
      </c>
      <c r="C5" s="2">
        <v>75</v>
      </c>
      <c r="D5" s="2"/>
      <c r="E5" s="2" t="s">
        <v>63</v>
      </c>
      <c r="F5" s="2" t="s">
        <v>16</v>
      </c>
      <c r="G5" s="2" t="s">
        <v>116</v>
      </c>
      <c r="H5" s="2"/>
    </row>
    <row r="6" spans="1:17" ht="23.25" customHeight="1" thickBot="1">
      <c r="A6" s="9"/>
      <c r="B6" s="10"/>
      <c r="C6" s="3"/>
      <c r="D6" s="3"/>
      <c r="E6" s="3"/>
      <c r="F6" s="3"/>
      <c r="G6" s="3"/>
      <c r="H6" s="3"/>
      <c r="I6" s="18"/>
      <c r="J6"/>
      <c r="K6"/>
      <c r="L6"/>
      <c r="M6"/>
      <c r="N6"/>
      <c r="O6"/>
      <c r="P6"/>
      <c r="Q6"/>
    </row>
    <row r="7" spans="1:17" ht="17.25" customHeight="1" thickBot="1">
      <c r="A7" s="9"/>
      <c r="B7" s="10"/>
      <c r="C7" s="3"/>
      <c r="D7" s="3"/>
      <c r="E7" s="3"/>
      <c r="F7" s="3"/>
      <c r="G7" s="3"/>
      <c r="H7" s="3"/>
      <c r="I7" s="46"/>
      <c r="J7"/>
      <c r="K7"/>
      <c r="L7"/>
      <c r="M7"/>
      <c r="N7"/>
      <c r="O7"/>
      <c r="P7"/>
      <c r="Q7"/>
    </row>
    <row r="8" spans="1:17" ht="27" customHeight="1" thickBot="1">
      <c r="A8" s="11" t="s">
        <v>192</v>
      </c>
      <c r="B8" s="14"/>
      <c r="C8" s="15"/>
      <c r="D8" s="15"/>
      <c r="E8" s="15"/>
      <c r="F8" s="15"/>
      <c r="G8" s="15"/>
      <c r="H8" s="15"/>
    </row>
    <row r="9" spans="1:17" ht="19.5" thickBot="1">
      <c r="A9" s="8" t="s">
        <v>26</v>
      </c>
      <c r="B9" s="2" t="s">
        <v>193</v>
      </c>
      <c r="C9" s="2">
        <v>700</v>
      </c>
      <c r="D9" s="2"/>
      <c r="E9" s="2" t="s">
        <v>63</v>
      </c>
      <c r="F9" s="2" t="s">
        <v>16</v>
      </c>
      <c r="G9" s="2" t="s">
        <v>27</v>
      </c>
      <c r="H9" s="2"/>
    </row>
    <row r="10" spans="1:17" ht="19.5" thickBot="1">
      <c r="A10" s="8" t="s">
        <v>32</v>
      </c>
      <c r="B10" s="2" t="s">
        <v>194</v>
      </c>
      <c r="C10" s="2">
        <v>500</v>
      </c>
      <c r="D10" s="2"/>
      <c r="E10" s="2" t="s">
        <v>63</v>
      </c>
      <c r="F10" s="2" t="s">
        <v>16</v>
      </c>
      <c r="G10" s="2" t="s">
        <v>33</v>
      </c>
      <c r="H10" s="2"/>
    </row>
    <row r="11" spans="1:17" ht="19.5" thickBot="1">
      <c r="A11" s="8" t="s">
        <v>35</v>
      </c>
      <c r="B11" s="2" t="s">
        <v>195</v>
      </c>
      <c r="C11" s="2">
        <v>200</v>
      </c>
      <c r="D11" s="2"/>
      <c r="E11" s="2" t="s">
        <v>63</v>
      </c>
      <c r="F11" s="2" t="s">
        <v>16</v>
      </c>
      <c r="G11" s="2" t="s">
        <v>36</v>
      </c>
      <c r="H11" s="2"/>
    </row>
    <row r="12" spans="1:17" s="35" customFormat="1" ht="19.5" thickBot="1">
      <c r="A12" s="50" t="s">
        <v>29</v>
      </c>
      <c r="B12" s="54" t="s">
        <v>191</v>
      </c>
      <c r="C12" s="25">
        <v>100</v>
      </c>
      <c r="D12" s="44"/>
      <c r="E12" s="44" t="s">
        <v>63</v>
      </c>
      <c r="F12" s="44" t="s">
        <v>16</v>
      </c>
      <c r="G12" s="44" t="s">
        <v>30</v>
      </c>
      <c r="H12" s="3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19.5" thickBot="1">
      <c r="A13" s="8" t="s">
        <v>196</v>
      </c>
      <c r="B13" s="2" t="s">
        <v>197</v>
      </c>
      <c r="C13" s="2">
        <v>400</v>
      </c>
      <c r="D13" s="2"/>
      <c r="E13" s="2" t="s">
        <v>63</v>
      </c>
      <c r="F13" s="2" t="s">
        <v>16</v>
      </c>
      <c r="G13" s="2">
        <v>4495101</v>
      </c>
      <c r="H13" s="2"/>
    </row>
    <row r="14" spans="1:17" ht="38.25" thickBot="1">
      <c r="A14" s="24" t="s">
        <v>111</v>
      </c>
      <c r="B14" s="54" t="s">
        <v>191</v>
      </c>
      <c r="C14" s="25">
        <v>12</v>
      </c>
      <c r="D14" s="44"/>
      <c r="E14" s="44" t="s">
        <v>63</v>
      </c>
      <c r="F14" s="25" t="s">
        <v>16</v>
      </c>
      <c r="G14" s="25" t="s">
        <v>112</v>
      </c>
      <c r="H14" s="45"/>
    </row>
    <row r="15" spans="1:17" ht="19.5" thickBot="1">
      <c r="A15" s="9"/>
      <c r="B15" s="10"/>
      <c r="C15" s="3"/>
      <c r="D15" s="3"/>
      <c r="E15" s="3"/>
      <c r="F15" s="3"/>
      <c r="G15" s="3"/>
      <c r="H15" s="3"/>
    </row>
    <row r="16" spans="1:17" ht="19.5" thickBot="1">
      <c r="A16" s="9"/>
      <c r="B16" s="10"/>
      <c r="C16" s="3"/>
      <c r="D16" s="3"/>
      <c r="E16" s="3"/>
      <c r="F16" s="3"/>
      <c r="G16" s="3"/>
      <c r="H16" s="3"/>
    </row>
    <row r="17" spans="1:17" s="35" customFormat="1" ht="19.5" thickBot="1">
      <c r="A17" s="9"/>
      <c r="B17" s="10"/>
      <c r="C17" s="3"/>
      <c r="D17" s="3"/>
      <c r="E17" s="3"/>
      <c r="F17" s="3"/>
      <c r="G17" s="3"/>
      <c r="H17" s="3"/>
      <c r="I17" s="36"/>
      <c r="J17" s="36"/>
      <c r="K17" s="36"/>
      <c r="L17" s="36"/>
      <c r="M17" s="36"/>
      <c r="N17" s="36"/>
      <c r="O17" s="36"/>
      <c r="P17" s="36"/>
      <c r="Q17" s="36"/>
    </row>
    <row r="18" spans="1:17" ht="19.5" thickBot="1">
      <c r="A18" s="9"/>
      <c r="B18" s="10"/>
      <c r="C18" s="3"/>
      <c r="D18" s="3"/>
      <c r="E18" s="3"/>
      <c r="F18" s="3"/>
      <c r="G18" s="3"/>
      <c r="H18" s="3"/>
    </row>
    <row r="19" spans="1:17" ht="19.5" thickBot="1">
      <c r="A19" s="9"/>
      <c r="B19" s="10"/>
      <c r="C19" s="3"/>
      <c r="D19" s="3"/>
      <c r="E19" s="3"/>
      <c r="F19" s="3"/>
      <c r="G19" s="3"/>
      <c r="H19" s="3"/>
    </row>
    <row r="20" spans="1:17" ht="19.5" thickBot="1">
      <c r="A20" s="9"/>
      <c r="B20" s="10"/>
      <c r="C20" s="3"/>
      <c r="D20" s="3"/>
      <c r="E20" s="3"/>
      <c r="F20" s="3"/>
      <c r="G20" s="3"/>
      <c r="H20" s="3"/>
    </row>
    <row r="21" spans="1:17" s="35" customFormat="1" ht="19.5" thickBot="1">
      <c r="A21" s="9"/>
      <c r="B21" s="10"/>
      <c r="C21" s="3"/>
      <c r="D21" s="3"/>
      <c r="E21" s="3"/>
      <c r="F21" s="3"/>
      <c r="G21" s="3"/>
      <c r="H21" s="3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35" customFormat="1" ht="19.5" thickBot="1">
      <c r="A22" s="9"/>
      <c r="B22" s="10"/>
      <c r="C22" s="3"/>
      <c r="D22" s="3"/>
      <c r="E22" s="3"/>
      <c r="F22" s="3"/>
      <c r="G22" s="3"/>
      <c r="H22" s="3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35" customFormat="1" ht="19.5" customHeight="1" thickBot="1">
      <c r="A23" s="9"/>
      <c r="B23" s="10"/>
      <c r="C23" s="3"/>
      <c r="D23" s="3"/>
      <c r="E23" s="3"/>
      <c r="F23" s="3"/>
      <c r="G23" s="3"/>
      <c r="H23" s="3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35" customFormat="1" ht="19.5" thickBot="1">
      <c r="A24" s="9"/>
      <c r="B24" s="10"/>
      <c r="C24" s="3"/>
      <c r="D24" s="3"/>
      <c r="E24" s="3"/>
      <c r="F24" s="3"/>
      <c r="G24" s="3"/>
      <c r="H24" s="3"/>
      <c r="I24" s="36"/>
      <c r="J24" s="36"/>
      <c r="K24" s="36"/>
      <c r="L24" s="36"/>
      <c r="M24" s="36"/>
      <c r="N24" s="36"/>
      <c r="O24" s="36"/>
      <c r="P24" s="36"/>
      <c r="Q24" s="36"/>
    </row>
    <row r="25" spans="1:17" s="35" customFormat="1" ht="19.5" thickBot="1">
      <c r="A25" s="9"/>
      <c r="B25" s="10"/>
      <c r="C25" s="3"/>
      <c r="D25" s="3"/>
      <c r="E25" s="3"/>
      <c r="F25" s="3"/>
      <c r="G25" s="3"/>
      <c r="H25" s="3"/>
      <c r="I25" s="36"/>
      <c r="J25" s="36"/>
      <c r="K25" s="36"/>
      <c r="L25" s="36"/>
      <c r="M25" s="36"/>
      <c r="N25" s="36"/>
      <c r="O25" s="36"/>
      <c r="P25" s="36"/>
      <c r="Q25" s="36"/>
    </row>
    <row r="26" spans="1:17" ht="19.5" thickBot="1">
      <c r="A26" s="9"/>
      <c r="B26" s="10"/>
      <c r="C26" s="3"/>
      <c r="D26" s="3"/>
      <c r="E26" s="3"/>
      <c r="F26" s="3"/>
      <c r="G26" s="3"/>
      <c r="H26" s="3"/>
    </row>
    <row r="27" spans="1:17" ht="19.5" thickBot="1">
      <c r="A27" s="9"/>
      <c r="B27" s="10"/>
      <c r="C27" s="3"/>
      <c r="D27" s="3"/>
      <c r="E27" s="3"/>
      <c r="F27" s="3"/>
      <c r="G27" s="3"/>
      <c r="H27" s="3"/>
    </row>
    <row r="28" spans="1:17" ht="19.5" thickBot="1">
      <c r="A28" s="9"/>
      <c r="B28" s="10"/>
      <c r="C28" s="3"/>
      <c r="D28" s="3"/>
      <c r="E28" s="3"/>
      <c r="F28" s="3"/>
      <c r="G28" s="3"/>
      <c r="H28" s="3"/>
    </row>
    <row r="29" spans="1:17" s="35" customFormat="1" ht="19.5" thickBot="1">
      <c r="A29" s="9"/>
      <c r="B29" s="10"/>
      <c r="C29" s="3"/>
      <c r="D29" s="3"/>
      <c r="E29" s="3"/>
      <c r="F29" s="3"/>
      <c r="G29" s="3"/>
      <c r="H29" s="3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35" customFormat="1" ht="19.5" thickBot="1">
      <c r="A30" s="9"/>
      <c r="B30" s="10"/>
      <c r="C30" s="3"/>
      <c r="D30" s="3"/>
      <c r="E30" s="3"/>
      <c r="F30" s="3"/>
      <c r="G30" s="3"/>
      <c r="H30" s="3"/>
      <c r="I30" s="36"/>
      <c r="J30" s="36"/>
      <c r="K30" s="36"/>
      <c r="L30" s="36"/>
      <c r="M30" s="36"/>
      <c r="N30" s="36"/>
      <c r="O30" s="36"/>
      <c r="P30" s="36"/>
      <c r="Q30" s="36"/>
    </row>
    <row r="31" spans="1:17" s="35" customFormat="1" ht="19.5" thickBot="1">
      <c r="A31" s="9"/>
      <c r="B31" s="10"/>
      <c r="C31" s="3"/>
      <c r="D31" s="3"/>
      <c r="E31" s="3"/>
      <c r="F31" s="3"/>
      <c r="G31" s="3"/>
      <c r="H31" s="3"/>
      <c r="I31" s="36"/>
      <c r="J31" s="36"/>
      <c r="K31" s="36"/>
      <c r="L31" s="36"/>
      <c r="M31" s="36"/>
      <c r="N31" s="36"/>
      <c r="O31" s="36"/>
      <c r="P31" s="36"/>
      <c r="Q31" s="36"/>
    </row>
    <row r="32" spans="1:17" s="35" customFormat="1" ht="19.5" thickBot="1">
      <c r="A32" s="9"/>
      <c r="B32" s="10"/>
      <c r="C32" s="3"/>
      <c r="D32" s="3"/>
      <c r="E32" s="3"/>
      <c r="F32" s="3"/>
      <c r="G32" s="3"/>
      <c r="H32" s="3"/>
      <c r="I32" s="36"/>
      <c r="J32" s="36"/>
      <c r="K32" s="36"/>
      <c r="L32" s="36"/>
      <c r="M32" s="36"/>
      <c r="N32" s="36"/>
      <c r="O32" s="36"/>
      <c r="P32" s="36"/>
      <c r="Q32" s="36"/>
    </row>
    <row r="33" spans="1:17" ht="19.5" thickBot="1">
      <c r="A33" s="9"/>
      <c r="B33" s="10"/>
      <c r="C33" s="3"/>
      <c r="D33" s="3"/>
      <c r="E33" s="3"/>
      <c r="F33" s="3"/>
      <c r="G33" s="3"/>
      <c r="H33" s="3"/>
      <c r="I33"/>
      <c r="J33"/>
      <c r="K33"/>
      <c r="L33"/>
      <c r="M33"/>
      <c r="N33"/>
      <c r="O33"/>
      <c r="P33"/>
      <c r="Q33"/>
    </row>
    <row r="34" spans="1:17" ht="19.5" thickBot="1">
      <c r="A34" s="9"/>
      <c r="B34" s="10"/>
      <c r="C34" s="3"/>
      <c r="D34" s="3"/>
      <c r="E34" s="3"/>
      <c r="F34" s="3"/>
      <c r="G34" s="3"/>
      <c r="H34" s="3"/>
    </row>
    <row r="35" spans="1:17" s="35" customFormat="1" ht="19.5" thickBot="1">
      <c r="A35" s="9"/>
      <c r="B35" s="10"/>
      <c r="C35" s="3"/>
      <c r="D35" s="3"/>
      <c r="E35" s="3"/>
      <c r="F35" s="3"/>
      <c r="G35" s="3"/>
      <c r="H35" s="3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19.5" thickBot="1">
      <c r="A36" s="9"/>
      <c r="B36" s="10"/>
      <c r="C36" s="3"/>
      <c r="D36" s="3"/>
      <c r="E36" s="3"/>
      <c r="F36" s="3"/>
      <c r="G36" s="3"/>
      <c r="H36" s="3"/>
    </row>
    <row r="37" spans="1:17" s="35" customFormat="1" ht="19.5" thickBot="1">
      <c r="A37" s="9"/>
      <c r="B37" s="10"/>
      <c r="C37" s="3"/>
      <c r="D37" s="3"/>
      <c r="E37" s="3"/>
      <c r="F37" s="3"/>
      <c r="G37" s="3"/>
      <c r="H37" s="3"/>
      <c r="I37" s="36"/>
      <c r="J37" s="36"/>
      <c r="K37" s="36"/>
      <c r="L37" s="36"/>
      <c r="M37" s="36"/>
      <c r="N37" s="36"/>
      <c r="O37" s="36"/>
      <c r="P37" s="36"/>
      <c r="Q37" s="36"/>
    </row>
    <row r="38" spans="1:17" s="35" customFormat="1" ht="19.5" thickBot="1">
      <c r="A38" s="9"/>
      <c r="B38" s="10"/>
      <c r="C38" s="3"/>
      <c r="D38" s="3"/>
      <c r="E38" s="3"/>
      <c r="F38" s="3"/>
      <c r="G38" s="3"/>
      <c r="H38" s="3"/>
      <c r="I38" s="36"/>
      <c r="J38" s="36"/>
      <c r="K38" s="36"/>
      <c r="L38" s="36"/>
      <c r="M38" s="36"/>
      <c r="N38" s="36"/>
      <c r="O38" s="36"/>
      <c r="P38" s="36"/>
      <c r="Q38" s="36"/>
    </row>
    <row r="39" spans="1:17" s="35" customFormat="1" ht="19.5" thickBot="1">
      <c r="A39" s="9"/>
      <c r="B39" s="10"/>
      <c r="C39" s="3"/>
      <c r="D39" s="3"/>
      <c r="E39" s="3"/>
      <c r="F39" s="3"/>
      <c r="G39" s="3"/>
      <c r="H39" s="3"/>
      <c r="I39" s="36"/>
      <c r="J39" s="36"/>
      <c r="K39" s="36"/>
      <c r="L39" s="36"/>
      <c r="M39" s="36"/>
      <c r="N39" s="36"/>
      <c r="O39" s="36"/>
      <c r="P39" s="36"/>
      <c r="Q39" s="36"/>
    </row>
    <row r="40" spans="1:17" s="35" customFormat="1" ht="19.5" thickBot="1">
      <c r="A40" s="9"/>
      <c r="B40" s="10"/>
      <c r="C40" s="3"/>
      <c r="D40" s="3"/>
      <c r="E40" s="3"/>
      <c r="F40" s="3"/>
      <c r="G40" s="3"/>
      <c r="H40" s="3"/>
      <c r="I40" s="36"/>
      <c r="J40" s="36"/>
      <c r="K40" s="36"/>
      <c r="L40" s="36"/>
      <c r="M40" s="36"/>
      <c r="N40" s="36"/>
      <c r="O40" s="36"/>
      <c r="P40" s="36"/>
      <c r="Q40" s="36"/>
    </row>
    <row r="41" spans="1:17" ht="19.5" thickBot="1">
      <c r="A41" s="9"/>
      <c r="B41" s="10"/>
      <c r="C41" s="3"/>
      <c r="D41" s="3"/>
      <c r="E41" s="3"/>
      <c r="F41" s="3"/>
      <c r="G41" s="3"/>
      <c r="H41" s="3"/>
    </row>
    <row r="42" spans="1:17" ht="19.5" thickBot="1">
      <c r="A42" s="9"/>
      <c r="B42" s="10"/>
      <c r="C42" s="3"/>
      <c r="D42" s="3"/>
      <c r="E42" s="3"/>
      <c r="F42" s="3"/>
      <c r="G42" s="3"/>
      <c r="H42" s="3"/>
    </row>
    <row r="43" spans="1:17" ht="19.5" thickBot="1">
      <c r="A43" s="9"/>
      <c r="B43" s="10"/>
      <c r="C43" s="3"/>
      <c r="D43" s="3"/>
      <c r="E43" s="3"/>
      <c r="F43" s="3"/>
      <c r="G43" s="3"/>
      <c r="H43" s="3"/>
    </row>
    <row r="45" spans="1:17" s="35" customFormat="1">
      <c r="A45"/>
      <c r="B45"/>
      <c r="C45"/>
      <c r="D45"/>
      <c r="E45"/>
      <c r="F45"/>
      <c r="G45"/>
      <c r="H45"/>
      <c r="I45" s="36"/>
      <c r="J45" s="36"/>
      <c r="K45" s="36"/>
      <c r="L45" s="36"/>
      <c r="M45" s="36"/>
      <c r="N45" s="36"/>
      <c r="O45" s="36"/>
      <c r="P45" s="36"/>
      <c r="Q45" s="36"/>
    </row>
    <row r="46" spans="1:17" s="35" customFormat="1">
      <c r="A46"/>
      <c r="B46"/>
      <c r="C46"/>
      <c r="D46"/>
      <c r="E46"/>
      <c r="F46"/>
      <c r="G46"/>
      <c r="H46"/>
      <c r="I46" s="36"/>
      <c r="J46" s="36"/>
      <c r="K46" s="36"/>
      <c r="L46" s="36"/>
      <c r="M46" s="36"/>
      <c r="N46" s="36"/>
      <c r="O46" s="36"/>
      <c r="P46" s="36"/>
      <c r="Q46" s="36"/>
    </row>
  </sheetData>
  <mergeCells count="2">
    <mergeCell ref="A2:H2"/>
    <mergeCell ref="A1:H1"/>
  </mergeCells>
  <pageMargins left="0.7" right="0.7" top="0.78740157499999996" bottom="0.78740157499999996" header="0.3" footer="0.3"/>
  <pageSetup paperSize="9" scale="60" orientation="landscape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A7" sqref="A7"/>
    </sheetView>
  </sheetViews>
  <sheetFormatPr defaultRowHeight="15"/>
  <cols>
    <col min="1" max="1" width="44.42578125" style="59" customWidth="1"/>
    <col min="2" max="2" width="7.7109375" style="56" customWidth="1"/>
    <col min="3" max="3" width="10.85546875" style="56" customWidth="1"/>
    <col min="4" max="5" width="16.42578125" style="62" customWidth="1"/>
  </cols>
  <sheetData>
    <row r="1" spans="1:5" ht="18.75">
      <c r="A1" s="70" t="s">
        <v>208</v>
      </c>
    </row>
    <row r="3" spans="1:5" ht="24.95" customHeight="1">
      <c r="A3" s="60" t="s">
        <v>1</v>
      </c>
      <c r="B3" s="57" t="s">
        <v>198</v>
      </c>
      <c r="C3" s="57" t="s">
        <v>200</v>
      </c>
      <c r="D3" s="63" t="s">
        <v>206</v>
      </c>
      <c r="E3" s="63" t="s">
        <v>199</v>
      </c>
    </row>
    <row r="4" spans="1:5" ht="24.95" customHeight="1">
      <c r="A4" s="71" t="s">
        <v>114</v>
      </c>
      <c r="B4" s="58"/>
      <c r="C4" s="58"/>
      <c r="D4" s="64"/>
      <c r="E4" s="64"/>
    </row>
    <row r="5" spans="1:5" ht="24.95" customHeight="1">
      <c r="A5" s="61" t="s">
        <v>115</v>
      </c>
      <c r="B5" s="58">
        <v>3</v>
      </c>
      <c r="C5" s="58" t="s">
        <v>116</v>
      </c>
      <c r="D5" s="64">
        <v>936.1</v>
      </c>
      <c r="E5" s="64">
        <f>B5*D5</f>
        <v>2808.3</v>
      </c>
    </row>
    <row r="6" spans="1:5" ht="24.95" customHeight="1">
      <c r="A6" s="61"/>
      <c r="B6" s="58"/>
      <c r="C6" s="58"/>
      <c r="D6" s="64"/>
      <c r="E6" s="64"/>
    </row>
    <row r="7" spans="1:5" ht="24.95" customHeight="1">
      <c r="A7" s="71" t="s">
        <v>192</v>
      </c>
      <c r="B7" s="58"/>
      <c r="C7" s="58"/>
      <c r="D7" s="64"/>
      <c r="E7" s="64"/>
    </row>
    <row r="8" spans="1:5" ht="24.95" customHeight="1">
      <c r="A8" s="61" t="s">
        <v>201</v>
      </c>
      <c r="B8" s="58">
        <v>700</v>
      </c>
      <c r="C8" s="58" t="s">
        <v>27</v>
      </c>
      <c r="D8" s="64">
        <v>1.49</v>
      </c>
      <c r="E8" s="64">
        <f t="shared" ref="E8:E13" si="0">B8*D8</f>
        <v>1043</v>
      </c>
    </row>
    <row r="9" spans="1:5" ht="24.95" customHeight="1">
      <c r="A9" s="61" t="s">
        <v>202</v>
      </c>
      <c r="B9" s="58">
        <v>500</v>
      </c>
      <c r="C9" s="58" t="s">
        <v>33</v>
      </c>
      <c r="D9" s="64">
        <v>1.84</v>
      </c>
      <c r="E9" s="64">
        <f t="shared" si="0"/>
        <v>920</v>
      </c>
    </row>
    <row r="10" spans="1:5" ht="24.95" customHeight="1">
      <c r="A10" s="61" t="s">
        <v>203</v>
      </c>
      <c r="B10" s="58">
        <v>200</v>
      </c>
      <c r="C10" s="58" t="s">
        <v>36</v>
      </c>
      <c r="D10" s="64">
        <v>0.93</v>
      </c>
      <c r="E10" s="64">
        <f t="shared" si="0"/>
        <v>186</v>
      </c>
    </row>
    <row r="11" spans="1:5" ht="24.95" customHeight="1">
      <c r="A11" s="61" t="s">
        <v>204</v>
      </c>
      <c r="B11" s="58">
        <v>100</v>
      </c>
      <c r="C11" s="58" t="s">
        <v>30</v>
      </c>
      <c r="D11" s="64">
        <v>0.52</v>
      </c>
      <c r="E11" s="64">
        <f t="shared" si="0"/>
        <v>52</v>
      </c>
    </row>
    <row r="12" spans="1:5" ht="24.95" customHeight="1">
      <c r="A12" s="61" t="s">
        <v>196</v>
      </c>
      <c r="B12" s="58">
        <v>4</v>
      </c>
      <c r="C12" s="58">
        <v>4495101</v>
      </c>
      <c r="D12" s="64">
        <v>51.7</v>
      </c>
      <c r="E12" s="64">
        <f t="shared" si="0"/>
        <v>206.8</v>
      </c>
    </row>
    <row r="13" spans="1:5" ht="24.95" customHeight="1">
      <c r="A13" s="61" t="s">
        <v>205</v>
      </c>
      <c r="B13" s="58">
        <v>12</v>
      </c>
      <c r="C13" s="58" t="s">
        <v>112</v>
      </c>
      <c r="D13" s="64">
        <v>21.52</v>
      </c>
      <c r="E13" s="64">
        <f t="shared" si="0"/>
        <v>258.24</v>
      </c>
    </row>
    <row r="14" spans="1:5" ht="24.95" customHeight="1"/>
    <row r="15" spans="1:5" ht="24.95" customHeight="1">
      <c r="D15" s="63" t="s">
        <v>207</v>
      </c>
      <c r="E15" s="62">
        <f>SUM(E5:E14)</f>
        <v>5474.34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Přehled všeho</vt:lpstr>
      <vt:lpstr>Číselník VZP</vt:lpstr>
      <vt:lpstr>Bučková</vt:lpstr>
      <vt:lpstr>List1</vt:lpstr>
    </vt:vector>
  </TitlesOfParts>
  <Company>FNOL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62851</cp:lastModifiedBy>
  <cp:revision/>
  <dcterms:created xsi:type="dcterms:W3CDTF">2019-05-01T15:59:38Z</dcterms:created>
  <dcterms:modified xsi:type="dcterms:W3CDTF">2021-02-12T11:18:16Z</dcterms:modified>
</cp:coreProperties>
</file>