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Fialová Marie\"/>
    </mc:Choice>
  </mc:AlternateContent>
  <xr:revisionPtr revIDLastSave="0" documentId="13_ncr:1_{AC4B166A-CEF8-4DB7-ABF8-E733CB62019B}" xr6:coauthVersionLast="36" xr6:coauthVersionMax="36" xr10:uidLastSave="{00000000-0000-0000-0000-000000000000}"/>
  <bookViews>
    <workbookView xWindow="0" yWindow="0" windowWidth="28800" windowHeight="12225" xr2:uid="{410B2E07-72D4-44E2-B908-308CD29AD5E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7" i="1" l="1"/>
  <c r="G8" i="1"/>
  <c r="G9" i="1"/>
  <c r="G10" i="1"/>
  <c r="G11" i="1"/>
  <c r="G12" i="1"/>
  <c r="G13" i="1"/>
  <c r="G16" i="1"/>
  <c r="G17" i="1"/>
  <c r="G18" i="1"/>
  <c r="G19" i="1"/>
  <c r="G6" i="1"/>
  <c r="G21" i="1" l="1"/>
</calcChain>
</file>

<file path=xl/sharedStrings.xml><?xml version="1.0" encoding="utf-8"?>
<sst xmlns="http://schemas.openxmlformats.org/spreadsheetml/2006/main" count="41" uniqueCount="32">
  <si>
    <t>Marie Fialová, poj. 211, rč: 0859295338</t>
  </si>
  <si>
    <t>NE</t>
  </si>
  <si>
    <t>vzp kod</t>
  </si>
  <si>
    <t>počet ks</t>
  </si>
  <si>
    <t>FTL-LS-15</t>
  </si>
  <si>
    <t>ZP357</t>
  </si>
  <si>
    <t>kod ve skladu</t>
  </si>
  <si>
    <t>Bodysun, glycerinové tyčinky, citronove, 75 ks v balení</t>
  </si>
  <si>
    <t>Stříkačky 10 ml, 100 ks</t>
  </si>
  <si>
    <t>4606108V</t>
  </si>
  <si>
    <t>ZA787</t>
  </si>
  <si>
    <t>ZK799</t>
  </si>
  <si>
    <t>896.03</t>
  </si>
  <si>
    <t>ZB334</t>
  </si>
  <si>
    <t>3300MWA</t>
  </si>
  <si>
    <t>Fixace k CVC, GRIPLOCK</t>
  </si>
  <si>
    <t>4097154N</t>
  </si>
  <si>
    <t>4097145N</t>
  </si>
  <si>
    <t>Prevantics 2% CHG dezinfekční ubrousky 240ks</t>
  </si>
  <si>
    <t>Sudocrem 125 g</t>
  </si>
  <si>
    <t>Molicare Pěna skintegrity 400 ml, Hartmann</t>
  </si>
  <si>
    <t>Tyčinka s houbičkou Oral Swab 1 ks</t>
  </si>
  <si>
    <t>Cena</t>
  </si>
  <si>
    <t>Cena celkem za položku</t>
  </si>
  <si>
    <t>Zátky ke stříkačkám, B Braun, červené, combi stopper</t>
  </si>
  <si>
    <t>Posiflow 7 denní, Bionector</t>
  </si>
  <si>
    <t>0,9 % Natrium chloratum, 100 ml B-BRAUN 20 ks</t>
  </si>
  <si>
    <t>Set k výměně PICC s pinzetou - zelenou (suchý převaz rány) Hartmann</t>
  </si>
  <si>
    <t>Safeflow Extension Set hadička s 1 koncem 10 cm 100ks/bal</t>
  </si>
  <si>
    <t>Safeflow Extension Set hadička s 2 konci 12cm 100ks/bal</t>
  </si>
  <si>
    <t>kata. číslo, ref kod</t>
  </si>
  <si>
    <t>Stříkačka inj. závitová 20 ml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</si>
</sst>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21212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63A0-DEAA-4F1B-9B50-1E764584F585}">
  <dimension ref="A2:G21"/>
  <sheetViews>
    <sheetView tabSelected="1" workbookViewId="0">
      <selection activeCell="A15" sqref="A15:XFD15"/>
    </sheetView>
  </sheetViews>
  <sheetFormatPr defaultRowHeight="15.75" x14ac:dyDescent="0.25"/>
  <cols>
    <col min="1" max="1" width="60" style="2" customWidth="1"/>
    <col min="2" max="2" width="14.5703125" style="7" customWidth="1"/>
    <col min="3" max="3" width="9" style="7" bestFit="1" customWidth="1"/>
    <col min="4" max="4" width="18.5703125" style="7" customWidth="1"/>
    <col min="5" max="5" width="12.85546875" style="7" customWidth="1"/>
    <col min="6" max="6" width="14" style="8" customWidth="1"/>
    <col min="7" max="7" width="12.85546875" style="8" bestFit="1" customWidth="1"/>
    <col min="8" max="16384" width="9.140625" style="2"/>
  </cols>
  <sheetData>
    <row r="2" spans="1:7" ht="53.25" customHeight="1" x14ac:dyDescent="0.25">
      <c r="A2" s="1" t="s">
        <v>0</v>
      </c>
    </row>
    <row r="4" spans="1:7" x14ac:dyDescent="0.25">
      <c r="A4" s="3"/>
      <c r="B4" s="9" t="s">
        <v>3</v>
      </c>
      <c r="C4" s="10" t="s">
        <v>2</v>
      </c>
      <c r="D4" s="11" t="s">
        <v>30</v>
      </c>
      <c r="E4" s="9" t="s">
        <v>6</v>
      </c>
      <c r="F4" s="12" t="s">
        <v>22</v>
      </c>
      <c r="G4" s="12" t="s">
        <v>23</v>
      </c>
    </row>
    <row r="5" spans="1:7" x14ac:dyDescent="0.25">
      <c r="A5" s="4"/>
      <c r="B5" s="13"/>
      <c r="C5" s="13"/>
      <c r="D5" s="13"/>
      <c r="E5" s="13"/>
      <c r="F5" s="14"/>
      <c r="G5" s="14"/>
    </row>
    <row r="6" spans="1:7" x14ac:dyDescent="0.25">
      <c r="A6" s="16" t="s">
        <v>21</v>
      </c>
      <c r="B6" s="5">
        <v>100</v>
      </c>
      <c r="C6" s="5" t="s">
        <v>1</v>
      </c>
      <c r="D6" s="5">
        <v>12240</v>
      </c>
      <c r="E6" s="15"/>
      <c r="F6" s="14">
        <v>4.51</v>
      </c>
      <c r="G6" s="14">
        <f>PRODUCT(F6,B6)</f>
        <v>451</v>
      </c>
    </row>
    <row r="7" spans="1:7" x14ac:dyDescent="0.25">
      <c r="A7" s="16" t="s">
        <v>7</v>
      </c>
      <c r="B7" s="5">
        <v>2</v>
      </c>
      <c r="C7" s="5" t="s">
        <v>1</v>
      </c>
      <c r="D7" s="5" t="s">
        <v>4</v>
      </c>
      <c r="E7" s="5" t="s">
        <v>5</v>
      </c>
      <c r="F7" s="14">
        <v>280.54000000000002</v>
      </c>
      <c r="G7" s="14">
        <f t="shared" ref="G7:G19" si="0">PRODUCT(F7,B7)</f>
        <v>561.08000000000004</v>
      </c>
    </row>
    <row r="8" spans="1:7" x14ac:dyDescent="0.25">
      <c r="A8" s="16" t="s">
        <v>8</v>
      </c>
      <c r="B8" s="5">
        <v>100</v>
      </c>
      <c r="C8" s="5" t="s">
        <v>1</v>
      </c>
      <c r="D8" s="5" t="s">
        <v>9</v>
      </c>
      <c r="E8" s="5" t="s">
        <v>10</v>
      </c>
      <c r="F8" s="14">
        <v>2.75</v>
      </c>
      <c r="G8" s="14">
        <f t="shared" si="0"/>
        <v>275</v>
      </c>
    </row>
    <row r="9" spans="1:7" x14ac:dyDescent="0.25">
      <c r="A9" s="16" t="s">
        <v>24</v>
      </c>
      <c r="B9" s="5">
        <v>100</v>
      </c>
      <c r="C9" s="5" t="s">
        <v>1</v>
      </c>
      <c r="D9" s="5">
        <v>4495101</v>
      </c>
      <c r="E9" s="5" t="s">
        <v>11</v>
      </c>
      <c r="F9" s="14">
        <v>5.09</v>
      </c>
      <c r="G9" s="14">
        <f t="shared" si="0"/>
        <v>509</v>
      </c>
    </row>
    <row r="10" spans="1:7" x14ac:dyDescent="0.25">
      <c r="A10" s="16" t="s">
        <v>25</v>
      </c>
      <c r="B10" s="5">
        <v>50</v>
      </c>
      <c r="C10" s="5" t="s">
        <v>1</v>
      </c>
      <c r="D10" s="5" t="s">
        <v>12</v>
      </c>
      <c r="E10" s="5" t="s">
        <v>13</v>
      </c>
      <c r="F10" s="14">
        <v>22.58</v>
      </c>
      <c r="G10" s="14">
        <f t="shared" si="0"/>
        <v>1129</v>
      </c>
    </row>
    <row r="11" spans="1:7" x14ac:dyDescent="0.25">
      <c r="A11" s="16" t="s">
        <v>15</v>
      </c>
      <c r="B11" s="5">
        <v>50</v>
      </c>
      <c r="C11" s="5" t="s">
        <v>1</v>
      </c>
      <c r="D11" s="5" t="s">
        <v>14</v>
      </c>
      <c r="E11" s="5"/>
      <c r="F11" s="14">
        <v>106.17</v>
      </c>
      <c r="G11" s="14">
        <f t="shared" si="0"/>
        <v>5308.5</v>
      </c>
    </row>
    <row r="12" spans="1:7" x14ac:dyDescent="0.25">
      <c r="A12" s="16" t="s">
        <v>26</v>
      </c>
      <c r="B12" s="5">
        <v>2</v>
      </c>
      <c r="C12" s="5" t="s">
        <v>1</v>
      </c>
      <c r="D12" s="5">
        <v>25016452</v>
      </c>
      <c r="E12" s="5">
        <v>51366</v>
      </c>
      <c r="F12" s="14">
        <v>585.95000000000005</v>
      </c>
      <c r="G12" s="14">
        <f t="shared" si="0"/>
        <v>1171.9000000000001</v>
      </c>
    </row>
    <row r="13" spans="1:7" ht="31.5" x14ac:dyDescent="0.25">
      <c r="A13" s="16" t="s">
        <v>27</v>
      </c>
      <c r="B13" s="5">
        <v>10</v>
      </c>
      <c r="C13" s="15"/>
      <c r="D13" s="15">
        <v>470632</v>
      </c>
      <c r="E13" s="15"/>
      <c r="F13" s="14">
        <v>1544.6</v>
      </c>
      <c r="G13" s="14">
        <f t="shared" si="0"/>
        <v>15446</v>
      </c>
    </row>
    <row r="14" spans="1:7" x14ac:dyDescent="0.25">
      <c r="A14" s="16" t="s">
        <v>31</v>
      </c>
      <c r="B14" s="5">
        <v>2</v>
      </c>
      <c r="C14" s="15"/>
      <c r="D14" s="15">
        <v>2410081</v>
      </c>
      <c r="E14" s="15"/>
      <c r="F14" s="14">
        <v>607</v>
      </c>
      <c r="G14" s="14">
        <f t="shared" si="0"/>
        <v>1214</v>
      </c>
    </row>
    <row r="15" spans="1:7" x14ac:dyDescent="0.25">
      <c r="A15" s="6" t="s">
        <v>28</v>
      </c>
      <c r="B15" s="15">
        <v>1</v>
      </c>
      <c r="C15" s="15"/>
      <c r="D15" s="15" t="s">
        <v>16</v>
      </c>
      <c r="E15" s="15"/>
      <c r="F15" s="14">
        <v>4574.8500000000004</v>
      </c>
      <c r="G15" s="14">
        <f t="shared" si="0"/>
        <v>4574.8500000000004</v>
      </c>
    </row>
    <row r="16" spans="1:7" x14ac:dyDescent="0.25">
      <c r="A16" s="6" t="s">
        <v>29</v>
      </c>
      <c r="B16" s="15">
        <v>1</v>
      </c>
      <c r="C16" s="15"/>
      <c r="D16" s="15" t="s">
        <v>17</v>
      </c>
      <c r="E16" s="15"/>
      <c r="F16" s="14">
        <v>11862.14</v>
      </c>
      <c r="G16" s="14">
        <f t="shared" si="0"/>
        <v>11862.14</v>
      </c>
    </row>
    <row r="17" spans="1:7" x14ac:dyDescent="0.25">
      <c r="A17" s="6" t="s">
        <v>19</v>
      </c>
      <c r="B17" s="15">
        <v>2</v>
      </c>
      <c r="C17" s="15" t="s">
        <v>1</v>
      </c>
      <c r="D17" s="15">
        <v>156071</v>
      </c>
      <c r="E17" s="15"/>
      <c r="F17" s="14">
        <v>206.5</v>
      </c>
      <c r="G17" s="14">
        <f t="shared" si="0"/>
        <v>413</v>
      </c>
    </row>
    <row r="18" spans="1:7" x14ac:dyDescent="0.25">
      <c r="A18" s="6" t="s">
        <v>18</v>
      </c>
      <c r="B18" s="15">
        <v>3</v>
      </c>
      <c r="C18" s="15" t="s">
        <v>1</v>
      </c>
      <c r="D18" s="15">
        <v>21578</v>
      </c>
      <c r="E18" s="15"/>
      <c r="F18" s="14">
        <v>143.80000000000001</v>
      </c>
      <c r="G18" s="14">
        <f t="shared" si="0"/>
        <v>431.40000000000003</v>
      </c>
    </row>
    <row r="19" spans="1:7" x14ac:dyDescent="0.25">
      <c r="A19" s="6" t="s">
        <v>20</v>
      </c>
      <c r="B19" s="15">
        <v>3</v>
      </c>
      <c r="C19" s="15" t="s">
        <v>1</v>
      </c>
      <c r="D19" s="15"/>
      <c r="E19" s="15"/>
      <c r="F19" s="14">
        <v>178.6</v>
      </c>
      <c r="G19" s="14">
        <f t="shared" si="0"/>
        <v>535.79999999999995</v>
      </c>
    </row>
    <row r="21" spans="1:7" x14ac:dyDescent="0.25">
      <c r="G21" s="8">
        <f>SUM(G6:G19)</f>
        <v>43882.670000000006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D331428 User</dc:creator>
  <cp:lastModifiedBy>Piňosová Veronika, PharmDr.</cp:lastModifiedBy>
  <cp:lastPrinted>2025-03-26T12:26:33Z</cp:lastPrinted>
  <dcterms:created xsi:type="dcterms:W3CDTF">2025-02-01T13:39:24Z</dcterms:created>
  <dcterms:modified xsi:type="dcterms:W3CDTF">2025-03-26T12:38:46Z</dcterms:modified>
</cp:coreProperties>
</file>