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225" activeTab="1"/>
  </bookViews>
  <sheets>
    <sheet name="Ingr" sheetId="10" r:id="rId1"/>
    <sheet name="List1" sheetId="11" r:id="rId2"/>
  </sheets>
  <calcPr calcId="125725"/>
</workbook>
</file>

<file path=xl/calcChain.xml><?xml version="1.0" encoding="utf-8"?>
<calcChain xmlns="http://schemas.openxmlformats.org/spreadsheetml/2006/main">
  <c r="E12" i="11"/>
  <c r="E11"/>
  <c r="E10"/>
  <c r="E9"/>
  <c r="E6"/>
  <c r="E5"/>
</calcChain>
</file>

<file path=xl/sharedStrings.xml><?xml version="1.0" encoding="utf-8"?>
<sst xmlns="http://schemas.openxmlformats.org/spreadsheetml/2006/main" count="58" uniqueCount="41">
  <si>
    <t>Název produktu</t>
  </si>
  <si>
    <t>Celkem kusů</t>
  </si>
  <si>
    <t>Vypsán poukaz</t>
  </si>
  <si>
    <t>Zvýšená úhrada</t>
  </si>
  <si>
    <t>VZP kód</t>
  </si>
  <si>
    <t>Katalogové číslo</t>
  </si>
  <si>
    <t>Výrobce</t>
  </si>
  <si>
    <t>Kód ve skladu</t>
  </si>
  <si>
    <t>Může předepsat</t>
  </si>
  <si>
    <t>Cena</t>
  </si>
  <si>
    <t>Úhrada</t>
  </si>
  <si>
    <t>Co chybí?</t>
  </si>
  <si>
    <t>ENTERÁLNÍ VÝŽIVA A LÉKY</t>
  </si>
  <si>
    <t>NE</t>
  </si>
  <si>
    <t>Mobilní hospic</t>
  </si>
  <si>
    <t>Stříkačky 20 ml, 100 ks</t>
  </si>
  <si>
    <t>4606205V</t>
  </si>
  <si>
    <t>ZA788</t>
  </si>
  <si>
    <t>Nasogastrická sonda Vygon, 6 CH, 40 cm, 100 ks</t>
  </si>
  <si>
    <t>310.06</t>
  </si>
  <si>
    <t>https://www.unomed.cz/produkty.html</t>
  </si>
  <si>
    <t>zakliknout - Enterální výživa - Vyživovací sonda PVC</t>
  </si>
  <si>
    <t>OXYGENOTERAPIE</t>
  </si>
  <si>
    <t>Oxygen tube, 2,1 m, 1 ks</t>
  </si>
  <si>
    <t>Oxygen tube, 15 m, 1 ks</t>
  </si>
  <si>
    <t>Kyslíkové nosní brýle - novorozenecká velikost</t>
  </si>
  <si>
    <t>OS/12NEO</t>
  </si>
  <si>
    <t>FIAB</t>
  </si>
  <si>
    <t>3x</t>
  </si>
  <si>
    <t>100x</t>
  </si>
  <si>
    <t>Ingr Marek (dg. Q89.7) – plánovaná spotřeba na 3 měsíce, ZP 201</t>
  </si>
  <si>
    <t>500x</t>
  </si>
  <si>
    <t>12x</t>
  </si>
  <si>
    <t>ks</t>
  </si>
  <si>
    <t>Stříkačky 20 ml, 1 ks</t>
  </si>
  <si>
    <t>Kyslík nos brýle - novoroz velikost</t>
  </si>
  <si>
    <t>Kat čís</t>
  </si>
  <si>
    <t>Kč/ks</t>
  </si>
  <si>
    <t>celkem</t>
  </si>
  <si>
    <t>Nasogastr sonda Vygon, 6 CH, 40 cm, 1 ks</t>
  </si>
  <si>
    <t>Celkem :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</si>
</sst>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thin">
        <color theme="0"/>
      </left>
      <right style="thin">
        <color theme="0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thin">
        <color theme="0"/>
      </right>
      <top style="medium">
        <color rgb="FFFFFFFF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 style="medium">
        <color rgb="FFFFFFFF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rgb="FFFFFFFF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3" fillId="3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/>
    </xf>
    <xf numFmtId="0" fontId="5" fillId="3" borderId="7" xfId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justify" vertical="center" wrapText="1"/>
    </xf>
    <xf numFmtId="0" fontId="2" fillId="3" borderId="14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18" xfId="0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1" xfId="0" applyBorder="1" applyAlignment="1">
      <alignment horizontal="center"/>
    </xf>
    <xf numFmtId="0" fontId="6" fillId="0" borderId="0" xfId="0" applyFont="1"/>
    <xf numFmtId="0" fontId="7" fillId="0" borderId="21" xfId="0" applyFont="1" applyBorder="1"/>
    <xf numFmtId="0" fontId="1" fillId="0" borderId="0" xfId="0" applyFont="1" applyBorder="1" applyAlignment="1">
      <alignment horizontal="center"/>
    </xf>
    <xf numFmtId="2" fontId="0" fillId="0" borderId="20" xfId="0" applyNumberFormat="1" applyBorder="1"/>
    <xf numFmtId="2" fontId="0" fillId="0" borderId="19" xfId="0" applyNumberFormat="1" applyBorder="1"/>
    <xf numFmtId="2" fontId="0" fillId="0" borderId="21" xfId="0" applyNumberFormat="1" applyBorder="1"/>
    <xf numFmtId="2" fontId="3" fillId="0" borderId="0" xfId="0" applyNumberFormat="1" applyFont="1"/>
  </cellXfs>
  <cellStyles count="2">
    <cellStyle name="Hyperlink" xfId="1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nomed.cz/produkty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workbookViewId="0">
      <selection sqref="A1:L14"/>
    </sheetView>
  </sheetViews>
  <sheetFormatPr defaultRowHeight="15"/>
  <cols>
    <col min="1" max="1" width="46.5703125" customWidth="1"/>
    <col min="2" max="2" width="15.42578125" customWidth="1"/>
    <col min="3" max="3" width="16.28515625" customWidth="1"/>
    <col min="4" max="4" width="15.140625" customWidth="1"/>
    <col min="5" max="5" width="12.140625" customWidth="1"/>
    <col min="6" max="7" width="19" customWidth="1"/>
    <col min="8" max="8" width="18.5703125" customWidth="1"/>
    <col min="9" max="9" width="19.7109375" customWidth="1"/>
    <col min="10" max="11" width="16.28515625" customWidth="1"/>
    <col min="12" max="12" width="26.5703125" customWidth="1"/>
  </cols>
  <sheetData>
    <row r="1" spans="1:12" ht="23.25">
      <c r="A1" s="36" t="s">
        <v>30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5.75" thickBot="1"/>
    <row r="3" spans="1:12" ht="47.25" thickBot="1">
      <c r="A3" s="2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5" t="s">
        <v>8</v>
      </c>
      <c r="J3" s="5" t="s">
        <v>9</v>
      </c>
      <c r="K3" s="5" t="s">
        <v>10</v>
      </c>
      <c r="L3" s="4" t="s">
        <v>11</v>
      </c>
    </row>
    <row r="4" spans="1:12" ht="20.25" thickTop="1" thickBot="1">
      <c r="A4" s="6" t="s">
        <v>12</v>
      </c>
      <c r="B4" s="7"/>
      <c r="C4" s="7"/>
      <c r="D4" s="7"/>
      <c r="E4" s="7"/>
      <c r="F4" s="7"/>
      <c r="G4" s="7"/>
      <c r="H4" s="7"/>
      <c r="I4" s="7"/>
      <c r="J4" s="7"/>
      <c r="K4" s="7"/>
      <c r="L4" s="8"/>
    </row>
    <row r="5" spans="1:12" ht="19.5" thickBot="1">
      <c r="A5" s="3" t="s">
        <v>15</v>
      </c>
      <c r="B5" s="12" t="s">
        <v>31</v>
      </c>
      <c r="C5" s="12"/>
      <c r="D5" s="12"/>
      <c r="E5" s="12" t="s">
        <v>13</v>
      </c>
      <c r="F5" s="12" t="s">
        <v>16</v>
      </c>
      <c r="G5" s="12"/>
      <c r="H5" s="12" t="s">
        <v>17</v>
      </c>
      <c r="I5" s="10" t="s">
        <v>14</v>
      </c>
      <c r="J5" s="10"/>
      <c r="K5" s="10"/>
      <c r="L5" s="11"/>
    </row>
    <row r="6" spans="1:12" ht="75.75" thickBot="1">
      <c r="A6" s="9" t="s">
        <v>18</v>
      </c>
      <c r="B6" s="13" t="s">
        <v>29</v>
      </c>
      <c r="C6" s="10"/>
      <c r="D6" s="10"/>
      <c r="E6" s="10" t="s">
        <v>13</v>
      </c>
      <c r="F6" s="10" t="s">
        <v>19</v>
      </c>
      <c r="G6" s="10"/>
      <c r="H6" s="14" t="s">
        <v>20</v>
      </c>
      <c r="I6" s="10" t="s">
        <v>21</v>
      </c>
      <c r="J6" s="10"/>
      <c r="K6" s="10"/>
      <c r="L6" s="11"/>
    </row>
    <row r="7" spans="1:12" ht="19.5" thickBot="1">
      <c r="A7" s="3"/>
      <c r="B7" s="10"/>
      <c r="C7" s="10"/>
      <c r="D7" s="10"/>
      <c r="E7" s="10"/>
      <c r="F7" s="10"/>
      <c r="G7" s="10"/>
      <c r="H7" s="10"/>
      <c r="I7" s="10"/>
      <c r="J7" s="10"/>
      <c r="K7" s="10"/>
      <c r="L7" s="11"/>
    </row>
    <row r="8" spans="1:12" ht="19.5" thickBot="1">
      <c r="A8" s="24"/>
      <c r="B8" s="10"/>
      <c r="C8" s="10"/>
      <c r="D8" s="10"/>
      <c r="E8" s="10"/>
      <c r="F8" s="10"/>
      <c r="G8" s="10"/>
      <c r="H8" s="10"/>
      <c r="I8" s="10"/>
      <c r="J8" s="10"/>
      <c r="K8" s="10"/>
      <c r="L8" s="11"/>
    </row>
    <row r="9" spans="1:12" ht="19.5" thickBot="1">
      <c r="A9" s="6" t="s">
        <v>22</v>
      </c>
      <c r="B9" s="7"/>
      <c r="C9" s="7"/>
      <c r="D9" s="7"/>
      <c r="E9" s="7"/>
      <c r="F9" s="7"/>
      <c r="G9" s="7"/>
      <c r="H9" s="7"/>
      <c r="I9" s="7"/>
      <c r="J9" s="7"/>
      <c r="K9" s="7"/>
      <c r="L9" s="8"/>
    </row>
    <row r="10" spans="1:12" ht="19.5" thickBot="1">
      <c r="A10" s="9" t="s">
        <v>23</v>
      </c>
      <c r="B10" s="10" t="s">
        <v>28</v>
      </c>
      <c r="C10" s="10"/>
      <c r="D10" s="10"/>
      <c r="E10" s="10" t="s">
        <v>13</v>
      </c>
      <c r="F10" s="10">
        <v>1174003</v>
      </c>
      <c r="G10" s="10"/>
      <c r="H10" s="10"/>
      <c r="I10" s="10" t="s">
        <v>14</v>
      </c>
      <c r="J10" s="10"/>
      <c r="K10" s="10"/>
      <c r="L10" s="11"/>
    </row>
    <row r="11" spans="1:12" ht="19.5" thickBot="1">
      <c r="A11" s="9" t="s">
        <v>24</v>
      </c>
      <c r="B11" s="16" t="s">
        <v>28</v>
      </c>
      <c r="C11" s="16"/>
      <c r="D11" s="16"/>
      <c r="E11" s="16" t="s">
        <v>13</v>
      </c>
      <c r="F11" s="16">
        <v>1174903</v>
      </c>
      <c r="G11" s="16"/>
      <c r="H11" s="16"/>
      <c r="I11" s="16" t="s">
        <v>14</v>
      </c>
      <c r="J11" s="16"/>
      <c r="K11" s="16"/>
      <c r="L11" s="17"/>
    </row>
    <row r="12" spans="1:12" ht="38.25" thickBot="1">
      <c r="A12" s="1" t="s">
        <v>25</v>
      </c>
      <c r="B12" s="21" t="s">
        <v>32</v>
      </c>
      <c r="C12" s="16"/>
      <c r="D12" s="22"/>
      <c r="E12" s="23" t="s">
        <v>13</v>
      </c>
      <c r="F12" s="23" t="s">
        <v>26</v>
      </c>
      <c r="G12" s="15"/>
      <c r="H12" s="23" t="s">
        <v>27</v>
      </c>
      <c r="I12" s="23" t="s">
        <v>14</v>
      </c>
      <c r="J12" s="23"/>
      <c r="K12" s="23"/>
      <c r="L12" s="15"/>
    </row>
    <row r="13" spans="1:12" ht="19.5" thickBot="1">
      <c r="A13" s="9"/>
      <c r="B13" s="18"/>
      <c r="C13" s="18"/>
      <c r="D13" s="18"/>
      <c r="E13" s="18"/>
      <c r="F13" s="18"/>
      <c r="G13" s="18"/>
      <c r="H13" s="18"/>
      <c r="I13" s="19"/>
      <c r="J13" s="18"/>
      <c r="K13" s="18"/>
      <c r="L13" s="20"/>
    </row>
    <row r="14" spans="1:12" ht="19.5" thickBot="1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1"/>
    </row>
  </sheetData>
  <mergeCells count="1">
    <mergeCell ref="A1:L1"/>
  </mergeCells>
  <hyperlinks>
    <hyperlink ref="H6" r:id="rId1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>
      <selection activeCell="F12" sqref="F12:G13"/>
    </sheetView>
  </sheetViews>
  <sheetFormatPr defaultRowHeight="15"/>
  <cols>
    <col min="1" max="1" width="36.7109375" customWidth="1"/>
    <col min="2" max="2" width="7.42578125" style="25" customWidth="1"/>
    <col min="3" max="3" width="11.28515625" style="25" customWidth="1"/>
    <col min="4" max="4" width="10.85546875" customWidth="1"/>
    <col min="5" max="5" width="10.5703125" customWidth="1"/>
  </cols>
  <sheetData>
    <row r="1" spans="1:5" ht="24.95" customHeight="1">
      <c r="A1" t="s">
        <v>30</v>
      </c>
    </row>
    <row r="2" spans="1:5" ht="24.95" customHeight="1"/>
    <row r="3" spans="1:5" ht="24.95" customHeight="1">
      <c r="A3" s="28" t="s">
        <v>0</v>
      </c>
      <c r="B3" s="29" t="s">
        <v>33</v>
      </c>
      <c r="C3" s="29" t="s">
        <v>36</v>
      </c>
      <c r="D3" s="29" t="s">
        <v>37</v>
      </c>
      <c r="E3" s="29" t="s">
        <v>38</v>
      </c>
    </row>
    <row r="4" spans="1:5" ht="24.95" customHeight="1">
      <c r="A4" s="35" t="s">
        <v>12</v>
      </c>
      <c r="B4" s="33"/>
      <c r="C4" s="33"/>
      <c r="D4" s="32"/>
      <c r="E4" s="32"/>
    </row>
    <row r="5" spans="1:5" ht="24.95" customHeight="1">
      <c r="A5" s="30" t="s">
        <v>34</v>
      </c>
      <c r="B5" s="31">
        <v>500</v>
      </c>
      <c r="C5" s="31" t="s">
        <v>16</v>
      </c>
      <c r="D5" s="30">
        <v>2.4700000000000002</v>
      </c>
      <c r="E5" s="37">
        <f>D5*B5</f>
        <v>1235</v>
      </c>
    </row>
    <row r="6" spans="1:5" ht="24.95" customHeight="1">
      <c r="A6" s="26" t="s">
        <v>39</v>
      </c>
      <c r="B6" s="27">
        <v>100</v>
      </c>
      <c r="C6" s="27" t="s">
        <v>19</v>
      </c>
      <c r="D6" s="26">
        <v>24.84</v>
      </c>
      <c r="E6" s="37">
        <f>D6*B6</f>
        <v>2484</v>
      </c>
    </row>
    <row r="7" spans="1:5" ht="24.95" customHeight="1">
      <c r="A7" s="28"/>
      <c r="B7" s="29"/>
      <c r="C7" s="29"/>
      <c r="D7" s="28"/>
      <c r="E7" s="38"/>
    </row>
    <row r="8" spans="1:5" ht="24.95" customHeight="1">
      <c r="A8" s="35" t="s">
        <v>22</v>
      </c>
      <c r="B8" s="33"/>
      <c r="C8" s="33"/>
      <c r="D8" s="32"/>
      <c r="E8" s="39"/>
    </row>
    <row r="9" spans="1:5" ht="24.95" customHeight="1">
      <c r="A9" s="30" t="s">
        <v>23</v>
      </c>
      <c r="B9" s="31">
        <v>3</v>
      </c>
      <c r="C9" s="31">
        <v>1174003</v>
      </c>
      <c r="D9" s="30">
        <v>24.89</v>
      </c>
      <c r="E9" s="37">
        <f t="shared" ref="E9:E11" si="0">D9*B9</f>
        <v>74.67</v>
      </c>
    </row>
    <row r="10" spans="1:5" ht="24.95" customHeight="1">
      <c r="A10" s="26" t="s">
        <v>24</v>
      </c>
      <c r="B10" s="27">
        <v>3</v>
      </c>
      <c r="C10" s="27">
        <v>1174903</v>
      </c>
      <c r="D10" s="26">
        <v>150.24</v>
      </c>
      <c r="E10" s="37">
        <f t="shared" si="0"/>
        <v>450.72</v>
      </c>
    </row>
    <row r="11" spans="1:5" ht="24.95" customHeight="1">
      <c r="A11" s="26" t="s">
        <v>35</v>
      </c>
      <c r="B11" s="27">
        <v>12</v>
      </c>
      <c r="C11" s="27" t="s">
        <v>26</v>
      </c>
      <c r="D11" s="26">
        <v>21.31</v>
      </c>
      <c r="E11" s="37">
        <f t="shared" si="0"/>
        <v>255.71999999999997</v>
      </c>
    </row>
    <row r="12" spans="1:5" ht="24.95" customHeight="1">
      <c r="D12" s="34" t="s">
        <v>40</v>
      </c>
      <c r="E12" s="40">
        <f>SUM(E5:E11)</f>
        <v>4500.1100000000006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Ingr</vt:lpstr>
      <vt:lpstr>List1</vt:lpstr>
    </vt:vector>
  </TitlesOfParts>
  <Company>FNOL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62851</cp:lastModifiedBy>
  <cp:revision/>
  <cp:lastPrinted>2021-10-20T08:50:55Z</cp:lastPrinted>
  <dcterms:created xsi:type="dcterms:W3CDTF">2019-05-01T15:59:38Z</dcterms:created>
  <dcterms:modified xsi:type="dcterms:W3CDTF">2021-10-21T08:51:46Z</dcterms:modified>
</cp:coreProperties>
</file>