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256" windowHeight="1309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18" i="1"/>
  <c r="K7"/>
  <c r="K16"/>
</calcChain>
</file>

<file path=xl/sharedStrings.xml><?xml version="1.0" encoding="utf-8"?>
<sst xmlns="http://schemas.openxmlformats.org/spreadsheetml/2006/main" count="51" uniqueCount="35">
  <si>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</si>
  <si>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</si>
  <si>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</si>
  <si>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</si>
  <si>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</si>
  <si>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</si>
  <si>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</si>
  <si>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Kód ve skladu</t>
  </si>
  <si>
    <t>Může předepsat</t>
  </si>
  <si>
    <t>Cena</t>
  </si>
  <si>
    <t>Co chybí?</t>
  </si>
  <si>
    <t>ENTERÁLNÍ VÝŽIVA A LÉKY</t>
  </si>
  <si>
    <t>Stříkačky 20 ml, 100 ks</t>
  </si>
  <si>
    <t>1x</t>
  </si>
  <si>
    <t>100x</t>
  </si>
  <si>
    <t>NE</t>
  </si>
  <si>
    <t>4606205V</t>
  </si>
  <si>
    <t>ZA788</t>
  </si>
  <si>
    <t>Pediatr</t>
  </si>
  <si>
    <t>Zátky ke stříkačkám, B Braun, 100 ks</t>
  </si>
  <si>
    <t>ZK799</t>
  </si>
  <si>
    <t>50x</t>
  </si>
  <si>
    <t>ZJ356</t>
  </si>
  <si>
    <t>PÉČE O TRACHEOSTOMII</t>
  </si>
  <si>
    <t>Optilube active, 6 ml, 10 ks</t>
  </si>
  <si>
    <t>10x</t>
  </si>
  <si>
    <t>VF061</t>
  </si>
  <si>
    <t>LÉČIVA</t>
  </si>
  <si>
    <t>0,9 % Natrium chloratum, 10 ml, 20 ks</t>
  </si>
  <si>
    <t>5x</t>
  </si>
  <si>
    <t>Meta Ariana (dg. J96.19) – plánovaná spotřeba na 3 měsíce, ZP 111</t>
  </si>
  <si>
    <t>Ambuvak silikonový pediatrický, REF: 7151000</t>
  </si>
  <si>
    <t>celkem</t>
  </si>
  <si>
    <t>Nasogastrická sonda, 6 FR, 1 Ks</t>
  </si>
  <si>
    <t>Suma: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</si>
</sst>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/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medium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rgb="FFFFFFFF"/>
      </bottom>
      <diagonal/>
    </border>
    <border>
      <left style="thick">
        <color theme="0"/>
      </left>
      <right/>
      <top style="thick">
        <color theme="0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" fontId="2" fillId="4" borderId="9" xfId="0" applyNumberFormat="1" applyFont="1" applyFill="1" applyBorder="1" applyAlignment="1">
      <alignment horizontal="right" vertical="center" wrapText="1" indent="1"/>
    </xf>
    <xf numFmtId="2" fontId="2" fillId="3" borderId="9" xfId="0" applyNumberFormat="1" applyFont="1" applyFill="1" applyBorder="1" applyAlignment="1">
      <alignment horizontal="right" vertical="center" wrapText="1" indent="1"/>
    </xf>
    <xf numFmtId="2" fontId="2" fillId="4" borderId="16" xfId="0" applyNumberFormat="1" applyFont="1" applyFill="1" applyBorder="1" applyAlignment="1">
      <alignment horizontal="right" vertical="center" wrapText="1" indent="1"/>
    </xf>
    <xf numFmtId="2" fontId="3" fillId="4" borderId="9" xfId="0" applyNumberFormat="1" applyFont="1" applyFill="1" applyBorder="1" applyAlignment="1">
      <alignment horizontal="right" vertical="center" wrapText="1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K18" sqref="K18"/>
    </sheetView>
  </sheetViews>
  <sheetFormatPr defaultColWidth="9.109375" defaultRowHeight="15.6"/>
  <cols>
    <col min="1" max="1" width="39.5546875" style="1" customWidth="1"/>
    <col min="2" max="2" width="10.6640625" style="1" customWidth="1"/>
    <col min="3" max="3" width="10.44140625" style="1" customWidth="1"/>
    <col min="4" max="4" width="10.109375" style="1" customWidth="1"/>
    <col min="5" max="5" width="8.21875" style="1" customWidth="1"/>
    <col min="6" max="6" width="9.109375" style="1"/>
    <col min="7" max="7" width="16.88671875" style="1" customWidth="1"/>
    <col min="8" max="8" width="10.21875" style="1" customWidth="1"/>
    <col min="9" max="9" width="10.5546875" style="1" customWidth="1"/>
    <col min="10" max="10" width="12.77734375" style="1" customWidth="1"/>
    <col min="11" max="11" width="10.5546875" style="1" customWidth="1"/>
    <col min="12" max="16384" width="9.109375" style="1"/>
  </cols>
  <sheetData>
    <row r="1" spans="1:1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1.8" thickBo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4" t="s">
        <v>9</v>
      </c>
      <c r="K3" s="4" t="s">
        <v>32</v>
      </c>
      <c r="L3" s="4" t="s">
        <v>10</v>
      </c>
    </row>
    <row r="4" spans="1:12" ht="16.8" thickTop="1" thickBot="1">
      <c r="A4" s="5" t="s">
        <v>11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6.8" thickTop="1" thickBot="1">
      <c r="A5" s="21" t="s">
        <v>12</v>
      </c>
      <c r="B5" s="9" t="s">
        <v>13</v>
      </c>
      <c r="C5" s="10" t="s">
        <v>14</v>
      </c>
      <c r="D5" s="10"/>
      <c r="E5" s="10"/>
      <c r="F5" s="10" t="s">
        <v>15</v>
      </c>
      <c r="G5" s="10" t="s">
        <v>16</v>
      </c>
      <c r="H5" s="10" t="s">
        <v>17</v>
      </c>
      <c r="I5" s="10" t="s">
        <v>18</v>
      </c>
      <c r="J5" s="27">
        <v>185</v>
      </c>
      <c r="K5" s="27">
        <v>185</v>
      </c>
      <c r="L5" s="11"/>
    </row>
    <row r="6" spans="1:12" ht="16.8" thickTop="1" thickBot="1">
      <c r="A6" s="21" t="s">
        <v>19</v>
      </c>
      <c r="B6" s="9" t="s">
        <v>13</v>
      </c>
      <c r="C6" s="10" t="s">
        <v>14</v>
      </c>
      <c r="D6" s="10"/>
      <c r="E6" s="10"/>
      <c r="F6" s="10" t="s">
        <v>15</v>
      </c>
      <c r="G6" s="10">
        <v>4495101</v>
      </c>
      <c r="H6" s="10" t="s">
        <v>20</v>
      </c>
      <c r="I6" s="10" t="s">
        <v>18</v>
      </c>
      <c r="J6" s="27">
        <v>59</v>
      </c>
      <c r="K6" s="27">
        <v>59</v>
      </c>
      <c r="L6" s="11"/>
    </row>
    <row r="7" spans="1:12" ht="16.8" thickTop="1" thickBot="1">
      <c r="A7" s="16" t="s">
        <v>33</v>
      </c>
      <c r="B7" s="9" t="s">
        <v>21</v>
      </c>
      <c r="C7" s="10" t="s">
        <v>21</v>
      </c>
      <c r="D7" s="10"/>
      <c r="E7" s="10"/>
      <c r="F7" s="10" t="s">
        <v>15</v>
      </c>
      <c r="G7" s="10">
        <v>4396154</v>
      </c>
      <c r="H7" s="10" t="s">
        <v>22</v>
      </c>
      <c r="I7" s="10" t="s">
        <v>18</v>
      </c>
      <c r="J7" s="27">
        <v>17.489999999999998</v>
      </c>
      <c r="K7" s="27">
        <f>J7*50</f>
        <v>874.49999999999989</v>
      </c>
      <c r="L7" s="11"/>
    </row>
    <row r="8" spans="1:12" ht="16.8" thickTop="1" thickBot="1">
      <c r="A8" s="16"/>
      <c r="B8" s="9"/>
      <c r="C8" s="10"/>
      <c r="D8" s="10"/>
      <c r="E8" s="10"/>
      <c r="F8" s="10"/>
      <c r="G8" s="10"/>
      <c r="H8" s="10"/>
      <c r="I8" s="10"/>
      <c r="J8" s="27"/>
      <c r="K8" s="27"/>
      <c r="L8" s="11"/>
    </row>
    <row r="9" spans="1:12" ht="16.8" thickTop="1" thickBot="1">
      <c r="A9" s="16"/>
      <c r="B9" s="9"/>
      <c r="C9" s="10"/>
      <c r="D9" s="10"/>
      <c r="E9" s="10"/>
      <c r="F9" s="10"/>
      <c r="G9" s="10"/>
      <c r="H9" s="10"/>
      <c r="I9" s="10"/>
      <c r="J9" s="27"/>
      <c r="K9" s="27"/>
      <c r="L9" s="11"/>
    </row>
    <row r="10" spans="1:12" ht="16.8" thickTop="1" thickBot="1">
      <c r="A10" s="5" t="s">
        <v>23</v>
      </c>
      <c r="B10" s="12"/>
      <c r="C10" s="13"/>
      <c r="D10" s="13"/>
      <c r="E10" s="13"/>
      <c r="F10" s="13"/>
      <c r="G10" s="13"/>
      <c r="H10" s="13"/>
      <c r="I10" s="13"/>
      <c r="J10" s="28"/>
      <c r="K10" s="28"/>
      <c r="L10" s="14"/>
    </row>
    <row r="11" spans="1:12" ht="16.8" thickTop="1" thickBot="1">
      <c r="A11" s="16" t="s">
        <v>24</v>
      </c>
      <c r="B11" s="9" t="s">
        <v>13</v>
      </c>
      <c r="C11" s="10" t="s">
        <v>25</v>
      </c>
      <c r="D11" s="10"/>
      <c r="E11" s="10"/>
      <c r="F11" s="10" t="s">
        <v>15</v>
      </c>
      <c r="G11" s="10">
        <v>1160</v>
      </c>
      <c r="H11" s="10" t="s">
        <v>26</v>
      </c>
      <c r="I11" s="10" t="s">
        <v>18</v>
      </c>
      <c r="J11" s="27">
        <v>471.2</v>
      </c>
      <c r="K11" s="27">
        <v>471.2</v>
      </c>
      <c r="L11" s="11"/>
    </row>
    <row r="12" spans="1:12" customFormat="1" ht="32.4" thickTop="1" thickBot="1">
      <c r="A12" s="23" t="s">
        <v>31</v>
      </c>
      <c r="B12" s="24">
        <v>1</v>
      </c>
      <c r="C12" s="25" t="s">
        <v>13</v>
      </c>
      <c r="D12" s="25"/>
      <c r="E12" s="25"/>
      <c r="F12" s="25" t="s">
        <v>15</v>
      </c>
      <c r="G12" s="25">
        <v>7151000</v>
      </c>
      <c r="H12" s="25"/>
      <c r="I12" s="25" t="s">
        <v>18</v>
      </c>
      <c r="J12" s="29">
        <v>780.4</v>
      </c>
      <c r="K12" s="29">
        <v>780.4</v>
      </c>
      <c r="L12" s="22"/>
    </row>
    <row r="13" spans="1:12" ht="16.8" thickTop="1" thickBot="1">
      <c r="A13" s="16"/>
      <c r="B13" s="9"/>
      <c r="C13" s="10"/>
      <c r="D13" s="10"/>
      <c r="E13" s="10"/>
      <c r="F13" s="15"/>
      <c r="G13" s="10"/>
      <c r="H13" s="10"/>
      <c r="I13" s="10"/>
      <c r="J13" s="27"/>
      <c r="K13" s="27"/>
      <c r="L13" s="11"/>
    </row>
    <row r="14" spans="1:12" ht="16.8" thickTop="1" thickBot="1">
      <c r="A14" s="16"/>
      <c r="B14" s="9"/>
      <c r="C14" s="10"/>
      <c r="D14" s="10"/>
      <c r="E14" s="10"/>
      <c r="F14" s="10"/>
      <c r="G14" s="10"/>
      <c r="H14" s="10"/>
      <c r="I14" s="10"/>
      <c r="J14" s="27"/>
      <c r="K14" s="27"/>
      <c r="L14" s="11"/>
    </row>
    <row r="15" spans="1:12" ht="16.8" thickTop="1" thickBot="1">
      <c r="A15" s="5" t="s">
        <v>27</v>
      </c>
      <c r="B15" s="12"/>
      <c r="C15" s="13"/>
      <c r="D15" s="13"/>
      <c r="E15" s="13"/>
      <c r="F15" s="13"/>
      <c r="G15" s="13"/>
      <c r="H15" s="13"/>
      <c r="I15" s="13"/>
      <c r="J15" s="28"/>
      <c r="K15" s="28"/>
      <c r="L15" s="14"/>
    </row>
    <row r="16" spans="1:12" ht="16.8" thickTop="1" thickBot="1">
      <c r="A16" s="16" t="s">
        <v>28</v>
      </c>
      <c r="B16" s="9" t="s">
        <v>29</v>
      </c>
      <c r="C16" s="10" t="s">
        <v>14</v>
      </c>
      <c r="D16" s="10"/>
      <c r="E16" s="10"/>
      <c r="F16" s="10" t="s">
        <v>15</v>
      </c>
      <c r="G16" s="10">
        <v>395120</v>
      </c>
      <c r="H16" s="10">
        <v>51366</v>
      </c>
      <c r="I16" s="10" t="s">
        <v>18</v>
      </c>
      <c r="J16" s="27">
        <v>68.709999999999994</v>
      </c>
      <c r="K16" s="27">
        <f>J16*5</f>
        <v>343.54999999999995</v>
      </c>
      <c r="L16" s="11"/>
    </row>
    <row r="17" spans="1:12" ht="16.8" thickTop="1" thickBot="1">
      <c r="A17" s="16"/>
      <c r="B17" s="9"/>
      <c r="C17" s="10"/>
      <c r="D17" s="10"/>
      <c r="E17" s="10"/>
      <c r="F17" s="10"/>
      <c r="G17" s="10"/>
      <c r="H17" s="10"/>
      <c r="I17" s="10"/>
      <c r="J17" s="27"/>
      <c r="K17" s="27"/>
      <c r="L17" s="11"/>
    </row>
    <row r="18" spans="1:12" ht="16.8" thickTop="1" thickBot="1">
      <c r="A18" s="16"/>
      <c r="B18" s="9"/>
      <c r="C18" s="10"/>
      <c r="D18" s="10"/>
      <c r="E18" s="10"/>
      <c r="F18" s="10"/>
      <c r="G18" s="10"/>
      <c r="H18" s="10"/>
      <c r="I18" s="10" t="s">
        <v>34</v>
      </c>
      <c r="J18" s="27"/>
      <c r="K18" s="30">
        <f>SUM(K5:K17)</f>
        <v>2713.6499999999996</v>
      </c>
      <c r="L18" s="11"/>
    </row>
    <row r="19" spans="1:12" ht="16.8" thickTop="1" thickBot="1">
      <c r="A19" s="16"/>
      <c r="B19" s="17"/>
      <c r="C19" s="18"/>
      <c r="D19" s="18"/>
      <c r="E19" s="18"/>
      <c r="F19" s="18"/>
      <c r="G19" s="18"/>
      <c r="H19" s="18"/>
      <c r="I19" s="19"/>
      <c r="J19" s="18"/>
      <c r="K19" s="18"/>
      <c r="L19" s="20"/>
    </row>
  </sheetData>
  <mergeCells count="1">
    <mergeCell ref="A1:L1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D111845</dc:creator>
  <cp:lastModifiedBy>62851</cp:lastModifiedBy>
  <dcterms:created xsi:type="dcterms:W3CDTF">2019-07-31T10:44:45Z</dcterms:created>
  <dcterms:modified xsi:type="dcterms:W3CDTF">2019-08-02T06:47:59Z</dcterms:modified>
</cp:coreProperties>
</file>