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PromoFaktury\Vyřízeno (Promofaktury)\Miler Marek\"/>
    </mc:Choice>
  </mc:AlternateContent>
  <xr:revisionPtr revIDLastSave="0" documentId="13_ncr:1_{3E05223F-097F-45DC-A5A9-0675638B58BC}" xr6:coauthVersionLast="36" xr6:coauthVersionMax="36" xr10:uidLastSave="{00000000-0000-0000-0000-000000000000}"/>
  <bookViews>
    <workbookView xWindow="-120" yWindow="-120" windowWidth="29040" windowHeight="15840" xr2:uid="{4B5D015D-5279-492F-B6F6-A25E70D7EB7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20" i="1" l="1"/>
  <c r="F26" i="1"/>
  <c r="F25" i="1"/>
  <c r="F24" i="1"/>
  <c r="F21" i="1"/>
  <c r="F19" i="1"/>
  <c r="F17" i="1"/>
  <c r="F16" i="1"/>
  <c r="F15" i="1"/>
  <c r="F14" i="1"/>
  <c r="F13" i="1"/>
  <c r="F29" i="1" l="1"/>
</calcChain>
</file>

<file path=xl/sharedStrings.xml><?xml version="1.0" encoding="utf-8"?>
<sst xmlns="http://schemas.openxmlformats.org/spreadsheetml/2006/main" count="56" uniqueCount="52">
  <si>
    <t>3M Cavilon štětičky, 25 ks</t>
  </si>
  <si>
    <t>Náplast papírová, 1 ks</t>
  </si>
  <si>
    <t>REF: 1686</t>
  </si>
  <si>
    <t>REF: 4062957E</t>
  </si>
  <si>
    <t>REF: 1230612001</t>
  </si>
  <si>
    <t>Skisept F desinfekce, 350ml 1ks</t>
  </si>
  <si>
    <t>REF: 896.03</t>
  </si>
  <si>
    <t>REF:3343E</t>
  </si>
  <si>
    <t>REF: 2200180ND</t>
  </si>
  <si>
    <t>Název zdravotnického prostředku</t>
  </si>
  <si>
    <t>Počet kusů</t>
  </si>
  <si>
    <t>Počet balení</t>
  </si>
  <si>
    <t>REF číslo</t>
  </si>
  <si>
    <t>1 bal</t>
  </si>
  <si>
    <t>Desinfekční čtverečky  2% Chlorhexidine Clinell, 200 ks</t>
  </si>
  <si>
    <t>REF:  CL-536</t>
  </si>
  <si>
    <t>kód SUKL: 134822</t>
  </si>
  <si>
    <t>REF: NCE50SE</t>
  </si>
  <si>
    <t>Hadičky infuzní spojovací, 1,3x3,0x1500 mm</t>
  </si>
  <si>
    <t>Infúzní set Intrafix Primeline B Braun</t>
  </si>
  <si>
    <t>Posiflow, Bionector, 50 ks</t>
  </si>
  <si>
    <t>REF: 330048075</t>
  </si>
  <si>
    <t>Převazový materiál pro suchý převaz - set, 1 ks</t>
  </si>
  <si>
    <t>REF: 470632</t>
  </si>
  <si>
    <t>Stříkačky 10 ml, 1 ks</t>
  </si>
  <si>
    <t>REF: 4606108V</t>
  </si>
  <si>
    <t>REF: 7089</t>
  </si>
  <si>
    <t>REF: 1660R</t>
  </si>
  <si>
    <t>REF: 90309</t>
  </si>
  <si>
    <t>REF: 2200NUZA</t>
  </si>
  <si>
    <t>Fixace k CVC, GRIPLOCK, 1 ks</t>
  </si>
  <si>
    <t>LOT: 40512H0601</t>
  </si>
  <si>
    <t>REF: 1320103111</t>
  </si>
  <si>
    <t>Léky</t>
  </si>
  <si>
    <t>PEG</t>
  </si>
  <si>
    <t>REF: 0960818LCF</t>
  </si>
  <si>
    <t>3 M Tegadarem CHG, 1 ks</t>
  </si>
  <si>
    <t>3M Tegaderm Diamond krytí, 10x12 cm</t>
  </si>
  <si>
    <t>Rukavice operační latex Gammex, sterilní, vel. 7 1/2</t>
  </si>
  <si>
    <t>Enfit stříkačky pro PEG, 60 ml, 1 ks</t>
  </si>
  <si>
    <t>Konektor k PEG, 1 ks</t>
  </si>
  <si>
    <t>Marek Miler, pojišťovna 111</t>
  </si>
  <si>
    <t>Celkem</t>
  </si>
  <si>
    <t>Cena za kus</t>
  </si>
  <si>
    <t>Excilon AMD antimicrobiální, 5,1x5,1 cm, 1 ks (min 66 ks)</t>
  </si>
  <si>
    <t>Rouška krycí 38x45cm, Batist (min 90 ks)</t>
  </si>
  <si>
    <t xml:space="preserve">0,9% NaCl B Braun 100x 20ml </t>
  </si>
  <si>
    <t>kód SUKL: 47706</t>
  </si>
  <si>
    <t>Isolyte 500 ml, 10 ks</t>
  </si>
  <si>
    <t>20% Glukóza 500ml, 10 ks</t>
  </si>
  <si>
    <t>Desinfekční uzávěr, 1 ks</t>
  </si>
  <si>
    <t>kód SUKL: 187660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</si>
</sst>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rgb="FF000000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Fill="1"/>
    <xf numFmtId="0" fontId="4" fillId="0" borderId="0" xfId="0" applyFont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4" xfId="0" applyFill="1" applyBorder="1"/>
    <xf numFmtId="0" fontId="0" fillId="0" borderId="0" xfId="0" applyFill="1" applyBorder="1" applyAlignment="1">
      <alignment horizontal="center"/>
    </xf>
    <xf numFmtId="0" fontId="0" fillId="0" borderId="5" xfId="0" applyFill="1" applyBorder="1"/>
    <xf numFmtId="0" fontId="1" fillId="0" borderId="4" xfId="0" applyFont="1" applyFill="1" applyBorder="1"/>
    <xf numFmtId="0" fontId="0" fillId="0" borderId="0" xfId="0" applyBorder="1"/>
    <xf numFmtId="0" fontId="0" fillId="0" borderId="5" xfId="0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6" xfId="0" applyFill="1" applyBorder="1"/>
    <xf numFmtId="0" fontId="0" fillId="0" borderId="8" xfId="0" applyBorder="1"/>
    <xf numFmtId="0" fontId="2" fillId="0" borderId="0" xfId="0" applyFont="1" applyFill="1" applyBorder="1" applyAlignment="1">
      <alignment horizontal="center"/>
    </xf>
    <xf numFmtId="0" fontId="0" fillId="0" borderId="0" xfId="0" applyFont="1" applyAlignment="1">
      <alignment horizontal="righ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DB816-94F2-4FA4-8812-0F3FA15F5193}">
  <dimension ref="A1:I29"/>
  <sheetViews>
    <sheetView tabSelected="1" workbookViewId="0">
      <selection activeCell="A31" sqref="A31"/>
    </sheetView>
  </sheetViews>
  <sheetFormatPr defaultRowHeight="15" x14ac:dyDescent="0.25"/>
  <cols>
    <col min="1" max="1" width="52.5703125" customWidth="1"/>
    <col min="2" max="2" width="14.42578125" style="2" customWidth="1"/>
    <col min="3" max="3" width="14.42578125" customWidth="1"/>
    <col min="4" max="4" width="19.140625" customWidth="1"/>
    <col min="5" max="5" width="13.42578125" customWidth="1"/>
    <col min="6" max="6" width="10" bestFit="1" customWidth="1"/>
    <col min="7" max="7" width="11.42578125" customWidth="1"/>
    <col min="8" max="8" width="11.28515625" customWidth="1"/>
    <col min="9" max="9" width="11.42578125" customWidth="1"/>
  </cols>
  <sheetData>
    <row r="1" spans="1:9" x14ac:dyDescent="0.25">
      <c r="A1" s="4" t="s">
        <v>41</v>
      </c>
    </row>
    <row r="2" spans="1:9" x14ac:dyDescent="0.25">
      <c r="A2" s="16" t="s">
        <v>9</v>
      </c>
      <c r="B2" s="17" t="s">
        <v>10</v>
      </c>
      <c r="C2" s="17" t="s">
        <v>11</v>
      </c>
      <c r="D2" s="18" t="s">
        <v>12</v>
      </c>
      <c r="E2" s="28" t="s">
        <v>43</v>
      </c>
      <c r="F2" s="28" t="s">
        <v>42</v>
      </c>
    </row>
    <row r="3" spans="1:9" x14ac:dyDescent="0.25">
      <c r="A3" s="5" t="s">
        <v>0</v>
      </c>
      <c r="B3" s="6">
        <v>1</v>
      </c>
      <c r="C3" s="6" t="s">
        <v>13</v>
      </c>
      <c r="D3" s="7" t="s">
        <v>7</v>
      </c>
      <c r="E3">
        <v>52.512</v>
      </c>
      <c r="F3">
        <f t="shared" ref="F3:F12" si="0">PRODUCT(B3:E3)</f>
        <v>52.512</v>
      </c>
    </row>
    <row r="4" spans="1:9" s="3" customFormat="1" x14ac:dyDescent="0.25">
      <c r="A4" s="8" t="s">
        <v>5</v>
      </c>
      <c r="B4" s="9">
        <v>1</v>
      </c>
      <c r="C4" s="9"/>
      <c r="D4" s="10" t="s">
        <v>31</v>
      </c>
      <c r="E4" s="3">
        <v>154.07</v>
      </c>
      <c r="F4" s="3">
        <f t="shared" si="0"/>
        <v>154.07</v>
      </c>
    </row>
    <row r="5" spans="1:9" x14ac:dyDescent="0.25">
      <c r="A5" s="5" t="s">
        <v>45</v>
      </c>
      <c r="B5" s="6">
        <v>90</v>
      </c>
      <c r="C5" s="6"/>
      <c r="D5" s="7" t="s">
        <v>4</v>
      </c>
      <c r="E5">
        <v>6.67</v>
      </c>
      <c r="F5">
        <f t="shared" si="0"/>
        <v>600.29999999999995</v>
      </c>
    </row>
    <row r="6" spans="1:9" x14ac:dyDescent="0.25">
      <c r="A6" s="5" t="s">
        <v>18</v>
      </c>
      <c r="B6" s="6">
        <v>200</v>
      </c>
      <c r="C6" s="6"/>
      <c r="D6" s="7" t="s">
        <v>8</v>
      </c>
      <c r="E6" s="29">
        <v>12.88</v>
      </c>
      <c r="F6">
        <f t="shared" si="0"/>
        <v>2576</v>
      </c>
    </row>
    <row r="7" spans="1:9" x14ac:dyDescent="0.25">
      <c r="A7" s="5" t="s">
        <v>19</v>
      </c>
      <c r="B7" s="6">
        <v>100</v>
      </c>
      <c r="C7" s="6"/>
      <c r="D7" s="7" t="s">
        <v>3</v>
      </c>
      <c r="E7">
        <v>11.9</v>
      </c>
      <c r="F7">
        <f t="shared" si="0"/>
        <v>1190</v>
      </c>
    </row>
    <row r="8" spans="1:9" x14ac:dyDescent="0.25">
      <c r="A8" s="5" t="s">
        <v>14</v>
      </c>
      <c r="B8" s="6">
        <v>1</v>
      </c>
      <c r="C8" s="6" t="s">
        <v>13</v>
      </c>
      <c r="D8" s="7" t="s">
        <v>15</v>
      </c>
      <c r="E8">
        <v>362.4</v>
      </c>
      <c r="F8">
        <f t="shared" si="0"/>
        <v>362.4</v>
      </c>
    </row>
    <row r="9" spans="1:9" x14ac:dyDescent="0.25">
      <c r="A9" s="5" t="s">
        <v>30</v>
      </c>
      <c r="B9" s="6">
        <v>15</v>
      </c>
      <c r="C9" s="6"/>
      <c r="D9" s="7" t="s">
        <v>29</v>
      </c>
      <c r="E9">
        <v>89.7</v>
      </c>
      <c r="F9">
        <f t="shared" si="0"/>
        <v>1345.5</v>
      </c>
    </row>
    <row r="10" spans="1:9" x14ac:dyDescent="0.25">
      <c r="A10" s="5" t="s">
        <v>36</v>
      </c>
      <c r="B10" s="6">
        <v>20</v>
      </c>
      <c r="C10" s="6"/>
      <c r="D10" s="7" t="s">
        <v>27</v>
      </c>
      <c r="E10">
        <v>329.84</v>
      </c>
      <c r="F10">
        <f t="shared" si="0"/>
        <v>6596.7999999999993</v>
      </c>
    </row>
    <row r="11" spans="1:9" x14ac:dyDescent="0.25">
      <c r="A11" s="5" t="s">
        <v>37</v>
      </c>
      <c r="B11" s="6">
        <v>15</v>
      </c>
      <c r="C11" s="6"/>
      <c r="D11" s="7" t="s">
        <v>2</v>
      </c>
      <c r="E11">
        <v>17.71</v>
      </c>
      <c r="F11">
        <f t="shared" si="0"/>
        <v>265.65000000000003</v>
      </c>
    </row>
    <row r="12" spans="1:9" x14ac:dyDescent="0.25">
      <c r="A12" s="5" t="s">
        <v>20</v>
      </c>
      <c r="B12" s="6">
        <v>1</v>
      </c>
      <c r="C12" s="6" t="s">
        <v>13</v>
      </c>
      <c r="D12" s="7" t="s">
        <v>6</v>
      </c>
      <c r="E12">
        <v>23.602</v>
      </c>
      <c r="F12">
        <f t="shared" si="0"/>
        <v>23.602</v>
      </c>
    </row>
    <row r="13" spans="1:9" ht="13.5" customHeight="1" x14ac:dyDescent="0.25">
      <c r="A13" s="11" t="s">
        <v>38</v>
      </c>
      <c r="B13" s="6">
        <v>15</v>
      </c>
      <c r="C13" s="12"/>
      <c r="D13" s="13" t="s">
        <v>21</v>
      </c>
      <c r="E13" s="1">
        <v>19.68</v>
      </c>
      <c r="F13">
        <f>PRODUCT(B13:E13)</f>
        <v>295.2</v>
      </c>
      <c r="I13" s="1"/>
    </row>
    <row r="14" spans="1:9" x14ac:dyDescent="0.25">
      <c r="A14" s="8" t="s">
        <v>50</v>
      </c>
      <c r="B14" s="6">
        <v>100</v>
      </c>
      <c r="C14" s="6" t="s">
        <v>13</v>
      </c>
      <c r="D14" s="7" t="s">
        <v>28</v>
      </c>
      <c r="E14">
        <v>3.6</v>
      </c>
      <c r="F14">
        <f>PRODUCT(B14:E14)</f>
        <v>360</v>
      </c>
    </row>
    <row r="15" spans="1:9" x14ac:dyDescent="0.25">
      <c r="A15" s="5" t="s">
        <v>22</v>
      </c>
      <c r="B15" s="6">
        <v>15</v>
      </c>
      <c r="C15" s="6"/>
      <c r="D15" s="7" t="s">
        <v>23</v>
      </c>
      <c r="E15">
        <v>22.93</v>
      </c>
      <c r="F15">
        <f>PRODUCT(B15:E15)</f>
        <v>343.95</v>
      </c>
    </row>
    <row r="16" spans="1:9" x14ac:dyDescent="0.25">
      <c r="A16" s="5" t="s">
        <v>44</v>
      </c>
      <c r="B16" s="6">
        <v>66</v>
      </c>
      <c r="C16" s="12"/>
      <c r="D16" s="7" t="s">
        <v>26</v>
      </c>
      <c r="E16">
        <v>6.1</v>
      </c>
      <c r="F16">
        <f>PRODUCT(B16:E16)</f>
        <v>402.59999999999997</v>
      </c>
    </row>
    <row r="17" spans="1:6" x14ac:dyDescent="0.25">
      <c r="A17" s="5" t="s">
        <v>24</v>
      </c>
      <c r="B17" s="6">
        <v>50</v>
      </c>
      <c r="C17" s="12"/>
      <c r="D17" s="13" t="s">
        <v>25</v>
      </c>
      <c r="E17">
        <v>2.78</v>
      </c>
      <c r="F17">
        <f>PRODUCT(B17:E17)</f>
        <v>139</v>
      </c>
    </row>
    <row r="18" spans="1:6" s="4" customFormat="1" x14ac:dyDescent="0.25">
      <c r="A18" s="19" t="s">
        <v>33</v>
      </c>
      <c r="B18" s="20"/>
      <c r="C18" s="21"/>
      <c r="D18" s="22"/>
    </row>
    <row r="19" spans="1:6" x14ac:dyDescent="0.25">
      <c r="A19" s="5" t="s">
        <v>49</v>
      </c>
      <c r="B19" s="6">
        <v>15</v>
      </c>
      <c r="C19" s="6"/>
      <c r="D19" s="14" t="s">
        <v>47</v>
      </c>
      <c r="E19">
        <v>374.18</v>
      </c>
      <c r="F19">
        <f>PRODUCT(B19:E19)</f>
        <v>5612.7</v>
      </c>
    </row>
    <row r="20" spans="1:6" x14ac:dyDescent="0.25">
      <c r="A20" s="5" t="s">
        <v>46</v>
      </c>
      <c r="B20" s="6">
        <v>1</v>
      </c>
      <c r="C20" s="6"/>
      <c r="D20" s="14" t="s">
        <v>51</v>
      </c>
      <c r="E20">
        <v>747.77</v>
      </c>
      <c r="F20">
        <f>PRODUCT(B20:E20)</f>
        <v>747.77</v>
      </c>
    </row>
    <row r="21" spans="1:6" x14ac:dyDescent="0.25">
      <c r="A21" s="5" t="s">
        <v>48</v>
      </c>
      <c r="B21" s="6">
        <v>5</v>
      </c>
      <c r="C21" s="6"/>
      <c r="D21" s="14" t="s">
        <v>16</v>
      </c>
      <c r="E21">
        <v>264</v>
      </c>
      <c r="F21">
        <f>PRODUCT(B21:E21)</f>
        <v>1320</v>
      </c>
    </row>
    <row r="22" spans="1:6" x14ac:dyDescent="0.25">
      <c r="A22" s="5"/>
      <c r="B22" s="6"/>
      <c r="C22" s="12"/>
      <c r="D22" s="7"/>
    </row>
    <row r="23" spans="1:6" s="4" customFormat="1" x14ac:dyDescent="0.25">
      <c r="A23" s="19" t="s">
        <v>34</v>
      </c>
      <c r="B23" s="20"/>
      <c r="C23" s="21"/>
      <c r="D23" s="22"/>
    </row>
    <row r="24" spans="1:6" x14ac:dyDescent="0.25">
      <c r="A24" s="23" t="s">
        <v>39</v>
      </c>
      <c r="B24" s="24">
        <v>90</v>
      </c>
      <c r="C24" s="24"/>
      <c r="D24" s="25" t="s">
        <v>17</v>
      </c>
      <c r="E24">
        <v>25.37</v>
      </c>
      <c r="F24">
        <f>PRODUCT(B24:E24)</f>
        <v>2283.3000000000002</v>
      </c>
    </row>
    <row r="25" spans="1:6" s="3" customFormat="1" x14ac:dyDescent="0.25">
      <c r="A25" s="8" t="s">
        <v>40</v>
      </c>
      <c r="B25" s="9">
        <v>90</v>
      </c>
      <c r="C25" s="9"/>
      <c r="D25" s="10" t="s">
        <v>35</v>
      </c>
      <c r="E25" s="3">
        <v>373.58</v>
      </c>
      <c r="F25" s="3">
        <f>PRODUCT(B25:E25)</f>
        <v>33622.199999999997</v>
      </c>
    </row>
    <row r="26" spans="1:6" ht="15.75" customHeight="1" x14ac:dyDescent="0.25">
      <c r="A26" s="26" t="s">
        <v>1</v>
      </c>
      <c r="B26" s="15">
        <v>3</v>
      </c>
      <c r="C26" s="15"/>
      <c r="D26" s="27" t="s">
        <v>32</v>
      </c>
      <c r="E26" s="3">
        <v>10</v>
      </c>
      <c r="F26">
        <f>PRODUCT(B26:E26)</f>
        <v>30</v>
      </c>
    </row>
    <row r="29" spans="1:6" x14ac:dyDescent="0.25">
      <c r="A29" t="s">
        <v>42</v>
      </c>
      <c r="F29">
        <f>SUM(F3:F26)</f>
        <v>58323.553999999996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Piňosová Veronika, PharmDr.</cp:lastModifiedBy>
  <cp:lastPrinted>2023-01-11T08:04:43Z</cp:lastPrinted>
  <dcterms:created xsi:type="dcterms:W3CDTF">2023-01-04T21:09:11Z</dcterms:created>
  <dcterms:modified xsi:type="dcterms:W3CDTF">2023-01-11T08:16:45Z</dcterms:modified>
</cp:coreProperties>
</file>