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 activeTab="1"/>
  </bookViews>
  <sheets>
    <sheet name="Ingr" sheetId="10" r:id="rId1"/>
    <sheet name="List1" sheetId="11" r:id="rId2"/>
  </sheets>
  <calcPr calcId="125725"/>
</workbook>
</file>

<file path=xl/calcChain.xml><?xml version="1.0" encoding="utf-8"?>
<calcChain xmlns="http://schemas.openxmlformats.org/spreadsheetml/2006/main">
  <c r="E9" i="11"/>
  <c r="E8"/>
  <c r="E7"/>
  <c r="E6"/>
  <c r="E5"/>
</calcChain>
</file>

<file path=xl/sharedStrings.xml><?xml version="1.0" encoding="utf-8"?>
<sst xmlns="http://schemas.openxmlformats.org/spreadsheetml/2006/main" count="49" uniqueCount="39">
  <si>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</si>
  <si>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</si>
  <si>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</si>
  <si>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</si>
  <si>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</si>
  <si>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</si>
  <si>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</si>
  <si>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</si>
  <si>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</si>
  <si>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</si>
  <si>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</si>
  <si>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</si>
  <si>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</si>
  <si>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</si>
  <si>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NE</t>
  </si>
  <si>
    <t>Mobilní hospic</t>
  </si>
  <si>
    <t>Stříkačky 20 ml, 100 ks</t>
  </si>
  <si>
    <t>4606205V</t>
  </si>
  <si>
    <t>ZA788</t>
  </si>
  <si>
    <t>Skovajsa Samuel (dg. Q31.8) – plánovaná spotřeba na 3 měsíce, ZP 111</t>
  </si>
  <si>
    <t>Seznam zdravotnických pomůcek a léčiv</t>
  </si>
  <si>
    <t>Nasogastrická sonda Vygon, 6 CH, 40 cm, 100 ks</t>
  </si>
  <si>
    <t>https://www.unomed.cz/produkty.html</t>
  </si>
  <si>
    <t>zakliknout - Enterální výživa - Vyživovací sonda PVC</t>
  </si>
  <si>
    <t>Naso-fix TM, fixační náplast na NG sondy, balení po 100ks</t>
  </si>
  <si>
    <t>625M-I</t>
  </si>
  <si>
    <t>Náplast 3M, transpore, bílá, 1,25 cm x 9,14 m, 24 ks</t>
  </si>
  <si>
    <t>1534-0</t>
  </si>
  <si>
    <t>100 ks</t>
  </si>
  <si>
    <t>24 ks</t>
  </si>
  <si>
    <t>ks</t>
  </si>
  <si>
    <t>kat.č.</t>
  </si>
  <si>
    <t>Skovajsa Samuel</t>
  </si>
  <si>
    <t>Nasogastrická sonda Vygon, 6 CH, 40 cm</t>
  </si>
  <si>
    <t>Naso-fix TM, fixační náplast na NG sondy</t>
  </si>
  <si>
    <t>Náplast 3M, transpore, bílá, 1,25 cm x 9,14 m</t>
  </si>
  <si>
    <t>Stříkačky 20 ml</t>
  </si>
  <si>
    <t>cena</t>
  </si>
  <si>
    <t>celkem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</si>
</sst>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FFFFF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B7DEE8"/>
        <bgColor rgb="FF000000"/>
      </patternFill>
    </fill>
  </fills>
  <borders count="1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rgb="FFFFFFFF"/>
      </left>
      <right/>
      <top/>
      <bottom style="thin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9" fillId="4" borderId="0" xfId="1" applyFill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16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0" fillId="0" borderId="14" xfId="0" applyNumberFormat="1" applyBorder="1"/>
    <xf numFmtId="2" fontId="0" fillId="0" borderId="16" xfId="0" applyNumberFormat="1" applyBorder="1"/>
    <xf numFmtId="2" fontId="0" fillId="0" borderId="15" xfId="0" applyNumberFormat="1" applyBorder="1"/>
    <xf numFmtId="2" fontId="0" fillId="0" borderId="13" xfId="0" applyNumberFormat="1" applyBorder="1"/>
    <xf numFmtId="0" fontId="11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omed.cz/produkt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1"/>
  <sheetViews>
    <sheetView topLeftCell="A2" zoomScale="90" zoomScaleNormal="90" workbookViewId="0">
      <selection activeCell="A5" sqref="A5:H10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35" ht="23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3" spans="1:35" ht="23.2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24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46.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5" t="s">
        <v>10</v>
      </c>
      <c r="L5" s="5" t="s">
        <v>11</v>
      </c>
      <c r="M5" s="6" t="s">
        <v>12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.75">
      <c r="A6" s="7" t="s">
        <v>13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78" customHeight="1">
      <c r="A7" s="22" t="s">
        <v>21</v>
      </c>
      <c r="B7" s="23"/>
      <c r="C7" s="25" t="s">
        <v>28</v>
      </c>
      <c r="D7" s="23"/>
      <c r="E7" s="23"/>
      <c r="F7" s="23" t="s">
        <v>14</v>
      </c>
      <c r="G7" s="23">
        <v>310.06</v>
      </c>
      <c r="H7" s="23"/>
      <c r="I7" s="26" t="s">
        <v>22</v>
      </c>
      <c r="J7" s="23" t="s">
        <v>23</v>
      </c>
      <c r="K7" s="23"/>
      <c r="L7" s="23"/>
      <c r="M7" s="2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7.5">
      <c r="A8" s="16" t="s">
        <v>24</v>
      </c>
      <c r="B8" s="17"/>
      <c r="C8" s="18" t="s">
        <v>28</v>
      </c>
      <c r="D8" s="18"/>
      <c r="E8" s="18"/>
      <c r="F8" s="18" t="s">
        <v>14</v>
      </c>
      <c r="G8" s="18" t="s">
        <v>25</v>
      </c>
      <c r="H8" s="20"/>
      <c r="I8" s="18"/>
      <c r="J8" s="18"/>
      <c r="K8" s="18"/>
      <c r="L8" s="18"/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37.5">
      <c r="A9" s="11" t="s">
        <v>26</v>
      </c>
      <c r="B9" s="12"/>
      <c r="C9" s="13" t="s">
        <v>29</v>
      </c>
      <c r="D9" s="13"/>
      <c r="E9" s="13"/>
      <c r="F9" s="13" t="s">
        <v>14</v>
      </c>
      <c r="G9" s="13" t="s">
        <v>27</v>
      </c>
      <c r="H9" s="14"/>
      <c r="I9" s="13"/>
      <c r="J9" s="13"/>
      <c r="K9" s="13"/>
      <c r="L9" s="13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8.75">
      <c r="A10" s="21" t="s">
        <v>16</v>
      </c>
      <c r="B10" s="20"/>
      <c r="C10" s="20" t="s">
        <v>28</v>
      </c>
      <c r="D10" s="20"/>
      <c r="E10" s="20"/>
      <c r="F10" s="20" t="s">
        <v>14</v>
      </c>
      <c r="G10" s="20" t="s">
        <v>17</v>
      </c>
      <c r="H10" s="20"/>
      <c r="I10" s="20" t="s">
        <v>18</v>
      </c>
      <c r="J10" s="18" t="s">
        <v>15</v>
      </c>
      <c r="K10" s="18"/>
      <c r="L10" s="18"/>
      <c r="M10" s="1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8.75">
      <c r="A11" s="16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8.75">
      <c r="A13" s="1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8.75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8.75">
      <c r="A15" s="1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.75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8.75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8.75">
      <c r="A19" s="16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.75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.75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.75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8.75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8.75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8.75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8.75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8.75">
      <c r="A27" s="21"/>
      <c r="B27" s="20"/>
      <c r="C27" s="20"/>
      <c r="D27" s="20"/>
      <c r="E27" s="20"/>
      <c r="F27" s="20"/>
      <c r="G27" s="20"/>
      <c r="H27" s="20"/>
      <c r="I27" s="20"/>
      <c r="J27" s="18"/>
      <c r="K27" s="18"/>
      <c r="L27" s="18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8.75">
      <c r="A28" s="21"/>
      <c r="B28" s="20"/>
      <c r="C28" s="20"/>
      <c r="D28" s="20"/>
      <c r="E28" s="20"/>
      <c r="F28" s="20"/>
      <c r="G28" s="20"/>
      <c r="H28" s="20"/>
      <c r="I28" s="20"/>
      <c r="J28" s="18"/>
      <c r="K28" s="18"/>
      <c r="L28" s="18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8.75">
      <c r="A29" s="21"/>
      <c r="B29" s="20"/>
      <c r="C29" s="20"/>
      <c r="D29" s="20"/>
      <c r="E29" s="20"/>
      <c r="F29" s="20"/>
      <c r="G29" s="20"/>
      <c r="H29" s="20"/>
      <c r="I29" s="20"/>
      <c r="J29" s="18"/>
      <c r="K29" s="18"/>
      <c r="L29" s="18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8.75">
      <c r="A30" s="21"/>
      <c r="B30" s="20"/>
      <c r="C30" s="20"/>
      <c r="D30" s="20"/>
      <c r="E30" s="20"/>
      <c r="F30" s="20"/>
      <c r="G30" s="20"/>
      <c r="H30" s="20"/>
      <c r="I30" s="20"/>
      <c r="J30" s="18"/>
      <c r="K30" s="18"/>
      <c r="L30" s="18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9.5" thickBot="1">
      <c r="A31" s="27"/>
      <c r="B31" s="28"/>
      <c r="C31" s="28"/>
      <c r="D31" s="28"/>
      <c r="E31" s="28"/>
      <c r="F31" s="28"/>
      <c r="G31" s="28"/>
      <c r="H31" s="28"/>
      <c r="I31" s="28"/>
      <c r="J31" s="23"/>
      <c r="K31" s="23"/>
      <c r="L31" s="23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</sheetData>
  <mergeCells count="2">
    <mergeCell ref="A1:M1"/>
    <mergeCell ref="A3:M3"/>
  </mergeCells>
  <hyperlinks>
    <hyperlink ref="I7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4" sqref="A4"/>
    </sheetView>
  </sheetViews>
  <sheetFormatPr defaultRowHeight="15"/>
  <cols>
    <col min="1" max="1" width="40.85546875" customWidth="1"/>
    <col min="2" max="3" width="9.140625" style="29"/>
    <col min="4" max="4" width="11.85546875" style="40" customWidth="1"/>
    <col min="5" max="5" width="12.85546875" style="40" customWidth="1"/>
  </cols>
  <sheetData>
    <row r="1" spans="1:5" ht="18.75">
      <c r="A1" s="45" t="s">
        <v>32</v>
      </c>
    </row>
    <row r="3" spans="1:5" ht="24.95" customHeight="1">
      <c r="A3" s="32" t="s">
        <v>0</v>
      </c>
      <c r="B3" s="33" t="s">
        <v>30</v>
      </c>
      <c r="C3" s="33" t="s">
        <v>31</v>
      </c>
      <c r="D3" s="41" t="s">
        <v>37</v>
      </c>
      <c r="E3" s="41" t="s">
        <v>38</v>
      </c>
    </row>
    <row r="4" spans="1:5" ht="24.95" customHeight="1">
      <c r="A4" s="37" t="s">
        <v>13</v>
      </c>
      <c r="B4" s="36"/>
      <c r="C4" s="36"/>
      <c r="D4" s="42"/>
      <c r="E4" s="42"/>
    </row>
    <row r="5" spans="1:5" ht="24.95" customHeight="1">
      <c r="A5" s="34" t="s">
        <v>33</v>
      </c>
      <c r="B5" s="35">
        <v>100</v>
      </c>
      <c r="C5" s="35">
        <v>310.06</v>
      </c>
      <c r="D5" s="43">
        <v>24.48</v>
      </c>
      <c r="E5" s="43">
        <f>B5*D5</f>
        <v>2448</v>
      </c>
    </row>
    <row r="6" spans="1:5" ht="24.95" customHeight="1">
      <c r="A6" s="30" t="s">
        <v>34</v>
      </c>
      <c r="B6" s="31">
        <v>100</v>
      </c>
      <c r="C6" s="31" t="s">
        <v>25</v>
      </c>
      <c r="D6" s="44">
        <v>11.73</v>
      </c>
      <c r="E6" s="43">
        <f t="shared" ref="E6:E8" si="0">B6*D6</f>
        <v>1173</v>
      </c>
    </row>
    <row r="7" spans="1:5" ht="24.95" customHeight="1">
      <c r="A7" s="30" t="s">
        <v>35</v>
      </c>
      <c r="B7" s="31">
        <v>24</v>
      </c>
      <c r="C7" s="31" t="s">
        <v>27</v>
      </c>
      <c r="D7" s="44">
        <v>12.12</v>
      </c>
      <c r="E7" s="43">
        <f t="shared" si="0"/>
        <v>290.88</v>
      </c>
    </row>
    <row r="8" spans="1:5" ht="24.95" customHeight="1">
      <c r="A8" s="30" t="s">
        <v>36</v>
      </c>
      <c r="B8" s="31">
        <v>100</v>
      </c>
      <c r="C8" s="31" t="s">
        <v>17</v>
      </c>
      <c r="D8" s="44">
        <v>2.4700000000000002</v>
      </c>
      <c r="E8" s="43">
        <f t="shared" si="0"/>
        <v>247.00000000000003</v>
      </c>
    </row>
    <row r="9" spans="1:5" ht="24.95" customHeight="1">
      <c r="E9" s="40">
        <f>SUM(E5:E8)</f>
        <v>4158.88</v>
      </c>
    </row>
    <row r="10" spans="1:5" ht="24.95" customHeight="1"/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Ingr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dcterms:created xsi:type="dcterms:W3CDTF">2019-05-01T15:59:38Z</dcterms:created>
  <dcterms:modified xsi:type="dcterms:W3CDTF">2021-10-15T12:38:11Z</dcterms:modified>
</cp:coreProperties>
</file>