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J:\SF\IROP\15 - Dokumentace programu\Obecná pravidla pro žadatele a příjemce IROP\1.14 verze_úpravy\Obecná pravidla_1.14_čistopis\Přílohy_vydání_1.14_čistopis\"/>
    </mc:Choice>
  </mc:AlternateContent>
  <xr:revisionPtr revIDLastSave="0" documentId="13_ncr:1_{210C2084-4C4C-450F-9506-3EA16F7EC5A9}" xr6:coauthVersionLast="44" xr6:coauthVersionMax="45" xr10:uidLastSave="{00000000-0000-0000-0000-000000000000}"/>
  <bookViews>
    <workbookView xWindow="1410" yWindow="1365" windowWidth="25905" windowHeight="14070" xr2:uid="{00000000-000D-0000-FFFF-FFFF00000000}"/>
  </bookViews>
  <sheets>
    <sheet name="Titulní strana" sheetId="2" r:id="rId1"/>
    <sheet name="Přehled" sheetId="1" r:id="rId2"/>
    <sheet name="Lis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4" i="1" l="1"/>
  <c r="I74" i="1" s="1"/>
  <c r="G83" i="1"/>
  <c r="F83" i="1"/>
  <c r="H62" i="1"/>
  <c r="H63" i="1" s="1"/>
  <c r="H64" i="1" s="1"/>
  <c r="H65" i="1" s="1"/>
  <c r="H66" i="1" s="1"/>
  <c r="H67" i="1" s="1"/>
  <c r="H68" i="1" s="1"/>
  <c r="H69" i="1" s="1"/>
  <c r="H70" i="1" s="1"/>
  <c r="H71" i="1" s="1"/>
  <c r="H72" i="1" s="1"/>
  <c r="I82" i="1"/>
  <c r="I73" i="1"/>
  <c r="I61" i="1"/>
  <c r="H53" i="1"/>
  <c r="H54" i="1" s="1"/>
  <c r="H55" i="1" s="1"/>
  <c r="H56" i="1" s="1"/>
  <c r="H57" i="1" s="1"/>
  <c r="H58" i="1" s="1"/>
  <c r="H59" i="1" s="1"/>
  <c r="H60" i="1" s="1"/>
  <c r="I60" i="1" s="1"/>
  <c r="H44" i="1"/>
  <c r="H45" i="1" s="1"/>
  <c r="H46" i="1" s="1"/>
  <c r="H47" i="1" s="1"/>
  <c r="H48" i="1" s="1"/>
  <c r="H49" i="1" s="1"/>
  <c r="H50" i="1" s="1"/>
  <c r="H51" i="1" s="1"/>
  <c r="I51" i="1" s="1"/>
  <c r="I52" i="1"/>
  <c r="I43" i="1"/>
  <c r="I59" i="1" l="1"/>
  <c r="I49" i="1"/>
  <c r="I57" i="1"/>
  <c r="I50" i="1"/>
  <c r="I44" i="1"/>
  <c r="I62" i="1"/>
  <c r="I48" i="1"/>
  <c r="I47" i="1"/>
  <c r="I46" i="1"/>
  <c r="I55" i="1"/>
  <c r="I45" i="1"/>
  <c r="I54" i="1"/>
  <c r="I53" i="1"/>
  <c r="H83" i="1"/>
  <c r="I83" i="1" s="1"/>
  <c r="I58" i="1"/>
  <c r="H75" i="1"/>
  <c r="I56" i="1"/>
  <c r="I63" i="1"/>
  <c r="I75" i="1" l="1"/>
  <c r="H76" i="1"/>
  <c r="I64" i="1"/>
  <c r="H77" i="1" l="1"/>
  <c r="I76" i="1"/>
  <c r="I65" i="1"/>
  <c r="H78" i="1" l="1"/>
  <c r="I77" i="1"/>
  <c r="I66" i="1"/>
  <c r="H79" i="1" l="1"/>
  <c r="I78" i="1"/>
  <c r="I67" i="1"/>
  <c r="H80" i="1" l="1"/>
  <c r="I79" i="1"/>
  <c r="I68" i="1"/>
  <c r="H81" i="1" l="1"/>
  <c r="I81" i="1" s="1"/>
  <c r="I80" i="1"/>
  <c r="I69" i="1"/>
  <c r="I70" i="1" l="1"/>
  <c r="I72" i="1" l="1"/>
  <c r="I71" i="1"/>
</calcChain>
</file>

<file path=xl/sharedStrings.xml><?xml version="1.0" encoding="utf-8"?>
<sst xmlns="http://schemas.openxmlformats.org/spreadsheetml/2006/main" count="142" uniqueCount="48">
  <si>
    <t>Předpokládaná hodnota</t>
  </si>
  <si>
    <t>§222</t>
  </si>
  <si>
    <t>odst. 2</t>
  </si>
  <si>
    <t>Za podstatnou změnu závazku ze smlouvy na veřejnou zakázku se nepovažuje uplatnění vyhrazených změn závazku sjednaných ve smlouvě na veřejnou zakázku na základě zadávacích podmínek podle § 100 odst. 1.</t>
  </si>
  <si>
    <t>xx.xx.xxxx</t>
  </si>
  <si>
    <t>odst. 3</t>
  </si>
  <si>
    <t>Podstatnou změnou závazku ze smlouvy na veřejnou zakázku je taková změna smluvních podmínek, která by
a) umožnila účast jiných dodavatelů nebo by mohla ovlivnit výběr dodavatele v původním zadávacím řízení, pokud by zadávací podmínky původního zadávacího řízení odpovídaly této změně,
b) měnila ekonomickou rovnováhu závazku ze smlouvy ve prospěch vybraného dodavatele, nebo
c) vedla k významnému rozšíření rozsahu plnění veřejné zakázky.</t>
  </si>
  <si>
    <t>odst. 7</t>
  </si>
  <si>
    <t>Za podstatnou změnu závazku ze smlouvy dle odstavce 3 na veřejnou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</si>
  <si>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odst. 4</t>
  </si>
  <si>
    <t>odst. 5</t>
  </si>
  <si>
    <t>Za podstatnou změnu závazku ze smlouvy na veřejnou zakázku se nepovažují dodatečné stavební práce, služby nebo dodávky od dodavatele původní veřejné zakázky, které nebyly zahrnuty v původním závazku ze smlouvy na veřejnou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zadávacím řízení,
b) by způsobila zadavateli značné obtíže nebo výrazné zvýšení nákladů a
c) hodnota dodatečných stavebních prací, služeb nebo dodávek nepřekročí 50 % původní hodnoty závazku; pokud bude provedeno více změn, je rozhodný součet hodnoty všech změn podle tohoto odstavce.</t>
  </si>
  <si>
    <t>odst. 6</t>
  </si>
  <si>
    <t>Pro účely výpočtu hodnoty změny nebo cenového nárůstu se původní hodnotou závazku rozumí cena sjednaná ve smlouvě na veřejnou zakázku upravená v souladu s ustanoveními o změně ceny, obsahuje-li smlouva na veřejnou zakázku taková ustanovení. Celkový cenový nárůst související se změnami podle odstavců 5 a 6 při odečtení stavebních prací, služeb nebo dodávek, které nebyly s ohledem na tyto změny realizovány, nepřesáhne 30 % původní hodnoty závazku.</t>
  </si>
  <si>
    <t>odst.9</t>
  </si>
  <si>
    <r>
      <t xml:space="preserve">Podstatná změna:  </t>
    </r>
    <r>
      <rPr>
        <i/>
        <sz val="8"/>
        <color theme="1"/>
        <rFont val="Calibri"/>
        <family val="2"/>
        <charset val="238"/>
        <scheme val="minor"/>
      </rPr>
      <t xml:space="preserve">stačí, že naplněna pouze jedna podmínka                </t>
    </r>
    <r>
      <rPr>
        <sz val="11"/>
        <color theme="1"/>
        <rFont val="Calibri"/>
        <family val="2"/>
        <charset val="238"/>
        <scheme val="minor"/>
      </rPr>
      <t xml:space="preserve">                    </t>
    </r>
  </si>
  <si>
    <t>vícepráce</t>
  </si>
  <si>
    <t>méněpráce</t>
  </si>
  <si>
    <t>Za podstatnou změnu závazku ze smlouvy na veřejnou zakázku se nepovažuje změna,
a) jejíž potřeba vznikla v důsledku okolností, které zadavatel jednající s náležitou péčí nemohl předvídat,
b) nemění celkovou povahu veřejné zakázky a
c) hodnota změny nepřekročí 50 % původní hodnoty závazku;
 pokud bude provedeno více změn, je rozhodný součet hodnoty všech změn podle tohoto odstavce.</t>
  </si>
  <si>
    <t>číslo D.</t>
  </si>
  <si>
    <t>částka ze smlouvy/dodatku</t>
  </si>
  <si>
    <t>údaj / změna ze dne</t>
  </si>
  <si>
    <t>Smlouva o dílo</t>
  </si>
  <si>
    <t>…..další dodatky/změny</t>
  </si>
  <si>
    <t>Cena dle dodatku/změny</t>
  </si>
  <si>
    <t>NR</t>
  </si>
  <si>
    <t>*pokud dojde k překvalifikování důvodu změny, je nutné zaverzovat tabulku</t>
  </si>
  <si>
    <t>**změny před 1.10.2016 je nutné také rozdělit dle kvalifikace od zadavatele</t>
  </si>
  <si>
    <r>
      <t xml:space="preserve">Vyhrazené změny
</t>
    </r>
    <r>
      <rPr>
        <i/>
        <sz val="8"/>
        <color theme="1"/>
        <rFont val="Calibri"/>
        <family val="2"/>
        <charset val="238"/>
        <scheme val="minor"/>
      </rPr>
      <t>(bez limitu)</t>
    </r>
  </si>
  <si>
    <r>
      <t xml:space="preserve">Nepodstatná změna
</t>
    </r>
    <r>
      <rPr>
        <i/>
        <sz val="8"/>
        <color theme="1"/>
        <rFont val="Calibri"/>
        <family val="2"/>
        <charset val="238"/>
        <scheme val="minor"/>
      </rPr>
      <t>(bez limitu)</t>
    </r>
  </si>
  <si>
    <t>***u nezpůsobilých výdajů uvést poznámku, že nebylo věcně posouzeno</t>
  </si>
  <si>
    <r>
      <t>Záměna položek:</t>
    </r>
    <r>
      <rPr>
        <i/>
        <sz val="8"/>
        <color theme="1"/>
        <rFont val="Calibri"/>
        <family val="2"/>
        <charset val="238"/>
        <scheme val="minor"/>
      </rPr>
      <t xml:space="preserve"> pokud splněny všechny podmínky současně, lze hovořit o změně nepodstatné (bez limitu; není nutné další dokazování)</t>
    </r>
  </si>
  <si>
    <t>Za podstatnou změnu závazku ze smlouvy na veřejnou zakázku se nepovažuje změna, která nemění celkovou povahu veřejné zakázky a jejíž hodnota je
a) nižší než finanční limit pro nadlimitní veřejnou zakázku a
b) nižší než
1. 10 % původní hodnoty závazku, nebo
2. 15 % původní hodnoty závazku ze smlouvy na veřejnou zakázku na stavební práce, která není koncesí.</t>
  </si>
  <si>
    <r>
      <t xml:space="preserve">De minimis - dodávky a služby
</t>
    </r>
    <r>
      <rPr>
        <i/>
        <sz val="8"/>
        <color theme="1"/>
        <rFont val="Calibri"/>
        <family val="2"/>
        <charset val="238"/>
        <scheme val="minor"/>
      </rPr>
      <t>(limit je tvořem součtem absolutních hodnot, tj. vícepráce plus méněpráce)</t>
    </r>
  </si>
  <si>
    <r>
      <t xml:space="preserve">De minimis - st. práce
</t>
    </r>
    <r>
      <rPr>
        <i/>
        <sz val="8"/>
        <color theme="1"/>
        <rFont val="Calibri"/>
        <family val="2"/>
        <charset val="238"/>
        <scheme val="minor"/>
      </rPr>
      <t>(limit je tvořem součtem absolutních hodnot, tj. vícepráce plus méněpráce)</t>
    </r>
  </si>
  <si>
    <r>
      <t xml:space="preserve">Dodatečné změny
</t>
    </r>
    <r>
      <rPr>
        <i/>
        <sz val="8"/>
        <color theme="1"/>
        <rFont val="Calibri"/>
        <family val="2"/>
        <charset val="238"/>
        <scheme val="minor"/>
      </rPr>
      <t>(limit je tvořem součtem absolutních hodnot, tj. vícepráce plus méněpráce)</t>
    </r>
  </si>
  <si>
    <r>
      <t xml:space="preserve">Nepředvídané změny 
</t>
    </r>
    <r>
      <rPr>
        <i/>
        <sz val="8"/>
        <color theme="1"/>
        <rFont val="Calibri"/>
        <family val="2"/>
        <charset val="238"/>
        <scheme val="minor"/>
      </rPr>
      <t>(limit je tvořem součtem absolutních hodnot, tj. vícepráce plus méněpráce)</t>
    </r>
  </si>
  <si>
    <r>
      <t xml:space="preserve">Sledování celkového limitu změn 
</t>
    </r>
    <r>
      <rPr>
        <i/>
        <sz val="8"/>
        <color theme="1"/>
        <rFont val="Calibri"/>
        <family val="2"/>
        <charset val="238"/>
        <scheme val="minor"/>
      </rPr>
      <t>(vícepráce po odečtu méněprací)</t>
    </r>
  </si>
  <si>
    <r>
      <t xml:space="preserve">Podstatná změna
</t>
    </r>
    <r>
      <rPr>
        <i/>
        <sz val="8"/>
        <color theme="1"/>
        <rFont val="Calibri"/>
        <family val="2"/>
        <charset val="238"/>
        <scheme val="minor"/>
      </rPr>
      <t>(limit nerelevantní)</t>
    </r>
  </si>
  <si>
    <t>Číslo projektu</t>
  </si>
  <si>
    <t>Číslo/část VZ</t>
  </si>
  <si>
    <r>
      <t xml:space="preserve">Za nepodstatnou změnu lze považovat takovou změnu, která nenaplňuje </t>
    </r>
    <r>
      <rPr>
        <i/>
        <sz val="8"/>
        <color theme="1"/>
        <rFont val="Calibri"/>
        <family val="2"/>
        <charset val="238"/>
        <scheme val="minor"/>
      </rPr>
      <t>ani jednu podmínku tohoto odstavce  (bez limitu; není nutné další dokazování). V opačném, pokud naplněna i jen jedna, případě hovoříme hovoříme o změně podstatné</t>
    </r>
  </si>
  <si>
    <t>INTEGROVANÝ REGIONÁLNÍ OPERAČNÍ PROGRAM</t>
  </si>
  <si>
    <t xml:space="preserve">OBECNÁ PRAVIDLA PRO ŽADATELE A PŘÍJEMCE </t>
  </si>
  <si>
    <t>Vydání 1.14</t>
  </si>
  <si>
    <t>Platnost od 1. 3. 2021</t>
  </si>
  <si>
    <t>Přehled změny smlouvy</t>
  </si>
  <si>
    <t>PŘÍLOHA Č.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</si>
</sst>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3"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i/>
      <sz val="8"/>
      <color theme="1"/>
      <name val="Calibri"/>
      <family val="2"/>
      <charset val="238"/>
      <scheme val="minor"/>
    </font>
    <font>
      <b/>
      <sz val="12"/>
      <color theme="1"/>
      <name val="Calibri"/>
      <family val="2"/>
      <charset val="238"/>
      <scheme val="minor"/>
    </font>
    <font>
      <b/>
      <sz val="8"/>
      <color theme="1"/>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1"/>
      <color theme="1"/>
      <name val="Cambria"/>
      <family val="1"/>
      <charset val="238"/>
      <scheme val="major"/>
    </font>
    <font>
      <b/>
      <sz val="10"/>
      <name val="Cambria"/>
      <family val="1"/>
      <charset val="238"/>
      <scheme val="major"/>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0" fontId="6" fillId="0" borderId="0"/>
    <xf numFmtId="0" fontId="6" fillId="0" borderId="0"/>
  </cellStyleXfs>
  <cellXfs count="78">
    <xf numFmtId="0" fontId="0" fillId="0" borderId="0" xfId="0"/>
    <xf numFmtId="0" fontId="0" fillId="0" borderId="1" xfId="0" applyBorder="1"/>
    <xf numFmtId="164" fontId="0" fillId="0" borderId="1" xfId="0" applyNumberFormat="1" applyBorder="1"/>
    <xf numFmtId="0" fontId="1" fillId="2" borderId="1" xfId="0" applyFont="1" applyFill="1" applyBorder="1" applyAlignment="1"/>
    <xf numFmtId="0" fontId="1" fillId="2" borderId="1" xfId="0" applyFont="1" applyFill="1" applyBorder="1" applyAlignment="1">
      <alignment horizontal="center"/>
    </xf>
    <xf numFmtId="0" fontId="3" fillId="0" borderId="1" xfId="0" applyFont="1" applyBorder="1" applyAlignment="1">
      <alignment horizontal="center" wrapText="1"/>
    </xf>
    <xf numFmtId="0" fontId="2" fillId="0" borderId="1" xfId="0" applyFont="1" applyBorder="1" applyAlignment="1">
      <alignment horizontal="center" wrapText="1"/>
    </xf>
    <xf numFmtId="0" fontId="1" fillId="3" borderId="1" xfId="0" applyFont="1" applyFill="1" applyBorder="1" applyAlignment="1">
      <alignment horizontal="center" wrapText="1"/>
    </xf>
    <xf numFmtId="0" fontId="0" fillId="3" borderId="1" xfId="0" applyFill="1" applyBorder="1" applyAlignment="1">
      <alignment horizontal="left" wrapText="1"/>
    </xf>
    <xf numFmtId="164" fontId="1" fillId="2" borderId="1" xfId="0" applyNumberFormat="1" applyFont="1" applyFill="1" applyBorder="1" applyAlignment="1"/>
    <xf numFmtId="9" fontId="1" fillId="2" borderId="1" xfId="0" applyNumberFormat="1" applyFont="1" applyFill="1" applyBorder="1" applyAlignment="1"/>
    <xf numFmtId="0" fontId="0" fillId="5" borderId="3" xfId="0" applyFill="1" applyBorder="1"/>
    <xf numFmtId="0" fontId="0" fillId="5" borderId="6" xfId="0" applyFill="1" applyBorder="1"/>
    <xf numFmtId="0" fontId="0" fillId="6" borderId="2" xfId="0" applyFill="1" applyBorder="1"/>
    <xf numFmtId="0" fontId="0" fillId="6" borderId="1" xfId="0" applyFill="1" applyBorder="1"/>
    <xf numFmtId="0" fontId="2" fillId="6" borderId="2" xfId="0" applyFont="1" applyFill="1" applyBorder="1" applyAlignment="1">
      <alignment horizontal="center"/>
    </xf>
    <xf numFmtId="0" fontId="2" fillId="6" borderId="1" xfId="0" applyFont="1" applyFill="1" applyBorder="1" applyAlignment="1">
      <alignment horizontal="center"/>
    </xf>
    <xf numFmtId="0" fontId="0" fillId="6" borderId="9" xfId="0" applyFill="1" applyBorder="1"/>
    <xf numFmtId="0" fontId="1" fillId="2" borderId="2" xfId="0" applyFont="1" applyFill="1" applyBorder="1" applyAlignment="1"/>
    <xf numFmtId="0" fontId="0" fillId="7" borderId="0" xfId="0" applyFill="1"/>
    <xf numFmtId="0" fontId="2" fillId="7" borderId="0" xfId="0" applyFont="1" applyFill="1"/>
    <xf numFmtId="0" fontId="0" fillId="7" borderId="10" xfId="0" applyFill="1" applyBorder="1"/>
    <xf numFmtId="0" fontId="1" fillId="2" borderId="2" xfId="0" applyFont="1" applyFill="1" applyBorder="1" applyAlignment="1">
      <alignment wrapText="1"/>
    </xf>
    <xf numFmtId="0" fontId="5" fillId="2" borderId="2" xfId="0" applyFont="1" applyFill="1" applyBorder="1" applyAlignment="1">
      <alignment wrapText="1"/>
    </xf>
    <xf numFmtId="0" fontId="1" fillId="2" borderId="8" xfId="0" applyFont="1" applyFill="1" applyBorder="1" applyAlignment="1">
      <alignment horizontal="center"/>
    </xf>
    <xf numFmtId="164" fontId="0" fillId="0" borderId="8" xfId="0" applyNumberFormat="1" applyBorder="1"/>
    <xf numFmtId="0" fontId="1" fillId="7" borderId="0" xfId="0" applyFont="1" applyFill="1" applyBorder="1" applyAlignment="1"/>
    <xf numFmtId="0" fontId="0" fillId="7" borderId="0" xfId="0" applyFill="1" applyBorder="1"/>
    <xf numFmtId="0" fontId="1" fillId="7" borderId="11" xfId="0" applyFont="1" applyFill="1" applyBorder="1" applyAlignment="1"/>
    <xf numFmtId="0" fontId="2" fillId="7" borderId="11" xfId="0" applyFont="1" applyFill="1" applyBorder="1" applyAlignment="1">
      <alignment horizontal="center"/>
    </xf>
    <xf numFmtId="0" fontId="0" fillId="7" borderId="0" xfId="0" applyFill="1" applyBorder="1" applyAlignment="1">
      <alignment horizontal="center"/>
    </xf>
    <xf numFmtId="0" fontId="0" fillId="7" borderId="11" xfId="0" applyFill="1" applyBorder="1"/>
    <xf numFmtId="0" fontId="1" fillId="7" borderId="11" xfId="0" applyFont="1" applyFill="1" applyBorder="1" applyAlignment="1">
      <alignment horizontal="center"/>
    </xf>
    <xf numFmtId="0" fontId="1" fillId="2" borderId="1" xfId="0" applyFont="1" applyFill="1" applyBorder="1" applyAlignment="1">
      <alignment wrapText="1"/>
    </xf>
    <xf numFmtId="0" fontId="1" fillId="4" borderId="1" xfId="0" applyFont="1" applyFill="1" applyBorder="1" applyAlignment="1">
      <alignment wrapText="1"/>
    </xf>
    <xf numFmtId="0" fontId="1" fillId="3" borderId="8" xfId="0" applyFont="1" applyFill="1" applyBorder="1" applyAlignment="1">
      <alignment horizontal="center" wrapText="1"/>
    </xf>
    <xf numFmtId="164" fontId="0" fillId="0" borderId="9" xfId="0" applyNumberFormat="1" applyBorder="1"/>
    <xf numFmtId="0" fontId="0" fillId="0" borderId="9" xfId="0" applyBorder="1"/>
    <xf numFmtId="0" fontId="0" fillId="7" borderId="0" xfId="0" applyFill="1" applyBorder="1" applyAlignment="1">
      <alignment wrapText="1"/>
    </xf>
    <xf numFmtId="0" fontId="0" fillId="7" borderId="0" xfId="0" applyFill="1" applyBorder="1" applyAlignment="1">
      <alignment horizontal="left" wrapText="1"/>
    </xf>
    <xf numFmtId="0" fontId="0" fillId="7" borderId="11" xfId="0" applyFill="1" applyBorder="1" applyAlignment="1">
      <alignment wrapText="1"/>
    </xf>
    <xf numFmtId="0" fontId="0" fillId="7" borderId="11" xfId="0" applyFill="1" applyBorder="1" applyAlignment="1">
      <alignment horizontal="left" wrapText="1"/>
    </xf>
    <xf numFmtId="0" fontId="1" fillId="7" borderId="3" xfId="0" applyFont="1" applyFill="1" applyBorder="1" applyAlignment="1"/>
    <xf numFmtId="0" fontId="1" fillId="7" borderId="4" xfId="0" applyFont="1" applyFill="1" applyBorder="1" applyAlignment="1"/>
    <xf numFmtId="0" fontId="0" fillId="7" borderId="1" xfId="0" applyFill="1" applyBorder="1"/>
    <xf numFmtId="0" fontId="6" fillId="0" borderId="0" xfId="1"/>
    <xf numFmtId="0" fontId="10" fillId="0" borderId="0" xfId="1" applyFont="1"/>
    <xf numFmtId="0" fontId="9" fillId="0" borderId="0" xfId="1" applyFont="1" applyAlignment="1">
      <alignment wrapText="1"/>
    </xf>
    <xf numFmtId="0" fontId="12" fillId="0" borderId="0" xfId="2" applyFont="1"/>
    <xf numFmtId="0" fontId="12" fillId="0" borderId="0" xfId="1" applyFont="1"/>
    <xf numFmtId="0" fontId="11" fillId="0" borderId="0" xfId="0" applyFont="1"/>
    <xf numFmtId="0" fontId="6" fillId="0" borderId="0" xfId="1" applyAlignment="1">
      <alignment horizontal="center" vertical="center"/>
    </xf>
    <xf numFmtId="0" fontId="7" fillId="0" borderId="0" xfId="1" applyFont="1" applyAlignment="1">
      <alignment horizontal="center"/>
    </xf>
    <xf numFmtId="0" fontId="6" fillId="0" borderId="0" xfId="1" applyAlignment="1">
      <alignment horizontal="center"/>
    </xf>
    <xf numFmtId="0" fontId="8" fillId="0" borderId="0" xfId="1" applyFont="1" applyAlignment="1">
      <alignment horizontal="center"/>
    </xf>
    <xf numFmtId="0" fontId="7" fillId="0" borderId="0" xfId="1" applyFont="1" applyAlignment="1">
      <alignment horizontal="center" wrapText="1"/>
    </xf>
    <xf numFmtId="0" fontId="9" fillId="0" borderId="0" xfId="1" applyFont="1" applyAlignment="1">
      <alignment horizontal="center"/>
    </xf>
    <xf numFmtId="0" fontId="3" fillId="0" borderId="1" xfId="0" applyFont="1" applyBorder="1" applyAlignment="1">
      <alignment horizontal="center" wrapText="1"/>
    </xf>
    <xf numFmtId="0" fontId="4" fillId="7" borderId="0" xfId="0" applyFont="1" applyFill="1" applyAlignment="1">
      <alignment horizontal="center" vertical="center" textRotation="90"/>
    </xf>
    <xf numFmtId="0" fontId="2" fillId="0" borderId="1" xfId="0" applyFont="1" applyBorder="1" applyAlignment="1">
      <alignment horizontal="center" wrapText="1"/>
    </xf>
    <xf numFmtId="0" fontId="1" fillId="4" borderId="8" xfId="0" applyFont="1" applyFill="1" applyBorder="1" applyAlignment="1">
      <alignment horizontal="center"/>
    </xf>
    <xf numFmtId="0" fontId="1" fillId="4" borderId="10" xfId="0" applyFont="1" applyFill="1" applyBorder="1" applyAlignment="1">
      <alignment horizontal="center"/>
    </xf>
    <xf numFmtId="0" fontId="0" fillId="3" borderId="8" xfId="0" applyFill="1" applyBorder="1" applyAlignment="1">
      <alignment horizontal="center" wrapText="1"/>
    </xf>
    <xf numFmtId="0" fontId="0" fillId="3" borderId="10" xfId="0" applyFill="1" applyBorder="1" applyAlignment="1">
      <alignment horizontal="center" wrapText="1"/>
    </xf>
    <xf numFmtId="164" fontId="0" fillId="6" borderId="8" xfId="0" applyNumberFormat="1" applyFill="1" applyBorder="1" applyAlignment="1">
      <alignment horizontal="right"/>
    </xf>
    <xf numFmtId="164" fontId="0" fillId="6" borderId="10" xfId="0" applyNumberFormat="1" applyFill="1" applyBorder="1" applyAlignment="1">
      <alignment horizontal="right"/>
    </xf>
    <xf numFmtId="164" fontId="0" fillId="6" borderId="3" xfId="0" applyNumberFormat="1" applyFill="1" applyBorder="1" applyAlignment="1">
      <alignment horizontal="right"/>
    </xf>
    <xf numFmtId="164" fontId="0" fillId="6" borderId="4" xfId="0" applyNumberFormat="1" applyFill="1" applyBorder="1" applyAlignment="1">
      <alignment horizontal="right"/>
    </xf>
    <xf numFmtId="0" fontId="0" fillId="5" borderId="3" xfId="0" applyFill="1" applyBorder="1" applyAlignment="1">
      <alignment horizontal="center" wrapText="1"/>
    </xf>
    <xf numFmtId="0" fontId="0" fillId="5" borderId="5" xfId="0" applyFill="1" applyBorder="1" applyAlignment="1">
      <alignment horizontal="center" wrapText="1"/>
    </xf>
    <xf numFmtId="0" fontId="0" fillId="5" borderId="6" xfId="0" applyFill="1" applyBorder="1" applyAlignment="1">
      <alignment horizontal="center" wrapText="1"/>
    </xf>
    <xf numFmtId="0" fontId="0" fillId="5" borderId="7" xfId="0" applyFill="1" applyBorder="1" applyAlignment="1">
      <alignment horizontal="center" wrapText="1"/>
    </xf>
    <xf numFmtId="0" fontId="2" fillId="5" borderId="3" xfId="0" applyFont="1" applyFill="1" applyBorder="1" applyAlignment="1">
      <alignment horizontal="center" textRotation="90"/>
    </xf>
    <xf numFmtId="0" fontId="2" fillId="5" borderId="6" xfId="0" applyFont="1" applyFill="1" applyBorder="1" applyAlignment="1">
      <alignment horizontal="center" textRotation="90"/>
    </xf>
    <xf numFmtId="0" fontId="2" fillId="5" borderId="9" xfId="0" applyFont="1" applyFill="1" applyBorder="1" applyAlignment="1">
      <alignment horizontal="center" wrapText="1"/>
    </xf>
    <xf numFmtId="0" fontId="2" fillId="5" borderId="2" xfId="0" applyFont="1" applyFill="1" applyBorder="1" applyAlignment="1">
      <alignment horizontal="center" wrapText="1"/>
    </xf>
    <xf numFmtId="0" fontId="0" fillId="0" borderId="1" xfId="0" applyBorder="1" applyAlignment="1">
      <alignment horizontal="center"/>
    </xf>
    <xf numFmtId="0" fontId="0" fillId="7" borderId="1" xfId="0" applyFill="1" applyBorder="1" applyAlignment="1">
      <alignment horizontal="center"/>
    </xf>
  </cellXfs>
  <cellStyles count="3">
    <cellStyle name="Normální" xfId="0" builtinId="0"/>
    <cellStyle name="Normální 2 2" xfId="1" xr:uid="{41C80F30-5B34-4678-8855-31F4564D3684}"/>
    <cellStyle name="Normální 3" xfId="2" xr:uid="{8FD8FD1B-8CE0-4B3B-B6F5-5BE585DB7C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11</xdr:col>
      <xdr:colOff>171450</xdr:colOff>
      <xdr:row>3</xdr:row>
      <xdr:rowOff>142875</xdr:rowOff>
    </xdr:to>
    <xdr:pic>
      <xdr:nvPicPr>
        <xdr:cNvPr id="2" name="Obrázek 1" descr="C:\Users\paldav\Desktop\Loga\Logolinky\RGB\JPG\IROP_CZ_RO_B_C RGB_malý.jpg">
          <a:extLst>
            <a:ext uri="{FF2B5EF4-FFF2-40B4-BE49-F238E27FC236}">
              <a16:creationId xmlns:a16="http://schemas.microsoft.com/office/drawing/2014/main" id="{8E517AED-6695-4524-98E0-9EADFEF545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4" b="9734"/>
        <a:stretch/>
      </xdr:blipFill>
      <xdr:spPr bwMode="auto">
        <a:xfrm>
          <a:off x="1828800" y="0"/>
          <a:ext cx="4962525" cy="657225"/>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
  <sheetViews>
    <sheetView tabSelected="1" workbookViewId="0">
      <selection activeCell="A11" sqref="A11:N12"/>
    </sheetView>
  </sheetViews>
  <sheetFormatPr defaultRowHeight="12.75" x14ac:dyDescent="0.2"/>
  <cols>
    <col min="1" max="9" width="9.140625" style="45"/>
    <col min="10" max="10" width="7.85546875" style="45" customWidth="1"/>
    <col min="11" max="265" width="9.140625" style="45"/>
    <col min="266" max="266" width="48.7109375" style="45" customWidth="1"/>
    <col min="267" max="521" width="9.140625" style="45"/>
    <col min="522" max="522" width="48.7109375" style="45" customWidth="1"/>
    <col min="523" max="777" width="9.140625" style="45"/>
    <col min="778" max="778" width="48.7109375" style="45" customWidth="1"/>
    <col min="779" max="1033" width="9.140625" style="45"/>
    <col min="1034" max="1034" width="48.7109375" style="45" customWidth="1"/>
    <col min="1035" max="1289" width="9.140625" style="45"/>
    <col min="1290" max="1290" width="48.7109375" style="45" customWidth="1"/>
    <col min="1291" max="1545" width="9.140625" style="45"/>
    <col min="1546" max="1546" width="48.7109375" style="45" customWidth="1"/>
    <col min="1547" max="1801" width="9.140625" style="45"/>
    <col min="1802" max="1802" width="48.7109375" style="45" customWidth="1"/>
    <col min="1803" max="2057" width="9.140625" style="45"/>
    <col min="2058" max="2058" width="48.7109375" style="45" customWidth="1"/>
    <col min="2059" max="2313" width="9.140625" style="45"/>
    <col min="2314" max="2314" width="48.7109375" style="45" customWidth="1"/>
    <col min="2315" max="2569" width="9.140625" style="45"/>
    <col min="2570" max="2570" width="48.7109375" style="45" customWidth="1"/>
    <col min="2571" max="2825" width="9.140625" style="45"/>
    <col min="2826" max="2826" width="48.7109375" style="45" customWidth="1"/>
    <col min="2827" max="3081" width="9.140625" style="45"/>
    <col min="3082" max="3082" width="48.7109375" style="45" customWidth="1"/>
    <col min="3083" max="3337" width="9.140625" style="45"/>
    <col min="3338" max="3338" width="48.7109375" style="45" customWidth="1"/>
    <col min="3339" max="3593" width="9.140625" style="45"/>
    <col min="3594" max="3594" width="48.7109375" style="45" customWidth="1"/>
    <col min="3595" max="3849" width="9.140625" style="45"/>
    <col min="3850" max="3850" width="48.7109375" style="45" customWidth="1"/>
    <col min="3851" max="4105" width="9.140625" style="45"/>
    <col min="4106" max="4106" width="48.7109375" style="45" customWidth="1"/>
    <col min="4107" max="4361" width="9.140625" style="45"/>
    <col min="4362" max="4362" width="48.7109375" style="45" customWidth="1"/>
    <col min="4363" max="4617" width="9.140625" style="45"/>
    <col min="4618" max="4618" width="48.7109375" style="45" customWidth="1"/>
    <col min="4619" max="4873" width="9.140625" style="45"/>
    <col min="4874" max="4874" width="48.7109375" style="45" customWidth="1"/>
    <col min="4875" max="5129" width="9.140625" style="45"/>
    <col min="5130" max="5130" width="48.7109375" style="45" customWidth="1"/>
    <col min="5131" max="5385" width="9.140625" style="45"/>
    <col min="5386" max="5386" width="48.7109375" style="45" customWidth="1"/>
    <col min="5387" max="5641" width="9.140625" style="45"/>
    <col min="5642" max="5642" width="48.7109375" style="45" customWidth="1"/>
    <col min="5643" max="5897" width="9.140625" style="45"/>
    <col min="5898" max="5898" width="48.7109375" style="45" customWidth="1"/>
    <col min="5899" max="6153" width="9.140625" style="45"/>
    <col min="6154" max="6154" width="48.7109375" style="45" customWidth="1"/>
    <col min="6155" max="6409" width="9.140625" style="45"/>
    <col min="6410" max="6410" width="48.7109375" style="45" customWidth="1"/>
    <col min="6411" max="6665" width="9.140625" style="45"/>
    <col min="6666" max="6666" width="48.7109375" style="45" customWidth="1"/>
    <col min="6667" max="6921" width="9.140625" style="45"/>
    <col min="6922" max="6922" width="48.7109375" style="45" customWidth="1"/>
    <col min="6923" max="7177" width="9.140625" style="45"/>
    <col min="7178" max="7178" width="48.7109375" style="45" customWidth="1"/>
    <col min="7179" max="7433" width="9.140625" style="45"/>
    <col min="7434" max="7434" width="48.7109375" style="45" customWidth="1"/>
    <col min="7435" max="7689" width="9.140625" style="45"/>
    <col min="7690" max="7690" width="48.7109375" style="45" customWidth="1"/>
    <col min="7691" max="7945" width="9.140625" style="45"/>
    <col min="7946" max="7946" width="48.7109375" style="45" customWidth="1"/>
    <col min="7947" max="8201" width="9.140625" style="45"/>
    <col min="8202" max="8202" width="48.7109375" style="45" customWidth="1"/>
    <col min="8203" max="8457" width="9.140625" style="45"/>
    <col min="8458" max="8458" width="48.7109375" style="45" customWidth="1"/>
    <col min="8459" max="8713" width="9.140625" style="45"/>
    <col min="8714" max="8714" width="48.7109375" style="45" customWidth="1"/>
    <col min="8715" max="8969" width="9.140625" style="45"/>
    <col min="8970" max="8970" width="48.7109375" style="45" customWidth="1"/>
    <col min="8971" max="9225" width="9.140625" style="45"/>
    <col min="9226" max="9226" width="48.7109375" style="45" customWidth="1"/>
    <col min="9227" max="9481" width="9.140625" style="45"/>
    <col min="9482" max="9482" width="48.7109375" style="45" customWidth="1"/>
    <col min="9483" max="9737" width="9.140625" style="45"/>
    <col min="9738" max="9738" width="48.7109375" style="45" customWidth="1"/>
    <col min="9739" max="9993" width="9.140625" style="45"/>
    <col min="9994" max="9994" width="48.7109375" style="45" customWidth="1"/>
    <col min="9995" max="10249" width="9.140625" style="45"/>
    <col min="10250" max="10250" width="48.7109375" style="45" customWidth="1"/>
    <col min="10251" max="10505" width="9.140625" style="45"/>
    <col min="10506" max="10506" width="48.7109375" style="45" customWidth="1"/>
    <col min="10507" max="10761" width="9.140625" style="45"/>
    <col min="10762" max="10762" width="48.7109375" style="45" customWidth="1"/>
    <col min="10763" max="11017" width="9.140625" style="45"/>
    <col min="11018" max="11018" width="48.7109375" style="45" customWidth="1"/>
    <col min="11019" max="11273" width="9.140625" style="45"/>
    <col min="11274" max="11274" width="48.7109375" style="45" customWidth="1"/>
    <col min="11275" max="11529" width="9.140625" style="45"/>
    <col min="11530" max="11530" width="48.7109375" style="45" customWidth="1"/>
    <col min="11531" max="11785" width="9.140625" style="45"/>
    <col min="11786" max="11786" width="48.7109375" style="45" customWidth="1"/>
    <col min="11787" max="12041" width="9.140625" style="45"/>
    <col min="12042" max="12042" width="48.7109375" style="45" customWidth="1"/>
    <col min="12043" max="12297" width="9.140625" style="45"/>
    <col min="12298" max="12298" width="48.7109375" style="45" customWidth="1"/>
    <col min="12299" max="12553" width="9.140625" style="45"/>
    <col min="12554" max="12554" width="48.7109375" style="45" customWidth="1"/>
    <col min="12555" max="12809" width="9.140625" style="45"/>
    <col min="12810" max="12810" width="48.7109375" style="45" customWidth="1"/>
    <col min="12811" max="13065" width="9.140625" style="45"/>
    <col min="13066" max="13066" width="48.7109375" style="45" customWidth="1"/>
    <col min="13067" max="13321" width="9.140625" style="45"/>
    <col min="13322" max="13322" width="48.7109375" style="45" customWidth="1"/>
    <col min="13323" max="13577" width="9.140625" style="45"/>
    <col min="13578" max="13578" width="48.7109375" style="45" customWidth="1"/>
    <col min="13579" max="13833" width="9.140625" style="45"/>
    <col min="13834" max="13834" width="48.7109375" style="45" customWidth="1"/>
    <col min="13835" max="14089" width="9.140625" style="45"/>
    <col min="14090" max="14090" width="48.7109375" style="45" customWidth="1"/>
    <col min="14091" max="14345" width="9.140625" style="45"/>
    <col min="14346" max="14346" width="48.7109375" style="45" customWidth="1"/>
    <col min="14347" max="14601" width="9.140625" style="45"/>
    <col min="14602" max="14602" width="48.7109375" style="45" customWidth="1"/>
    <col min="14603" max="14857" width="9.140625" style="45"/>
    <col min="14858" max="14858" width="48.7109375" style="45" customWidth="1"/>
    <col min="14859" max="15113" width="9.140625" style="45"/>
    <col min="15114" max="15114" width="48.7109375" style="45" customWidth="1"/>
    <col min="15115" max="15369" width="9.140625" style="45"/>
    <col min="15370" max="15370" width="48.7109375" style="45" customWidth="1"/>
    <col min="15371" max="15625" width="9.140625" style="45"/>
    <col min="15626" max="15626" width="48.7109375" style="45" customWidth="1"/>
    <col min="15627" max="15881" width="9.140625" style="45"/>
    <col min="15882" max="15882" width="48.7109375" style="45" customWidth="1"/>
    <col min="15883" max="16137" width="9.140625" style="45"/>
    <col min="16138" max="16138" width="48.7109375" style="45" customWidth="1"/>
    <col min="16139" max="16384" width="9.140625" style="45"/>
  </cols>
  <sheetData>
    <row r="1" spans="1:14" x14ac:dyDescent="0.2">
      <c r="A1" s="51"/>
      <c r="B1" s="51"/>
      <c r="C1" s="51"/>
      <c r="D1" s="51"/>
      <c r="E1" s="51"/>
      <c r="F1" s="51"/>
      <c r="G1" s="51"/>
      <c r="H1" s="51"/>
      <c r="I1" s="51"/>
      <c r="J1" s="51"/>
      <c r="K1" s="51"/>
      <c r="L1" s="51"/>
      <c r="M1" s="51"/>
      <c r="N1" s="51"/>
    </row>
    <row r="2" spans="1:14" x14ac:dyDescent="0.2">
      <c r="A2" s="51"/>
      <c r="B2" s="51"/>
      <c r="C2" s="51"/>
      <c r="D2" s="51"/>
      <c r="E2" s="51"/>
      <c r="F2" s="51"/>
      <c r="G2" s="51"/>
      <c r="H2" s="51"/>
      <c r="I2" s="51"/>
      <c r="J2" s="51"/>
      <c r="K2" s="51"/>
      <c r="L2" s="51"/>
      <c r="M2" s="51"/>
      <c r="N2" s="51"/>
    </row>
    <row r="3" spans="1:14" x14ac:dyDescent="0.2">
      <c r="A3" s="51"/>
      <c r="B3" s="51"/>
      <c r="C3" s="51"/>
      <c r="D3" s="51"/>
      <c r="E3" s="51"/>
      <c r="F3" s="51"/>
      <c r="G3" s="51"/>
      <c r="H3" s="51"/>
      <c r="I3" s="51"/>
      <c r="J3" s="51"/>
      <c r="K3" s="51"/>
      <c r="L3" s="51"/>
      <c r="M3" s="51"/>
      <c r="N3" s="51"/>
    </row>
    <row r="4" spans="1:14" x14ac:dyDescent="0.2">
      <c r="A4" s="51"/>
      <c r="B4" s="51"/>
      <c r="C4" s="51"/>
      <c r="D4" s="51"/>
      <c r="E4" s="51"/>
      <c r="F4" s="51"/>
      <c r="G4" s="51"/>
      <c r="H4" s="51"/>
      <c r="I4" s="51"/>
      <c r="J4" s="51"/>
      <c r="K4" s="51"/>
      <c r="L4" s="51"/>
      <c r="M4" s="51"/>
      <c r="N4" s="51"/>
    </row>
    <row r="6" spans="1:14" ht="25.5" x14ac:dyDescent="0.35">
      <c r="A6" s="52" t="s">
        <v>42</v>
      </c>
      <c r="B6" s="52"/>
      <c r="C6" s="52"/>
      <c r="D6" s="52"/>
      <c r="E6" s="52"/>
      <c r="F6" s="52"/>
      <c r="G6" s="52"/>
      <c r="H6" s="52"/>
      <c r="I6" s="52"/>
      <c r="J6" s="52"/>
      <c r="K6" s="52"/>
      <c r="L6" s="52"/>
      <c r="M6" s="52"/>
      <c r="N6" s="52"/>
    </row>
    <row r="8" spans="1:14" x14ac:dyDescent="0.2">
      <c r="A8" s="53"/>
      <c r="B8" s="53"/>
      <c r="C8" s="53"/>
      <c r="D8" s="53"/>
      <c r="E8" s="53"/>
      <c r="F8" s="53"/>
      <c r="G8" s="53"/>
      <c r="H8" s="53"/>
      <c r="I8" s="53"/>
      <c r="J8" s="53"/>
    </row>
    <row r="9" spans="1:14" ht="34.5" x14ac:dyDescent="0.45">
      <c r="A9" s="54" t="s">
        <v>43</v>
      </c>
      <c r="B9" s="54"/>
      <c r="C9" s="54"/>
      <c r="D9" s="54"/>
      <c r="E9" s="54"/>
      <c r="F9" s="54"/>
      <c r="G9" s="54"/>
      <c r="H9" s="54"/>
      <c r="I9" s="54"/>
      <c r="J9" s="54"/>
      <c r="K9" s="54"/>
      <c r="L9" s="54"/>
      <c r="M9" s="54"/>
      <c r="N9" s="54"/>
    </row>
    <row r="11" spans="1:14" x14ac:dyDescent="0.2">
      <c r="A11" s="55" t="s">
        <v>47</v>
      </c>
      <c r="B11" s="55"/>
      <c r="C11" s="55"/>
      <c r="D11" s="55"/>
      <c r="E11" s="55"/>
      <c r="F11" s="55"/>
      <c r="G11" s="55"/>
      <c r="H11" s="55"/>
      <c r="I11" s="55"/>
      <c r="J11" s="55"/>
      <c r="K11" s="55"/>
      <c r="L11" s="55"/>
      <c r="M11" s="55"/>
      <c r="N11" s="55"/>
    </row>
    <row r="12" spans="1:14" x14ac:dyDescent="0.2">
      <c r="A12" s="55"/>
      <c r="B12" s="55"/>
      <c r="C12" s="55"/>
      <c r="D12" s="55"/>
      <c r="E12" s="55"/>
      <c r="F12" s="55"/>
      <c r="G12" s="55"/>
      <c r="H12" s="55"/>
      <c r="I12" s="55"/>
      <c r="J12" s="55"/>
      <c r="K12" s="55"/>
      <c r="L12" s="55"/>
      <c r="M12" s="55"/>
      <c r="N12" s="55"/>
    </row>
    <row r="14" spans="1:14" ht="29.25" x14ac:dyDescent="0.4">
      <c r="A14" s="56" t="s">
        <v>46</v>
      </c>
      <c r="B14" s="56"/>
      <c r="C14" s="56"/>
      <c r="D14" s="56"/>
      <c r="E14" s="56"/>
      <c r="F14" s="56"/>
      <c r="G14" s="56"/>
      <c r="H14" s="56"/>
      <c r="I14" s="56"/>
      <c r="J14" s="56"/>
      <c r="K14" s="56"/>
      <c r="L14" s="56"/>
      <c r="M14" s="56"/>
      <c r="N14" s="56"/>
    </row>
    <row r="15" spans="1:14" x14ac:dyDescent="0.2">
      <c r="A15" s="46"/>
      <c r="B15" s="46"/>
      <c r="C15" s="46"/>
      <c r="D15" s="46"/>
      <c r="E15" s="46"/>
      <c r="F15" s="46"/>
      <c r="G15" s="46"/>
      <c r="H15" s="46"/>
      <c r="I15" s="46"/>
      <c r="J15" s="46"/>
    </row>
    <row r="16" spans="1:14" x14ac:dyDescent="0.2">
      <c r="A16" s="46"/>
      <c r="B16" s="46"/>
      <c r="C16" s="46"/>
      <c r="D16" s="46"/>
      <c r="E16" s="46"/>
      <c r="F16" s="46"/>
      <c r="G16" s="46"/>
      <c r="H16" s="46"/>
      <c r="I16" s="46"/>
      <c r="J16" s="46"/>
    </row>
    <row r="17" spans="1:14" ht="29.25" x14ac:dyDescent="0.4">
      <c r="A17" s="47"/>
      <c r="B17" s="47"/>
      <c r="C17" s="47"/>
      <c r="D17" s="47"/>
      <c r="E17" s="47"/>
      <c r="F17" s="47"/>
      <c r="G17" s="47"/>
      <c r="H17" s="47"/>
      <c r="I17" s="47"/>
      <c r="J17" s="47"/>
    </row>
    <row r="18" spans="1:14" x14ac:dyDescent="0.2">
      <c r="A18" s="46"/>
      <c r="B18" s="46"/>
      <c r="C18" s="46"/>
      <c r="D18" s="46"/>
      <c r="E18" s="46"/>
      <c r="F18" s="46"/>
      <c r="G18" s="46"/>
      <c r="H18" s="46"/>
      <c r="I18" s="46"/>
      <c r="J18" s="46"/>
    </row>
    <row r="19" spans="1:14" ht="14.25" x14ac:dyDescent="0.2">
      <c r="A19" s="50" t="s">
        <v>44</v>
      </c>
      <c r="B19" s="50"/>
      <c r="C19" s="50"/>
      <c r="D19" s="50"/>
      <c r="E19" s="50"/>
      <c r="F19" s="50"/>
      <c r="G19" s="50"/>
      <c r="H19" s="50"/>
      <c r="I19" s="50"/>
      <c r="J19" s="50"/>
      <c r="K19" s="50"/>
      <c r="L19" s="50"/>
      <c r="M19" s="50"/>
      <c r="N19" s="50"/>
    </row>
    <row r="20" spans="1:14" ht="14.25" x14ac:dyDescent="0.2">
      <c r="A20" s="50" t="s">
        <v>45</v>
      </c>
      <c r="B20" s="50"/>
      <c r="C20" s="50"/>
      <c r="D20" s="50"/>
      <c r="E20" s="50"/>
      <c r="F20" s="50"/>
      <c r="G20" s="50"/>
      <c r="H20" s="50"/>
      <c r="I20" s="50"/>
      <c r="J20" s="50"/>
      <c r="K20" s="50"/>
      <c r="L20" s="50"/>
      <c r="M20" s="50"/>
      <c r="N20" s="50"/>
    </row>
    <row r="21" spans="1:14" x14ac:dyDescent="0.2">
      <c r="A21" s="48"/>
      <c r="B21" s="49"/>
      <c r="C21" s="49"/>
      <c r="D21" s="49"/>
      <c r="E21" s="49"/>
      <c r="F21" s="46"/>
      <c r="G21" s="46"/>
      <c r="H21" s="46"/>
      <c r="I21" s="46"/>
      <c r="J21" s="46"/>
    </row>
  </sheetData>
  <mergeCells count="8">
    <mergeCell ref="A19:N19"/>
    <mergeCell ref="A20:N20"/>
    <mergeCell ref="A1:N4"/>
    <mergeCell ref="A6:N6"/>
    <mergeCell ref="A8:J8"/>
    <mergeCell ref="A9:N9"/>
    <mergeCell ref="A11:N12"/>
    <mergeCell ref="A14:N14"/>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M102"/>
  <sheetViews>
    <sheetView topLeftCell="A76" workbookViewId="0">
      <selection activeCell="I20" sqref="I20"/>
    </sheetView>
  </sheetViews>
  <sheetFormatPr defaultRowHeight="15" x14ac:dyDescent="0.25"/>
  <cols>
    <col min="1" max="1" width="5.85546875" customWidth="1"/>
    <col min="2" max="2" width="4.28515625" customWidth="1"/>
    <col min="3" max="3" width="33.42578125" customWidth="1"/>
    <col min="4" max="4" width="4.85546875" customWidth="1"/>
    <col min="5" max="5" width="11.140625" customWidth="1"/>
    <col min="6" max="6" width="18.5703125" customWidth="1"/>
    <col min="7" max="7" width="18.85546875" customWidth="1"/>
    <col min="8" max="8" width="15.42578125" customWidth="1"/>
    <col min="9" max="9" width="14.42578125" customWidth="1"/>
  </cols>
  <sheetData>
    <row r="3" spans="1:13" ht="5.25" customHeight="1" x14ac:dyDescent="0.25">
      <c r="A3" s="19"/>
      <c r="B3" s="19"/>
      <c r="C3" s="19"/>
      <c r="D3" s="19"/>
      <c r="E3" s="19"/>
      <c r="F3" s="19"/>
      <c r="G3" s="19"/>
      <c r="H3" s="19"/>
      <c r="I3" s="19"/>
      <c r="J3" s="19"/>
      <c r="K3" s="19"/>
      <c r="L3" s="19"/>
      <c r="M3" s="19"/>
    </row>
    <row r="4" spans="1:13" x14ac:dyDescent="0.25">
      <c r="A4" s="19"/>
      <c r="B4" s="19"/>
      <c r="C4" s="1" t="s">
        <v>39</v>
      </c>
      <c r="D4" s="76"/>
      <c r="E4" s="76"/>
      <c r="F4" s="19"/>
      <c r="G4" s="19"/>
      <c r="H4" s="19"/>
      <c r="I4" s="19"/>
      <c r="J4" s="19"/>
      <c r="K4" s="19"/>
      <c r="L4" s="19"/>
      <c r="M4" s="19"/>
    </row>
    <row r="5" spans="1:13" x14ac:dyDescent="0.25">
      <c r="A5" s="19"/>
      <c r="B5" s="19"/>
      <c r="C5" s="44" t="s">
        <v>40</v>
      </c>
      <c r="D5" s="77"/>
      <c r="E5" s="77"/>
      <c r="F5" s="19"/>
      <c r="G5" s="19"/>
      <c r="H5" s="19"/>
      <c r="I5" s="19"/>
      <c r="J5" s="19"/>
      <c r="K5" s="19"/>
      <c r="L5" s="19"/>
      <c r="M5" s="19"/>
    </row>
    <row r="6" spans="1:13" ht="15" customHeight="1" x14ac:dyDescent="0.25">
      <c r="A6" s="19"/>
      <c r="B6" s="19"/>
      <c r="C6" s="11"/>
      <c r="D6" s="72" t="s">
        <v>19</v>
      </c>
      <c r="E6" s="74" t="s">
        <v>21</v>
      </c>
      <c r="F6" s="68" t="s">
        <v>20</v>
      </c>
      <c r="G6" s="69"/>
      <c r="H6" s="31"/>
      <c r="I6" s="27"/>
      <c r="J6" s="19"/>
      <c r="K6" s="19"/>
      <c r="L6" s="19"/>
      <c r="M6" s="19"/>
    </row>
    <row r="7" spans="1:13" x14ac:dyDescent="0.25">
      <c r="A7" s="19"/>
      <c r="B7" s="19"/>
      <c r="C7" s="12"/>
      <c r="D7" s="73"/>
      <c r="E7" s="75"/>
      <c r="F7" s="70"/>
      <c r="G7" s="71"/>
      <c r="H7" s="32"/>
      <c r="I7" s="30"/>
      <c r="J7" s="19"/>
      <c r="K7" s="19"/>
      <c r="L7" s="19"/>
      <c r="M7" s="19"/>
    </row>
    <row r="8" spans="1:13" x14ac:dyDescent="0.25">
      <c r="A8" s="19"/>
      <c r="B8" s="19"/>
      <c r="C8" s="13" t="s">
        <v>0</v>
      </c>
      <c r="D8" s="15" t="s">
        <v>25</v>
      </c>
      <c r="E8" s="13"/>
      <c r="F8" s="64">
        <v>0</v>
      </c>
      <c r="G8" s="65"/>
      <c r="H8" s="31"/>
      <c r="I8" s="27"/>
      <c r="J8" s="19"/>
      <c r="K8" s="19"/>
      <c r="L8" s="19"/>
      <c r="M8" s="19"/>
    </row>
    <row r="9" spans="1:13" x14ac:dyDescent="0.25">
      <c r="A9" s="19"/>
      <c r="B9" s="19"/>
      <c r="C9" s="14" t="s">
        <v>22</v>
      </c>
      <c r="D9" s="16" t="s">
        <v>25</v>
      </c>
      <c r="E9" s="14" t="s">
        <v>4</v>
      </c>
      <c r="F9" s="64">
        <v>0</v>
      </c>
      <c r="G9" s="65"/>
      <c r="H9" s="31"/>
      <c r="I9" s="27"/>
      <c r="J9" s="19"/>
      <c r="K9" s="19"/>
      <c r="L9" s="19"/>
      <c r="M9" s="19"/>
    </row>
    <row r="10" spans="1:13" x14ac:dyDescent="0.25">
      <c r="A10" s="19"/>
      <c r="B10" s="19"/>
      <c r="C10" s="14" t="s">
        <v>24</v>
      </c>
      <c r="D10" s="14"/>
      <c r="E10" s="14" t="s">
        <v>4</v>
      </c>
      <c r="F10" s="64">
        <v>0</v>
      </c>
      <c r="G10" s="65"/>
      <c r="H10" s="31"/>
      <c r="I10" s="27"/>
      <c r="J10" s="19"/>
      <c r="K10" s="19"/>
      <c r="L10" s="19"/>
      <c r="M10" s="19"/>
    </row>
    <row r="11" spans="1:13" x14ac:dyDescent="0.25">
      <c r="A11" s="19"/>
      <c r="B11" s="19"/>
      <c r="C11" s="14" t="s">
        <v>24</v>
      </c>
      <c r="D11" s="14"/>
      <c r="E11" s="14" t="s">
        <v>4</v>
      </c>
      <c r="F11" s="64">
        <v>0</v>
      </c>
      <c r="G11" s="65"/>
      <c r="H11" s="31"/>
      <c r="I11" s="27"/>
      <c r="J11" s="19"/>
      <c r="K11" s="19"/>
      <c r="L11" s="19"/>
      <c r="M11" s="19"/>
    </row>
    <row r="12" spans="1:13" x14ac:dyDescent="0.25">
      <c r="A12" s="19"/>
      <c r="B12" s="19"/>
      <c r="C12" s="17" t="s">
        <v>23</v>
      </c>
      <c r="D12" s="17"/>
      <c r="E12" s="17"/>
      <c r="F12" s="66">
        <v>0</v>
      </c>
      <c r="G12" s="67"/>
      <c r="H12" s="31"/>
      <c r="I12" s="27"/>
      <c r="J12" s="19"/>
      <c r="K12" s="19"/>
      <c r="L12" s="19"/>
      <c r="M12" s="19"/>
    </row>
    <row r="13" spans="1:13" x14ac:dyDescent="0.25">
      <c r="A13" s="19"/>
      <c r="B13" s="20" t="s">
        <v>1</v>
      </c>
      <c r="C13" s="21"/>
      <c r="D13" s="21"/>
      <c r="E13" s="21"/>
      <c r="F13" s="21"/>
      <c r="G13" s="21"/>
      <c r="H13" s="27"/>
      <c r="I13" s="27"/>
      <c r="J13" s="19"/>
      <c r="K13" s="19"/>
      <c r="L13" s="19"/>
      <c r="M13" s="19"/>
    </row>
    <row r="14" spans="1:13" ht="27" x14ac:dyDescent="0.25">
      <c r="A14" s="19"/>
      <c r="B14" s="58" t="s">
        <v>2</v>
      </c>
      <c r="C14" s="22" t="s">
        <v>28</v>
      </c>
      <c r="D14" s="18"/>
      <c r="E14" s="23" t="s">
        <v>21</v>
      </c>
      <c r="F14" s="4" t="s">
        <v>16</v>
      </c>
      <c r="G14" s="24" t="s">
        <v>17</v>
      </c>
      <c r="H14" s="28"/>
      <c r="I14" s="26"/>
      <c r="J14" s="19"/>
      <c r="K14" s="19"/>
      <c r="L14" s="19"/>
      <c r="M14" s="19"/>
    </row>
    <row r="15" spans="1:13" ht="15" customHeight="1" x14ac:dyDescent="0.25">
      <c r="A15" s="19"/>
      <c r="B15" s="58"/>
      <c r="C15" s="57" t="s">
        <v>3</v>
      </c>
      <c r="D15" s="5"/>
      <c r="E15" s="1" t="s">
        <v>4</v>
      </c>
      <c r="F15" s="2">
        <v>0</v>
      </c>
      <c r="G15" s="25">
        <v>0</v>
      </c>
      <c r="H15" s="29"/>
      <c r="I15" s="27"/>
      <c r="J15" s="19"/>
      <c r="K15" s="19"/>
      <c r="L15" s="19"/>
      <c r="M15" s="19"/>
    </row>
    <row r="16" spans="1:13" x14ac:dyDescent="0.25">
      <c r="A16" s="19"/>
      <c r="B16" s="58"/>
      <c r="C16" s="57"/>
      <c r="D16" s="5"/>
      <c r="E16" s="1" t="s">
        <v>4</v>
      </c>
      <c r="F16" s="2">
        <v>0</v>
      </c>
      <c r="G16" s="25">
        <v>0</v>
      </c>
      <c r="H16" s="29"/>
      <c r="I16" s="27"/>
      <c r="J16" s="19"/>
      <c r="K16" s="19"/>
      <c r="L16" s="19"/>
      <c r="M16" s="19"/>
    </row>
    <row r="17" spans="1:13" x14ac:dyDescent="0.25">
      <c r="A17" s="19"/>
      <c r="B17" s="58"/>
      <c r="C17" s="57"/>
      <c r="D17" s="5"/>
      <c r="E17" s="1" t="s">
        <v>4</v>
      </c>
      <c r="F17" s="2">
        <v>0</v>
      </c>
      <c r="G17" s="25">
        <v>0</v>
      </c>
      <c r="H17" s="29"/>
      <c r="I17" s="27"/>
      <c r="J17" s="19"/>
      <c r="K17" s="19"/>
      <c r="L17" s="19"/>
      <c r="M17" s="19"/>
    </row>
    <row r="18" spans="1:13" x14ac:dyDescent="0.25">
      <c r="A18" s="19"/>
      <c r="B18" s="58"/>
      <c r="C18" s="57"/>
      <c r="D18" s="5"/>
      <c r="E18" s="1" t="s">
        <v>4</v>
      </c>
      <c r="F18" s="2">
        <v>0</v>
      </c>
      <c r="G18" s="25">
        <v>0</v>
      </c>
      <c r="H18" s="29"/>
      <c r="I18" s="27"/>
      <c r="J18" s="19"/>
      <c r="K18" s="19"/>
      <c r="L18" s="19"/>
      <c r="M18" s="19"/>
    </row>
    <row r="19" spans="1:13" x14ac:dyDescent="0.25">
      <c r="A19" s="19"/>
      <c r="B19" s="58"/>
      <c r="C19" s="57"/>
      <c r="D19" s="5"/>
      <c r="E19" s="1" t="s">
        <v>4</v>
      </c>
      <c r="F19" s="2">
        <v>0</v>
      </c>
      <c r="G19" s="25">
        <v>0</v>
      </c>
      <c r="H19" s="29"/>
      <c r="I19" s="27"/>
      <c r="J19" s="19"/>
      <c r="K19" s="19"/>
      <c r="L19" s="19"/>
      <c r="M19" s="19"/>
    </row>
    <row r="20" spans="1:13" x14ac:dyDescent="0.25">
      <c r="A20" s="19"/>
      <c r="B20" s="58"/>
      <c r="C20" s="57"/>
      <c r="D20" s="5"/>
      <c r="E20" s="1" t="s">
        <v>4</v>
      </c>
      <c r="F20" s="2">
        <v>0</v>
      </c>
      <c r="G20" s="25">
        <v>0</v>
      </c>
      <c r="H20" s="29"/>
      <c r="I20" s="27"/>
      <c r="J20" s="19"/>
      <c r="K20" s="19"/>
      <c r="L20" s="19"/>
      <c r="M20" s="19"/>
    </row>
    <row r="21" spans="1:13" ht="27" x14ac:dyDescent="0.25">
      <c r="A21" s="19"/>
      <c r="B21" s="58" t="s">
        <v>5</v>
      </c>
      <c r="C21" s="33" t="s">
        <v>29</v>
      </c>
      <c r="D21" s="3"/>
      <c r="E21" s="23" t="s">
        <v>21</v>
      </c>
      <c r="F21" s="4" t="s">
        <v>16</v>
      </c>
      <c r="G21" s="24" t="s">
        <v>17</v>
      </c>
      <c r="H21" s="28"/>
      <c r="I21" s="26"/>
      <c r="J21" s="19"/>
      <c r="K21" s="19"/>
      <c r="L21" s="19"/>
      <c r="M21" s="19"/>
    </row>
    <row r="22" spans="1:13" ht="53.25" customHeight="1" x14ac:dyDescent="0.25">
      <c r="A22" s="19"/>
      <c r="B22" s="58"/>
      <c r="C22" s="59" t="s">
        <v>6</v>
      </c>
      <c r="D22" s="6"/>
      <c r="E22" s="62" t="s">
        <v>41</v>
      </c>
      <c r="F22" s="63"/>
      <c r="G22" s="63"/>
      <c r="H22" s="28"/>
      <c r="I22" s="26"/>
      <c r="J22" s="19"/>
      <c r="K22" s="19"/>
      <c r="L22" s="19"/>
      <c r="M22" s="19"/>
    </row>
    <row r="23" spans="1:13" x14ac:dyDescent="0.25">
      <c r="A23" s="19"/>
      <c r="B23" s="58"/>
      <c r="C23" s="59"/>
      <c r="D23" s="6"/>
      <c r="E23" s="1" t="s">
        <v>4</v>
      </c>
      <c r="F23" s="2">
        <v>0</v>
      </c>
      <c r="G23" s="2">
        <v>0</v>
      </c>
      <c r="H23" s="29"/>
      <c r="I23" s="27"/>
      <c r="J23" s="19"/>
      <c r="K23" s="19"/>
      <c r="L23" s="19"/>
      <c r="M23" s="19"/>
    </row>
    <row r="24" spans="1:13" x14ac:dyDescent="0.25">
      <c r="A24" s="19"/>
      <c r="B24" s="58"/>
      <c r="C24" s="59"/>
      <c r="D24" s="6"/>
      <c r="E24" s="1" t="s">
        <v>4</v>
      </c>
      <c r="F24" s="2">
        <v>0</v>
      </c>
      <c r="G24" s="2">
        <v>0</v>
      </c>
      <c r="H24" s="29"/>
      <c r="I24" s="27"/>
      <c r="J24" s="19"/>
      <c r="K24" s="19"/>
      <c r="L24" s="19"/>
      <c r="M24" s="19"/>
    </row>
    <row r="25" spans="1:13" x14ac:dyDescent="0.25">
      <c r="A25" s="19"/>
      <c r="B25" s="58"/>
      <c r="C25" s="59"/>
      <c r="D25" s="6"/>
      <c r="E25" s="1" t="s">
        <v>4</v>
      </c>
      <c r="F25" s="2">
        <v>0</v>
      </c>
      <c r="G25" s="2">
        <v>0</v>
      </c>
      <c r="H25" s="29"/>
      <c r="I25" s="27"/>
      <c r="J25" s="19"/>
      <c r="K25" s="19"/>
      <c r="L25" s="19"/>
      <c r="M25" s="19"/>
    </row>
    <row r="26" spans="1:13" ht="15.75" customHeight="1" x14ac:dyDescent="0.25">
      <c r="A26" s="19"/>
      <c r="B26" s="58"/>
      <c r="C26" s="59"/>
      <c r="D26" s="6"/>
      <c r="E26" s="1" t="s">
        <v>4</v>
      </c>
      <c r="F26" s="2">
        <v>0</v>
      </c>
      <c r="G26" s="2">
        <v>0</v>
      </c>
      <c r="H26" s="29"/>
      <c r="I26" s="27"/>
      <c r="J26" s="19"/>
      <c r="K26" s="19"/>
      <c r="L26" s="19"/>
      <c r="M26" s="19"/>
    </row>
    <row r="27" spans="1:13" x14ac:dyDescent="0.25">
      <c r="A27" s="19"/>
      <c r="B27" s="58"/>
      <c r="C27" s="59"/>
      <c r="D27" s="6"/>
      <c r="E27" s="1" t="s">
        <v>4</v>
      </c>
      <c r="F27" s="2">
        <v>0</v>
      </c>
      <c r="G27" s="2">
        <v>0</v>
      </c>
      <c r="H27" s="29"/>
      <c r="I27" s="27"/>
      <c r="J27" s="19"/>
      <c r="K27" s="19"/>
      <c r="L27" s="19"/>
      <c r="M27" s="19"/>
    </row>
    <row r="28" spans="1:13" x14ac:dyDescent="0.25">
      <c r="A28" s="19"/>
      <c r="B28" s="58"/>
      <c r="C28" s="59"/>
      <c r="D28" s="6"/>
      <c r="E28" s="1" t="s">
        <v>4</v>
      </c>
      <c r="F28" s="2">
        <v>0</v>
      </c>
      <c r="G28" s="2">
        <v>0</v>
      </c>
      <c r="H28" s="29"/>
      <c r="I28" s="27"/>
      <c r="J28" s="19"/>
      <c r="K28" s="19"/>
      <c r="L28" s="19"/>
      <c r="M28" s="19"/>
    </row>
    <row r="29" spans="1:13" x14ac:dyDescent="0.25">
      <c r="A29" s="19"/>
      <c r="B29" s="58"/>
      <c r="C29" s="59"/>
      <c r="D29" s="6"/>
      <c r="E29" s="1" t="s">
        <v>4</v>
      </c>
      <c r="F29" s="2">
        <v>0</v>
      </c>
      <c r="G29" s="2">
        <v>0</v>
      </c>
      <c r="H29" s="28"/>
      <c r="I29" s="26"/>
      <c r="J29" s="19"/>
      <c r="K29" s="19"/>
      <c r="L29" s="19"/>
      <c r="M29" s="19"/>
    </row>
    <row r="30" spans="1:13" ht="44.25" customHeight="1" x14ac:dyDescent="0.25">
      <c r="A30" s="19"/>
      <c r="B30" s="58" t="s">
        <v>7</v>
      </c>
      <c r="C30" s="59" t="s">
        <v>8</v>
      </c>
      <c r="D30" s="6"/>
      <c r="E30" s="62" t="s">
        <v>31</v>
      </c>
      <c r="F30" s="63"/>
      <c r="G30" s="63"/>
      <c r="H30" s="28"/>
      <c r="I30" s="26"/>
      <c r="J30" s="19"/>
      <c r="K30" s="19"/>
      <c r="L30" s="19"/>
      <c r="M30" s="19"/>
    </row>
    <row r="31" spans="1:13" x14ac:dyDescent="0.25">
      <c r="A31" s="19"/>
      <c r="B31" s="58"/>
      <c r="C31" s="59"/>
      <c r="D31" s="6"/>
      <c r="E31" s="1" t="s">
        <v>4</v>
      </c>
      <c r="F31" s="2">
        <v>0</v>
      </c>
      <c r="G31" s="2">
        <v>0</v>
      </c>
      <c r="H31" s="29"/>
      <c r="I31" s="27"/>
      <c r="J31" s="19"/>
      <c r="K31" s="19"/>
      <c r="L31" s="19"/>
      <c r="M31" s="19"/>
    </row>
    <row r="32" spans="1:13" x14ac:dyDescent="0.25">
      <c r="A32" s="19"/>
      <c r="B32" s="58"/>
      <c r="C32" s="59"/>
      <c r="D32" s="6"/>
      <c r="E32" s="1" t="s">
        <v>4</v>
      </c>
      <c r="F32" s="2">
        <v>0</v>
      </c>
      <c r="G32" s="2">
        <v>0</v>
      </c>
      <c r="H32" s="29"/>
      <c r="I32" s="27"/>
      <c r="J32" s="19"/>
      <c r="K32" s="19"/>
      <c r="L32" s="19"/>
      <c r="M32" s="19"/>
    </row>
    <row r="33" spans="1:13" x14ac:dyDescent="0.25">
      <c r="A33" s="19"/>
      <c r="B33" s="58"/>
      <c r="C33" s="59"/>
      <c r="D33" s="6"/>
      <c r="E33" s="1" t="s">
        <v>4</v>
      </c>
      <c r="F33" s="2">
        <v>0</v>
      </c>
      <c r="G33" s="2">
        <v>0</v>
      </c>
      <c r="H33" s="29"/>
      <c r="I33" s="27"/>
      <c r="J33" s="19"/>
      <c r="K33" s="19"/>
      <c r="L33" s="19"/>
      <c r="M33" s="19"/>
    </row>
    <row r="34" spans="1:13" x14ac:dyDescent="0.25">
      <c r="A34" s="19"/>
      <c r="B34" s="58"/>
      <c r="C34" s="59"/>
      <c r="D34" s="6"/>
      <c r="E34" s="1" t="s">
        <v>4</v>
      </c>
      <c r="F34" s="2">
        <v>0</v>
      </c>
      <c r="G34" s="2">
        <v>0</v>
      </c>
      <c r="H34" s="28"/>
      <c r="I34" s="26"/>
      <c r="J34" s="19"/>
      <c r="K34" s="19"/>
      <c r="L34" s="19"/>
      <c r="M34" s="19"/>
    </row>
    <row r="35" spans="1:13" x14ac:dyDescent="0.25">
      <c r="A35" s="19"/>
      <c r="B35" s="58"/>
      <c r="C35" s="59"/>
      <c r="D35" s="6"/>
      <c r="E35" s="1" t="s">
        <v>4</v>
      </c>
      <c r="F35" s="2">
        <v>0</v>
      </c>
      <c r="G35" s="2">
        <v>0</v>
      </c>
      <c r="H35" s="29"/>
      <c r="I35" s="27"/>
      <c r="J35" s="19"/>
      <c r="K35" s="19"/>
      <c r="L35" s="19"/>
      <c r="M35" s="19"/>
    </row>
    <row r="36" spans="1:13" x14ac:dyDescent="0.25">
      <c r="A36" s="19"/>
      <c r="B36" s="58"/>
      <c r="C36" s="59"/>
      <c r="D36" s="6"/>
      <c r="E36" s="1" t="s">
        <v>4</v>
      </c>
      <c r="F36" s="2">
        <v>0</v>
      </c>
      <c r="G36" s="2">
        <v>0</v>
      </c>
      <c r="H36" s="29"/>
      <c r="I36" s="27"/>
      <c r="J36" s="19"/>
      <c r="K36" s="19"/>
      <c r="L36" s="19"/>
      <c r="M36" s="19"/>
    </row>
    <row r="37" spans="1:13" x14ac:dyDescent="0.25">
      <c r="A37" s="19"/>
      <c r="B37" s="58"/>
      <c r="C37" s="59"/>
      <c r="D37" s="6"/>
      <c r="E37" s="1" t="s">
        <v>4</v>
      </c>
      <c r="F37" s="2">
        <v>0</v>
      </c>
      <c r="G37" s="2">
        <v>0</v>
      </c>
      <c r="H37" s="29"/>
      <c r="I37" s="27"/>
      <c r="J37" s="19"/>
      <c r="K37" s="19"/>
      <c r="L37" s="19"/>
      <c r="M37" s="19"/>
    </row>
    <row r="38" spans="1:13" x14ac:dyDescent="0.25">
      <c r="A38" s="19"/>
      <c r="B38" s="58"/>
      <c r="C38" s="59"/>
      <c r="D38" s="6"/>
      <c r="E38" s="1" t="s">
        <v>4</v>
      </c>
      <c r="F38" s="2">
        <v>0</v>
      </c>
      <c r="G38" s="2">
        <v>0</v>
      </c>
      <c r="H38" s="29"/>
      <c r="I38" s="27"/>
      <c r="J38" s="19"/>
      <c r="K38" s="19"/>
      <c r="L38" s="19"/>
      <c r="M38" s="19"/>
    </row>
    <row r="39" spans="1:13" x14ac:dyDescent="0.25">
      <c r="A39" s="19"/>
      <c r="B39" s="58"/>
      <c r="C39" s="59"/>
      <c r="D39" s="6"/>
      <c r="E39" s="1" t="s">
        <v>4</v>
      </c>
      <c r="F39" s="2">
        <v>0</v>
      </c>
      <c r="G39" s="2">
        <v>0</v>
      </c>
      <c r="H39" s="28"/>
      <c r="I39" s="26"/>
      <c r="J39" s="19"/>
      <c r="K39" s="19"/>
      <c r="L39" s="19"/>
      <c r="M39" s="19"/>
    </row>
    <row r="40" spans="1:13" x14ac:dyDescent="0.25">
      <c r="A40" s="19"/>
      <c r="B40" s="58"/>
      <c r="C40" s="59"/>
      <c r="D40" s="6"/>
      <c r="E40" s="1" t="s">
        <v>4</v>
      </c>
      <c r="F40" s="2">
        <v>0</v>
      </c>
      <c r="G40" s="2">
        <v>0</v>
      </c>
      <c r="H40" s="29"/>
      <c r="I40" s="27"/>
      <c r="J40" s="19"/>
      <c r="K40" s="19"/>
      <c r="L40" s="19"/>
      <c r="M40" s="19"/>
    </row>
    <row r="41" spans="1:13" x14ac:dyDescent="0.25">
      <c r="A41" s="19"/>
      <c r="B41" s="58"/>
      <c r="C41" s="59"/>
      <c r="D41" s="6"/>
      <c r="E41" s="1" t="s">
        <v>4</v>
      </c>
      <c r="F41" s="2">
        <v>0</v>
      </c>
      <c r="G41" s="2">
        <v>0</v>
      </c>
      <c r="H41" s="29"/>
      <c r="I41" s="27"/>
      <c r="J41" s="19"/>
      <c r="K41" s="19"/>
      <c r="L41" s="19"/>
      <c r="M41" s="19"/>
    </row>
    <row r="42" spans="1:13" x14ac:dyDescent="0.25">
      <c r="A42" s="19"/>
      <c r="B42" s="58"/>
      <c r="C42" s="59"/>
      <c r="D42" s="6"/>
      <c r="E42" s="1" t="s">
        <v>4</v>
      </c>
      <c r="F42" s="2">
        <v>0</v>
      </c>
      <c r="G42" s="2">
        <v>0</v>
      </c>
      <c r="H42" s="29"/>
      <c r="I42" s="27"/>
      <c r="J42" s="19"/>
      <c r="K42" s="19"/>
      <c r="L42" s="19"/>
      <c r="M42" s="19"/>
    </row>
    <row r="43" spans="1:13" ht="38.25" customHeight="1" x14ac:dyDescent="0.25">
      <c r="A43" s="19"/>
      <c r="B43" s="58" t="s">
        <v>9</v>
      </c>
      <c r="C43" s="33" t="s">
        <v>33</v>
      </c>
      <c r="D43" s="3"/>
      <c r="E43" s="3"/>
      <c r="F43" s="4" t="s">
        <v>16</v>
      </c>
      <c r="G43" s="4" t="s">
        <v>17</v>
      </c>
      <c r="H43" s="10">
        <v>0.1</v>
      </c>
      <c r="I43" s="9">
        <f>F9*0.1</f>
        <v>0</v>
      </c>
      <c r="J43" s="19"/>
      <c r="K43" s="19"/>
      <c r="L43" s="19"/>
      <c r="M43" s="19"/>
    </row>
    <row r="44" spans="1:13" ht="18" customHeight="1" x14ac:dyDescent="0.25">
      <c r="A44" s="19"/>
      <c r="B44" s="58"/>
      <c r="C44" s="59" t="s">
        <v>32</v>
      </c>
      <c r="D44" s="6"/>
      <c r="E44" s="1" t="s">
        <v>4</v>
      </c>
      <c r="F44" s="2">
        <v>0</v>
      </c>
      <c r="G44" s="2">
        <v>0</v>
      </c>
      <c r="H44" s="2">
        <f>F44+G44</f>
        <v>0</v>
      </c>
      <c r="I44" s="1" t="str">
        <f>IF(H44&lt;=$I$43,"ok","překročeno")</f>
        <v>ok</v>
      </c>
      <c r="J44" s="19"/>
      <c r="K44" s="19"/>
      <c r="L44" s="19"/>
      <c r="M44" s="19"/>
    </row>
    <row r="45" spans="1:13" x14ac:dyDescent="0.25">
      <c r="A45" s="19"/>
      <c r="B45" s="58"/>
      <c r="C45" s="59"/>
      <c r="D45" s="6"/>
      <c r="E45" s="1" t="s">
        <v>4</v>
      </c>
      <c r="F45" s="2">
        <v>0</v>
      </c>
      <c r="G45" s="2">
        <v>0</v>
      </c>
      <c r="H45" s="2">
        <f>F45+G45+H44</f>
        <v>0</v>
      </c>
      <c r="I45" s="1" t="str">
        <f t="shared" ref="I45:I51" si="0">IF(H45&lt;=$I$43,"ok","překročeno")</f>
        <v>ok</v>
      </c>
      <c r="J45" s="19"/>
      <c r="K45" s="19"/>
      <c r="L45" s="19"/>
      <c r="M45" s="19"/>
    </row>
    <row r="46" spans="1:13" x14ac:dyDescent="0.25">
      <c r="A46" s="19"/>
      <c r="B46" s="58"/>
      <c r="C46" s="59"/>
      <c r="D46" s="6"/>
      <c r="E46" s="1" t="s">
        <v>4</v>
      </c>
      <c r="F46" s="2">
        <v>0</v>
      </c>
      <c r="G46" s="2">
        <v>0</v>
      </c>
      <c r="H46" s="2">
        <f>F46+G46+H45</f>
        <v>0</v>
      </c>
      <c r="I46" s="1" t="str">
        <f t="shared" si="0"/>
        <v>ok</v>
      </c>
      <c r="J46" s="19"/>
      <c r="K46" s="19"/>
      <c r="L46" s="19"/>
      <c r="M46" s="19"/>
    </row>
    <row r="47" spans="1:13" x14ac:dyDescent="0.25">
      <c r="A47" s="19"/>
      <c r="B47" s="58"/>
      <c r="C47" s="59"/>
      <c r="D47" s="6"/>
      <c r="E47" s="1" t="s">
        <v>4</v>
      </c>
      <c r="F47" s="2">
        <v>0</v>
      </c>
      <c r="G47" s="2">
        <v>0</v>
      </c>
      <c r="H47" s="2">
        <f t="shared" ref="H47:H51" si="1">F47+G47+H46</f>
        <v>0</v>
      </c>
      <c r="I47" s="1" t="str">
        <f t="shared" si="0"/>
        <v>ok</v>
      </c>
      <c r="J47" s="19"/>
      <c r="K47" s="19"/>
      <c r="L47" s="19"/>
      <c r="M47" s="19"/>
    </row>
    <row r="48" spans="1:13" x14ac:dyDescent="0.25">
      <c r="A48" s="19"/>
      <c r="B48" s="58"/>
      <c r="C48" s="59"/>
      <c r="D48" s="6"/>
      <c r="E48" s="1" t="s">
        <v>4</v>
      </c>
      <c r="F48" s="2">
        <v>0</v>
      </c>
      <c r="G48" s="2">
        <v>0</v>
      </c>
      <c r="H48" s="2">
        <f t="shared" si="1"/>
        <v>0</v>
      </c>
      <c r="I48" s="1" t="str">
        <f t="shared" si="0"/>
        <v>ok</v>
      </c>
      <c r="J48" s="19"/>
      <c r="K48" s="19"/>
      <c r="L48" s="19"/>
      <c r="M48" s="19"/>
    </row>
    <row r="49" spans="1:13" x14ac:dyDescent="0.25">
      <c r="A49" s="19"/>
      <c r="B49" s="58"/>
      <c r="C49" s="59"/>
      <c r="D49" s="6"/>
      <c r="E49" s="1" t="s">
        <v>4</v>
      </c>
      <c r="F49" s="2">
        <v>0</v>
      </c>
      <c r="G49" s="2">
        <v>0</v>
      </c>
      <c r="H49" s="2">
        <f t="shared" si="1"/>
        <v>0</v>
      </c>
      <c r="I49" s="1" t="str">
        <f t="shared" si="0"/>
        <v>ok</v>
      </c>
      <c r="J49" s="19"/>
      <c r="K49" s="19"/>
      <c r="L49" s="19"/>
      <c r="M49" s="19"/>
    </row>
    <row r="50" spans="1:13" x14ac:dyDescent="0.25">
      <c r="A50" s="19"/>
      <c r="B50" s="58"/>
      <c r="C50" s="59"/>
      <c r="D50" s="6"/>
      <c r="E50" s="1" t="s">
        <v>4</v>
      </c>
      <c r="F50" s="2">
        <v>0</v>
      </c>
      <c r="G50" s="2">
        <v>0</v>
      </c>
      <c r="H50" s="2">
        <f t="shared" si="1"/>
        <v>0</v>
      </c>
      <c r="I50" s="1" t="str">
        <f t="shared" si="0"/>
        <v>ok</v>
      </c>
      <c r="J50" s="19"/>
      <c r="K50" s="19"/>
      <c r="L50" s="19"/>
      <c r="M50" s="19"/>
    </row>
    <row r="51" spans="1:13" x14ac:dyDescent="0.25">
      <c r="A51" s="19"/>
      <c r="B51" s="58"/>
      <c r="C51" s="59"/>
      <c r="D51" s="6"/>
      <c r="E51" s="1" t="s">
        <v>4</v>
      </c>
      <c r="F51" s="2">
        <v>0</v>
      </c>
      <c r="G51" s="2">
        <v>0</v>
      </c>
      <c r="H51" s="2">
        <f t="shared" si="1"/>
        <v>0</v>
      </c>
      <c r="I51" s="1" t="str">
        <f t="shared" si="0"/>
        <v>ok</v>
      </c>
      <c r="J51" s="19"/>
      <c r="K51" s="19"/>
      <c r="L51" s="19"/>
      <c r="M51" s="19"/>
    </row>
    <row r="52" spans="1:13" ht="38.25" x14ac:dyDescent="0.25">
      <c r="A52" s="19"/>
      <c r="B52" s="58" t="s">
        <v>9</v>
      </c>
      <c r="C52" s="33" t="s">
        <v>34</v>
      </c>
      <c r="D52" s="3"/>
      <c r="E52" s="3"/>
      <c r="F52" s="4" t="s">
        <v>16</v>
      </c>
      <c r="G52" s="4" t="s">
        <v>17</v>
      </c>
      <c r="H52" s="10">
        <v>0.15</v>
      </c>
      <c r="I52" s="9">
        <f>F9*0.15</f>
        <v>0</v>
      </c>
      <c r="J52" s="19"/>
      <c r="K52" s="19"/>
      <c r="L52" s="19"/>
      <c r="M52" s="19"/>
    </row>
    <row r="53" spans="1:13" ht="18" customHeight="1" x14ac:dyDescent="0.25">
      <c r="A53" s="19"/>
      <c r="B53" s="58"/>
      <c r="C53" s="59" t="s">
        <v>32</v>
      </c>
      <c r="D53" s="6"/>
      <c r="E53" s="1" t="s">
        <v>4</v>
      </c>
      <c r="F53" s="2">
        <v>0</v>
      </c>
      <c r="G53" s="2">
        <v>0</v>
      </c>
      <c r="H53" s="2">
        <f>F53+G53</f>
        <v>0</v>
      </c>
      <c r="I53" s="1" t="str">
        <f>IF(H53&lt;=$I$52,"ok","překročeno")</f>
        <v>ok</v>
      </c>
      <c r="J53" s="19"/>
      <c r="K53" s="19"/>
      <c r="L53" s="19"/>
      <c r="M53" s="19"/>
    </row>
    <row r="54" spans="1:13" x14ac:dyDescent="0.25">
      <c r="A54" s="19"/>
      <c r="B54" s="58"/>
      <c r="C54" s="59"/>
      <c r="D54" s="6"/>
      <c r="E54" s="1" t="s">
        <v>4</v>
      </c>
      <c r="F54" s="2">
        <v>0</v>
      </c>
      <c r="G54" s="2">
        <v>0</v>
      </c>
      <c r="H54" s="2">
        <f>F54+G54+H53</f>
        <v>0</v>
      </c>
      <c r="I54" s="1" t="str">
        <f t="shared" ref="I54:I60" si="2">IF(H54&lt;=$I$52,"ok","překročeno")</f>
        <v>ok</v>
      </c>
      <c r="J54" s="19"/>
      <c r="K54" s="19"/>
      <c r="L54" s="19"/>
      <c r="M54" s="19"/>
    </row>
    <row r="55" spans="1:13" x14ac:dyDescent="0.25">
      <c r="A55" s="19"/>
      <c r="B55" s="58"/>
      <c r="C55" s="59"/>
      <c r="D55" s="6"/>
      <c r="E55" s="1" t="s">
        <v>4</v>
      </c>
      <c r="F55" s="2">
        <v>0</v>
      </c>
      <c r="G55" s="2">
        <v>0</v>
      </c>
      <c r="H55" s="2">
        <f t="shared" ref="H55:H60" si="3">F55+G55+H54</f>
        <v>0</v>
      </c>
      <c r="I55" s="1" t="str">
        <f t="shared" si="2"/>
        <v>ok</v>
      </c>
      <c r="J55" s="19"/>
      <c r="K55" s="19"/>
      <c r="L55" s="19"/>
      <c r="M55" s="19"/>
    </row>
    <row r="56" spans="1:13" x14ac:dyDescent="0.25">
      <c r="A56" s="19"/>
      <c r="B56" s="58"/>
      <c r="C56" s="59"/>
      <c r="D56" s="6"/>
      <c r="E56" s="1" t="s">
        <v>4</v>
      </c>
      <c r="F56" s="2">
        <v>0</v>
      </c>
      <c r="G56" s="2">
        <v>0</v>
      </c>
      <c r="H56" s="2">
        <f t="shared" si="3"/>
        <v>0</v>
      </c>
      <c r="I56" s="1" t="str">
        <f t="shared" si="2"/>
        <v>ok</v>
      </c>
      <c r="J56" s="19"/>
      <c r="K56" s="19"/>
      <c r="L56" s="19"/>
      <c r="M56" s="19"/>
    </row>
    <row r="57" spans="1:13" x14ac:dyDescent="0.25">
      <c r="A57" s="19"/>
      <c r="B57" s="58"/>
      <c r="C57" s="59"/>
      <c r="D57" s="6"/>
      <c r="E57" s="1" t="s">
        <v>4</v>
      </c>
      <c r="F57" s="2">
        <v>0</v>
      </c>
      <c r="G57" s="2">
        <v>0</v>
      </c>
      <c r="H57" s="2">
        <f t="shared" si="3"/>
        <v>0</v>
      </c>
      <c r="I57" s="1" t="str">
        <f t="shared" si="2"/>
        <v>ok</v>
      </c>
      <c r="J57" s="19"/>
      <c r="K57" s="19"/>
      <c r="L57" s="19"/>
      <c r="M57" s="19"/>
    </row>
    <row r="58" spans="1:13" x14ac:dyDescent="0.25">
      <c r="A58" s="19"/>
      <c r="B58" s="58"/>
      <c r="C58" s="59"/>
      <c r="D58" s="6"/>
      <c r="E58" s="1" t="s">
        <v>4</v>
      </c>
      <c r="F58" s="2">
        <v>0</v>
      </c>
      <c r="G58" s="2">
        <v>0</v>
      </c>
      <c r="H58" s="2">
        <f t="shared" si="3"/>
        <v>0</v>
      </c>
      <c r="I58" s="1" t="str">
        <f t="shared" si="2"/>
        <v>ok</v>
      </c>
      <c r="J58" s="19"/>
      <c r="K58" s="19"/>
      <c r="L58" s="19"/>
      <c r="M58" s="19"/>
    </row>
    <row r="59" spans="1:13" x14ac:dyDescent="0.25">
      <c r="A59" s="19"/>
      <c r="B59" s="58"/>
      <c r="C59" s="59"/>
      <c r="D59" s="6"/>
      <c r="E59" s="1" t="s">
        <v>4</v>
      </c>
      <c r="F59" s="2">
        <v>0</v>
      </c>
      <c r="G59" s="2">
        <v>0</v>
      </c>
      <c r="H59" s="2">
        <f t="shared" si="3"/>
        <v>0</v>
      </c>
      <c r="I59" s="1" t="str">
        <f t="shared" si="2"/>
        <v>ok</v>
      </c>
      <c r="J59" s="19"/>
      <c r="K59" s="19"/>
      <c r="L59" s="19"/>
      <c r="M59" s="19"/>
    </row>
    <row r="60" spans="1:13" x14ac:dyDescent="0.25">
      <c r="A60" s="19"/>
      <c r="B60" s="58"/>
      <c r="C60" s="59"/>
      <c r="D60" s="6"/>
      <c r="E60" s="1" t="s">
        <v>4</v>
      </c>
      <c r="F60" s="2">
        <v>0</v>
      </c>
      <c r="G60" s="2">
        <v>0</v>
      </c>
      <c r="H60" s="2">
        <f t="shared" si="3"/>
        <v>0</v>
      </c>
      <c r="I60" s="1" t="str">
        <f t="shared" si="2"/>
        <v>ok</v>
      </c>
      <c r="J60" s="19"/>
      <c r="K60" s="19"/>
      <c r="L60" s="19"/>
      <c r="M60" s="19"/>
    </row>
    <row r="61" spans="1:13" ht="38.25" x14ac:dyDescent="0.25">
      <c r="A61" s="19"/>
      <c r="B61" s="58" t="s">
        <v>10</v>
      </c>
      <c r="C61" s="33" t="s">
        <v>35</v>
      </c>
      <c r="D61" s="3"/>
      <c r="E61" s="3"/>
      <c r="F61" s="4" t="s">
        <v>16</v>
      </c>
      <c r="G61" s="4" t="s">
        <v>17</v>
      </c>
      <c r="H61" s="10">
        <v>0.5</v>
      </c>
      <c r="I61" s="9">
        <f>F9*0.5</f>
        <v>0</v>
      </c>
      <c r="J61" s="19"/>
      <c r="K61" s="19"/>
      <c r="L61" s="19"/>
      <c r="M61" s="19"/>
    </row>
    <row r="62" spans="1:13" ht="18.75" customHeight="1" x14ac:dyDescent="0.25">
      <c r="A62" s="19"/>
      <c r="B62" s="58"/>
      <c r="C62" s="59" t="s">
        <v>11</v>
      </c>
      <c r="D62" s="6"/>
      <c r="E62" s="1" t="s">
        <v>4</v>
      </c>
      <c r="F62" s="2">
        <v>0</v>
      </c>
      <c r="G62" s="2">
        <v>0</v>
      </c>
      <c r="H62" s="2">
        <f>ABS(F62)+ABS(G62)</f>
        <v>0</v>
      </c>
      <c r="I62" s="1" t="str">
        <f>IF(H62&lt;=$I$61,"ok","překročeno")</f>
        <v>ok</v>
      </c>
      <c r="J62" s="19"/>
      <c r="K62" s="19"/>
      <c r="L62" s="19"/>
      <c r="M62" s="19"/>
    </row>
    <row r="63" spans="1:13" x14ac:dyDescent="0.25">
      <c r="A63" s="19"/>
      <c r="B63" s="58"/>
      <c r="C63" s="59"/>
      <c r="D63" s="6"/>
      <c r="E63" s="1" t="s">
        <v>4</v>
      </c>
      <c r="F63" s="2">
        <v>0</v>
      </c>
      <c r="G63" s="2">
        <v>0</v>
      </c>
      <c r="H63" s="2">
        <f>ABS(F63)+ABS(G63)+H62</f>
        <v>0</v>
      </c>
      <c r="I63" s="1" t="str">
        <f t="shared" ref="I63:I72" si="4">IF(H63&lt;=$I$61,"ok","překročeno")</f>
        <v>ok</v>
      </c>
      <c r="J63" s="19"/>
      <c r="K63" s="19"/>
      <c r="L63" s="19"/>
      <c r="M63" s="19"/>
    </row>
    <row r="64" spans="1:13" x14ac:dyDescent="0.25">
      <c r="A64" s="19"/>
      <c r="B64" s="58"/>
      <c r="C64" s="59"/>
      <c r="D64" s="6"/>
      <c r="E64" s="1" t="s">
        <v>4</v>
      </c>
      <c r="F64" s="2">
        <v>0</v>
      </c>
      <c r="G64" s="2">
        <v>0</v>
      </c>
      <c r="H64" s="2">
        <f>ABS(F64)+ABS(G64)+H63</f>
        <v>0</v>
      </c>
      <c r="I64" s="1" t="str">
        <f t="shared" si="4"/>
        <v>ok</v>
      </c>
      <c r="J64" s="19"/>
      <c r="K64" s="19"/>
      <c r="L64" s="19"/>
      <c r="M64" s="19"/>
    </row>
    <row r="65" spans="1:13" x14ac:dyDescent="0.25">
      <c r="A65" s="19"/>
      <c r="B65" s="58"/>
      <c r="C65" s="59"/>
      <c r="D65" s="6"/>
      <c r="E65" s="1" t="s">
        <v>4</v>
      </c>
      <c r="F65" s="2">
        <v>0</v>
      </c>
      <c r="G65" s="2">
        <v>0</v>
      </c>
      <c r="H65" s="2">
        <f t="shared" ref="H65:H72" si="5">ABS(F65)+ABS(G65)+H64</f>
        <v>0</v>
      </c>
      <c r="I65" s="1" t="str">
        <f t="shared" si="4"/>
        <v>ok</v>
      </c>
      <c r="J65" s="19"/>
      <c r="K65" s="19"/>
      <c r="L65" s="19"/>
      <c r="M65" s="19"/>
    </row>
    <row r="66" spans="1:13" x14ac:dyDescent="0.25">
      <c r="A66" s="19"/>
      <c r="B66" s="58"/>
      <c r="C66" s="59"/>
      <c r="D66" s="6"/>
      <c r="E66" s="1" t="s">
        <v>4</v>
      </c>
      <c r="F66" s="2">
        <v>0</v>
      </c>
      <c r="G66" s="2">
        <v>0</v>
      </c>
      <c r="H66" s="2">
        <f t="shared" si="5"/>
        <v>0</v>
      </c>
      <c r="I66" s="1" t="str">
        <f t="shared" si="4"/>
        <v>ok</v>
      </c>
      <c r="J66" s="19"/>
      <c r="K66" s="19"/>
      <c r="L66" s="19"/>
      <c r="M66" s="19"/>
    </row>
    <row r="67" spans="1:13" x14ac:dyDescent="0.25">
      <c r="A67" s="19"/>
      <c r="B67" s="58"/>
      <c r="C67" s="59"/>
      <c r="D67" s="6"/>
      <c r="E67" s="1" t="s">
        <v>4</v>
      </c>
      <c r="F67" s="2">
        <v>0</v>
      </c>
      <c r="G67" s="2">
        <v>0</v>
      </c>
      <c r="H67" s="2">
        <f t="shared" si="5"/>
        <v>0</v>
      </c>
      <c r="I67" s="1" t="str">
        <f t="shared" si="4"/>
        <v>ok</v>
      </c>
      <c r="J67" s="19"/>
      <c r="K67" s="19"/>
      <c r="L67" s="19"/>
      <c r="M67" s="19"/>
    </row>
    <row r="68" spans="1:13" x14ac:dyDescent="0.25">
      <c r="A68" s="19"/>
      <c r="B68" s="58"/>
      <c r="C68" s="59"/>
      <c r="D68" s="6"/>
      <c r="E68" s="1" t="s">
        <v>4</v>
      </c>
      <c r="F68" s="2">
        <v>0</v>
      </c>
      <c r="G68" s="2">
        <v>0</v>
      </c>
      <c r="H68" s="2">
        <f t="shared" si="5"/>
        <v>0</v>
      </c>
      <c r="I68" s="1" t="str">
        <f t="shared" si="4"/>
        <v>ok</v>
      </c>
      <c r="J68" s="19"/>
      <c r="K68" s="19"/>
      <c r="L68" s="19"/>
      <c r="M68" s="19"/>
    </row>
    <row r="69" spans="1:13" x14ac:dyDescent="0.25">
      <c r="A69" s="19"/>
      <c r="B69" s="58"/>
      <c r="C69" s="59"/>
      <c r="D69" s="6"/>
      <c r="E69" s="1" t="s">
        <v>4</v>
      </c>
      <c r="F69" s="2">
        <v>0</v>
      </c>
      <c r="G69" s="2">
        <v>0</v>
      </c>
      <c r="H69" s="2">
        <f t="shared" si="5"/>
        <v>0</v>
      </c>
      <c r="I69" s="1" t="str">
        <f t="shared" si="4"/>
        <v>ok</v>
      </c>
      <c r="J69" s="19"/>
      <c r="K69" s="19"/>
      <c r="L69" s="19"/>
      <c r="M69" s="19"/>
    </row>
    <row r="70" spans="1:13" x14ac:dyDescent="0.25">
      <c r="A70" s="19"/>
      <c r="B70" s="58"/>
      <c r="C70" s="59"/>
      <c r="D70" s="6"/>
      <c r="E70" s="1" t="s">
        <v>4</v>
      </c>
      <c r="F70" s="2">
        <v>0</v>
      </c>
      <c r="G70" s="2">
        <v>0</v>
      </c>
      <c r="H70" s="2">
        <f t="shared" si="5"/>
        <v>0</v>
      </c>
      <c r="I70" s="1" t="str">
        <f t="shared" si="4"/>
        <v>ok</v>
      </c>
      <c r="J70" s="19"/>
      <c r="K70" s="19"/>
      <c r="L70" s="19"/>
      <c r="M70" s="19"/>
    </row>
    <row r="71" spans="1:13" x14ac:dyDescent="0.25">
      <c r="A71" s="19"/>
      <c r="B71" s="58"/>
      <c r="C71" s="59"/>
      <c r="D71" s="6"/>
      <c r="E71" s="1" t="s">
        <v>4</v>
      </c>
      <c r="F71" s="2">
        <v>0</v>
      </c>
      <c r="G71" s="2">
        <v>0</v>
      </c>
      <c r="H71" s="2">
        <f t="shared" si="5"/>
        <v>0</v>
      </c>
      <c r="I71" s="1" t="str">
        <f t="shared" si="4"/>
        <v>ok</v>
      </c>
      <c r="J71" s="19"/>
      <c r="K71" s="19"/>
      <c r="L71" s="19"/>
      <c r="M71" s="19"/>
    </row>
    <row r="72" spans="1:13" x14ac:dyDescent="0.25">
      <c r="A72" s="19"/>
      <c r="B72" s="58"/>
      <c r="C72" s="59"/>
      <c r="D72" s="6"/>
      <c r="E72" s="1" t="s">
        <v>4</v>
      </c>
      <c r="F72" s="2">
        <v>0</v>
      </c>
      <c r="G72" s="2">
        <v>0</v>
      </c>
      <c r="H72" s="2">
        <f t="shared" si="5"/>
        <v>0</v>
      </c>
      <c r="I72" s="1" t="str">
        <f t="shared" si="4"/>
        <v>ok</v>
      </c>
      <c r="J72" s="19"/>
      <c r="K72" s="19"/>
      <c r="L72" s="19"/>
      <c r="M72" s="19"/>
    </row>
    <row r="73" spans="1:13" ht="38.25" x14ac:dyDescent="0.25">
      <c r="A73" s="19"/>
      <c r="B73" s="58" t="s">
        <v>12</v>
      </c>
      <c r="C73" s="33" t="s">
        <v>36</v>
      </c>
      <c r="D73" s="3"/>
      <c r="E73" s="3"/>
      <c r="F73" s="4" t="s">
        <v>16</v>
      </c>
      <c r="G73" s="4" t="s">
        <v>17</v>
      </c>
      <c r="H73" s="10">
        <v>0.5</v>
      </c>
      <c r="I73" s="9">
        <f>F9*0.5</f>
        <v>0</v>
      </c>
      <c r="J73" s="19"/>
      <c r="K73" s="19"/>
      <c r="L73" s="19"/>
      <c r="M73" s="19"/>
    </row>
    <row r="74" spans="1:13" ht="18.75" customHeight="1" x14ac:dyDescent="0.25">
      <c r="A74" s="19"/>
      <c r="B74" s="58"/>
      <c r="C74" s="59" t="s">
        <v>18</v>
      </c>
      <c r="D74" s="6"/>
      <c r="E74" s="1" t="s">
        <v>4</v>
      </c>
      <c r="F74" s="2">
        <v>0</v>
      </c>
      <c r="G74" s="2">
        <v>0</v>
      </c>
      <c r="H74" s="2">
        <f>ABS(F74)+ABS(G74)</f>
        <v>0</v>
      </c>
      <c r="I74" s="1" t="str">
        <f>IF(H74&lt;=$I$73,"ok","překročeno")</f>
        <v>ok</v>
      </c>
      <c r="J74" s="19"/>
      <c r="K74" s="19"/>
      <c r="L74" s="19"/>
      <c r="M74" s="19"/>
    </row>
    <row r="75" spans="1:13" x14ac:dyDescent="0.25">
      <c r="A75" s="19"/>
      <c r="B75" s="58"/>
      <c r="C75" s="59"/>
      <c r="D75" s="6"/>
      <c r="E75" s="1" t="s">
        <v>4</v>
      </c>
      <c r="F75" s="2">
        <v>0</v>
      </c>
      <c r="G75" s="2">
        <v>0</v>
      </c>
      <c r="H75" s="2">
        <f>ABS(F75)+ABS(G75)+H74</f>
        <v>0</v>
      </c>
      <c r="I75" s="1" t="str">
        <f t="shared" ref="I75:I81" si="6">IF(H75&lt;=$I$73,"ok","překročeno")</f>
        <v>ok</v>
      </c>
      <c r="J75" s="19"/>
      <c r="K75" s="19"/>
      <c r="L75" s="19"/>
      <c r="M75" s="19"/>
    </row>
    <row r="76" spans="1:13" x14ac:dyDescent="0.25">
      <c r="A76" s="19"/>
      <c r="B76" s="58"/>
      <c r="C76" s="59"/>
      <c r="D76" s="6"/>
      <c r="E76" s="1" t="s">
        <v>4</v>
      </c>
      <c r="F76" s="2">
        <v>0</v>
      </c>
      <c r="G76" s="2">
        <v>0</v>
      </c>
      <c r="H76" s="2">
        <f t="shared" ref="H76:H81" si="7">ABS(F76)+ABS(G76)+H75</f>
        <v>0</v>
      </c>
      <c r="I76" s="1" t="str">
        <f t="shared" si="6"/>
        <v>ok</v>
      </c>
      <c r="J76" s="19"/>
      <c r="K76" s="19"/>
      <c r="L76" s="19"/>
      <c r="M76" s="19"/>
    </row>
    <row r="77" spans="1:13" x14ac:dyDescent="0.25">
      <c r="A77" s="19"/>
      <c r="B77" s="58"/>
      <c r="C77" s="59"/>
      <c r="D77" s="6"/>
      <c r="E77" s="1" t="s">
        <v>4</v>
      </c>
      <c r="F77" s="2">
        <v>0</v>
      </c>
      <c r="G77" s="2">
        <v>0</v>
      </c>
      <c r="H77" s="2">
        <f t="shared" si="7"/>
        <v>0</v>
      </c>
      <c r="I77" s="1" t="str">
        <f t="shared" si="6"/>
        <v>ok</v>
      </c>
      <c r="J77" s="19"/>
      <c r="K77" s="19"/>
      <c r="L77" s="19"/>
      <c r="M77" s="19"/>
    </row>
    <row r="78" spans="1:13" x14ac:dyDescent="0.25">
      <c r="A78" s="19"/>
      <c r="B78" s="58"/>
      <c r="C78" s="59"/>
      <c r="D78" s="6"/>
      <c r="E78" s="1" t="s">
        <v>4</v>
      </c>
      <c r="F78" s="2">
        <v>0</v>
      </c>
      <c r="G78" s="2">
        <v>0</v>
      </c>
      <c r="H78" s="2">
        <f t="shared" si="7"/>
        <v>0</v>
      </c>
      <c r="I78" s="1" t="str">
        <f t="shared" si="6"/>
        <v>ok</v>
      </c>
      <c r="J78" s="19"/>
      <c r="K78" s="19"/>
      <c r="L78" s="19"/>
      <c r="M78" s="19"/>
    </row>
    <row r="79" spans="1:13" x14ac:dyDescent="0.25">
      <c r="A79" s="19"/>
      <c r="B79" s="58"/>
      <c r="C79" s="59"/>
      <c r="D79" s="6"/>
      <c r="E79" s="1" t="s">
        <v>4</v>
      </c>
      <c r="F79" s="2">
        <v>0</v>
      </c>
      <c r="G79" s="2">
        <v>0</v>
      </c>
      <c r="H79" s="2">
        <f t="shared" si="7"/>
        <v>0</v>
      </c>
      <c r="I79" s="1" t="str">
        <f t="shared" si="6"/>
        <v>ok</v>
      </c>
      <c r="J79" s="19"/>
      <c r="K79" s="19"/>
      <c r="L79" s="19"/>
      <c r="M79" s="19"/>
    </row>
    <row r="80" spans="1:13" x14ac:dyDescent="0.25">
      <c r="A80" s="19"/>
      <c r="B80" s="58"/>
      <c r="C80" s="59"/>
      <c r="D80" s="6"/>
      <c r="E80" s="1" t="s">
        <v>4</v>
      </c>
      <c r="F80" s="2">
        <v>0</v>
      </c>
      <c r="G80" s="2">
        <v>0</v>
      </c>
      <c r="H80" s="2">
        <f t="shared" si="7"/>
        <v>0</v>
      </c>
      <c r="I80" s="1" t="str">
        <f t="shared" si="6"/>
        <v>ok</v>
      </c>
      <c r="J80" s="19"/>
      <c r="K80" s="19"/>
      <c r="L80" s="19"/>
      <c r="M80" s="19"/>
    </row>
    <row r="81" spans="1:13" x14ac:dyDescent="0.25">
      <c r="A81" s="19"/>
      <c r="B81" s="58"/>
      <c r="C81" s="59"/>
      <c r="D81" s="6"/>
      <c r="E81" s="1" t="s">
        <v>4</v>
      </c>
      <c r="F81" s="2">
        <v>0</v>
      </c>
      <c r="G81" s="2">
        <v>0</v>
      </c>
      <c r="H81" s="2">
        <f t="shared" si="7"/>
        <v>0</v>
      </c>
      <c r="I81" s="1" t="str">
        <f t="shared" si="6"/>
        <v>ok</v>
      </c>
      <c r="J81" s="19"/>
      <c r="K81" s="19"/>
      <c r="L81" s="19"/>
      <c r="M81" s="19"/>
    </row>
    <row r="82" spans="1:13" ht="27" x14ac:dyDescent="0.25">
      <c r="A82" s="19"/>
      <c r="B82" s="58" t="s">
        <v>14</v>
      </c>
      <c r="C82" s="33" t="s">
        <v>37</v>
      </c>
      <c r="D82" s="3"/>
      <c r="E82" s="3"/>
      <c r="F82" s="4" t="s">
        <v>16</v>
      </c>
      <c r="G82" s="4" t="s">
        <v>17</v>
      </c>
      <c r="H82" s="10">
        <v>0.3</v>
      </c>
      <c r="I82" s="9">
        <f>F9*0.3</f>
        <v>0</v>
      </c>
      <c r="J82" s="19"/>
      <c r="K82" s="19"/>
      <c r="L82" s="19"/>
      <c r="M82" s="19"/>
    </row>
    <row r="83" spans="1:13" ht="124.5" x14ac:dyDescent="0.25">
      <c r="A83" s="19"/>
      <c r="B83" s="58"/>
      <c r="C83" s="6" t="s">
        <v>13</v>
      </c>
      <c r="D83" s="6"/>
      <c r="E83" s="1" t="s">
        <v>4</v>
      </c>
      <c r="F83" s="2">
        <f>SUM(F62:F72)+SUM(F74:F81)</f>
        <v>0</v>
      </c>
      <c r="G83" s="2">
        <f>SUM(G62:G72)+SUM(G74:G81)</f>
        <v>0</v>
      </c>
      <c r="H83" s="36">
        <f>ABS(F83)-ABS(G83)</f>
        <v>0</v>
      </c>
      <c r="I83" s="37" t="str">
        <f>IF(H83&lt;=$I$82,"ok","překročeno")</f>
        <v>ok</v>
      </c>
      <c r="J83" s="19"/>
      <c r="K83" s="19"/>
      <c r="L83" s="19"/>
      <c r="M83" s="19"/>
    </row>
    <row r="84" spans="1:13" ht="27" x14ac:dyDescent="0.25">
      <c r="A84" s="19"/>
      <c r="B84" s="58" t="s">
        <v>5</v>
      </c>
      <c r="C84" s="34" t="s">
        <v>38</v>
      </c>
      <c r="D84" s="60"/>
      <c r="E84" s="61"/>
      <c r="F84" s="61"/>
      <c r="G84" s="61"/>
      <c r="H84" s="42"/>
      <c r="I84" s="43"/>
      <c r="J84" s="19"/>
      <c r="K84" s="19"/>
      <c r="L84" s="19"/>
      <c r="M84" s="19"/>
    </row>
    <row r="85" spans="1:13" ht="15" customHeight="1" x14ac:dyDescent="0.25">
      <c r="A85" s="19"/>
      <c r="B85" s="58"/>
      <c r="C85" s="59" t="s">
        <v>6</v>
      </c>
      <c r="D85" s="6"/>
      <c r="E85" s="62" t="s">
        <v>15</v>
      </c>
      <c r="F85" s="63"/>
      <c r="G85" s="63"/>
      <c r="H85" s="40"/>
      <c r="I85" s="38"/>
      <c r="J85" s="19"/>
      <c r="K85" s="19"/>
      <c r="L85" s="19"/>
      <c r="M85" s="19"/>
    </row>
    <row r="86" spans="1:13" ht="15" customHeight="1" x14ac:dyDescent="0.25">
      <c r="A86" s="19"/>
      <c r="B86" s="58"/>
      <c r="C86" s="59"/>
      <c r="D86" s="6"/>
      <c r="E86" s="8"/>
      <c r="F86" s="7" t="s">
        <v>16</v>
      </c>
      <c r="G86" s="35" t="s">
        <v>17</v>
      </c>
      <c r="H86" s="41"/>
      <c r="I86" s="39"/>
      <c r="J86" s="19"/>
      <c r="K86" s="19"/>
      <c r="L86" s="19"/>
      <c r="M86" s="19"/>
    </row>
    <row r="87" spans="1:13" x14ac:dyDescent="0.25">
      <c r="A87" s="19"/>
      <c r="B87" s="58"/>
      <c r="C87" s="59"/>
      <c r="D87" s="6"/>
      <c r="E87" s="1" t="s">
        <v>4</v>
      </c>
      <c r="F87" s="1"/>
      <c r="G87" s="25">
        <v>0</v>
      </c>
      <c r="H87" s="31"/>
      <c r="I87" s="27"/>
      <c r="J87" s="19"/>
      <c r="K87" s="19"/>
      <c r="L87" s="19"/>
      <c r="M87" s="19"/>
    </row>
    <row r="88" spans="1:13" x14ac:dyDescent="0.25">
      <c r="A88" s="19"/>
      <c r="B88" s="58"/>
      <c r="C88" s="59"/>
      <c r="D88" s="6"/>
      <c r="E88" s="1" t="s">
        <v>4</v>
      </c>
      <c r="F88" s="1"/>
      <c r="G88" s="25">
        <v>0</v>
      </c>
      <c r="H88" s="31"/>
      <c r="I88" s="27"/>
      <c r="J88" s="19"/>
      <c r="K88" s="19"/>
      <c r="L88" s="19"/>
      <c r="M88" s="19"/>
    </row>
    <row r="89" spans="1:13" x14ac:dyDescent="0.25">
      <c r="A89" s="19"/>
      <c r="B89" s="58"/>
      <c r="C89" s="59"/>
      <c r="D89" s="6"/>
      <c r="E89" s="1" t="s">
        <v>4</v>
      </c>
      <c r="F89" s="1"/>
      <c r="G89" s="25">
        <v>0</v>
      </c>
      <c r="H89" s="31"/>
      <c r="I89" s="27"/>
      <c r="J89" s="19"/>
      <c r="K89" s="19"/>
      <c r="L89" s="19"/>
      <c r="M89" s="19"/>
    </row>
    <row r="90" spans="1:13" x14ac:dyDescent="0.25">
      <c r="A90" s="19"/>
      <c r="B90" s="58"/>
      <c r="C90" s="59"/>
      <c r="D90" s="6"/>
      <c r="E90" s="1" t="s">
        <v>4</v>
      </c>
      <c r="F90" s="1"/>
      <c r="G90" s="25">
        <v>0</v>
      </c>
      <c r="H90" s="31"/>
      <c r="I90" s="27"/>
      <c r="J90" s="19"/>
      <c r="K90" s="19"/>
      <c r="L90" s="19"/>
      <c r="M90" s="19"/>
    </row>
    <row r="91" spans="1:13" x14ac:dyDescent="0.25">
      <c r="A91" s="19"/>
      <c r="B91" s="58"/>
      <c r="C91" s="59"/>
      <c r="D91" s="6"/>
      <c r="E91" s="1" t="s">
        <v>4</v>
      </c>
      <c r="F91" s="1"/>
      <c r="G91" s="25">
        <v>0</v>
      </c>
      <c r="H91" s="31"/>
      <c r="I91" s="27"/>
      <c r="J91" s="19"/>
      <c r="K91" s="19"/>
      <c r="L91" s="19"/>
      <c r="M91" s="19"/>
    </row>
    <row r="92" spans="1:13" x14ac:dyDescent="0.25">
      <c r="A92" s="19"/>
      <c r="B92" s="58"/>
      <c r="C92" s="59"/>
      <c r="D92" s="6"/>
      <c r="E92" s="1" t="s">
        <v>4</v>
      </c>
      <c r="F92" s="1"/>
      <c r="G92" s="25">
        <v>0</v>
      </c>
      <c r="H92" s="31"/>
      <c r="I92" s="27"/>
      <c r="J92" s="19"/>
      <c r="K92" s="19"/>
      <c r="L92" s="19"/>
      <c r="M92" s="19"/>
    </row>
    <row r="93" spans="1:13" x14ac:dyDescent="0.25">
      <c r="A93" s="19"/>
      <c r="B93" s="58"/>
      <c r="C93" s="59"/>
      <c r="D93" s="6"/>
      <c r="E93" s="1" t="s">
        <v>4</v>
      </c>
      <c r="F93" s="1"/>
      <c r="G93" s="25">
        <v>0</v>
      </c>
      <c r="H93" s="31"/>
      <c r="I93" s="27"/>
      <c r="J93" s="19"/>
      <c r="K93" s="19"/>
      <c r="L93" s="19"/>
      <c r="M93" s="19"/>
    </row>
    <row r="94" spans="1:13" x14ac:dyDescent="0.25">
      <c r="A94" s="19"/>
      <c r="B94" s="58"/>
      <c r="C94" s="59"/>
      <c r="D94" s="6"/>
      <c r="E94" s="1" t="s">
        <v>4</v>
      </c>
      <c r="F94" s="1"/>
      <c r="G94" s="25">
        <v>0</v>
      </c>
      <c r="H94" s="31"/>
      <c r="I94" s="27"/>
      <c r="J94" s="19"/>
      <c r="K94" s="19"/>
      <c r="L94" s="19"/>
      <c r="M94" s="19"/>
    </row>
    <row r="95" spans="1:13" x14ac:dyDescent="0.25">
      <c r="A95" s="19"/>
      <c r="B95" s="58"/>
      <c r="C95" s="59"/>
      <c r="D95" s="6"/>
      <c r="E95" s="1" t="s">
        <v>4</v>
      </c>
      <c r="F95" s="1"/>
      <c r="G95" s="25">
        <v>0</v>
      </c>
      <c r="H95" s="31"/>
      <c r="I95" s="27"/>
      <c r="J95" s="19"/>
      <c r="K95" s="19"/>
      <c r="L95" s="19"/>
      <c r="M95" s="19"/>
    </row>
    <row r="96" spans="1:13" x14ac:dyDescent="0.25">
      <c r="A96" s="19"/>
      <c r="B96" s="19"/>
      <c r="C96" s="19"/>
      <c r="D96" s="19"/>
      <c r="E96" s="19"/>
      <c r="F96" s="19"/>
      <c r="G96" s="19"/>
      <c r="H96" s="19"/>
      <c r="I96" s="19"/>
      <c r="J96" s="19"/>
      <c r="K96" s="19"/>
      <c r="L96" s="19"/>
      <c r="M96" s="19"/>
    </row>
    <row r="97" spans="1:13" x14ac:dyDescent="0.25">
      <c r="A97" s="19"/>
      <c r="B97" s="19"/>
      <c r="C97" s="19"/>
      <c r="D97" s="19"/>
      <c r="E97" s="19"/>
      <c r="F97" s="19"/>
      <c r="G97" s="19"/>
      <c r="H97" s="19"/>
      <c r="I97" s="19"/>
      <c r="J97" s="19"/>
      <c r="K97" s="19"/>
      <c r="L97" s="19"/>
      <c r="M97" s="19"/>
    </row>
    <row r="98" spans="1:13" x14ac:dyDescent="0.25">
      <c r="A98" s="19"/>
      <c r="B98" s="19"/>
      <c r="C98" s="19"/>
      <c r="D98" s="19"/>
      <c r="E98" s="19"/>
      <c r="F98" s="19"/>
      <c r="G98" s="19"/>
      <c r="H98" s="19"/>
      <c r="I98" s="19"/>
      <c r="J98" s="19"/>
      <c r="K98" s="19"/>
      <c r="L98" s="19"/>
      <c r="M98" s="19"/>
    </row>
    <row r="99" spans="1:13" x14ac:dyDescent="0.25">
      <c r="A99" s="19"/>
      <c r="B99" s="19"/>
      <c r="C99" s="19" t="s">
        <v>26</v>
      </c>
      <c r="D99" s="19"/>
      <c r="E99" s="19"/>
      <c r="F99" s="19"/>
      <c r="G99" s="19"/>
      <c r="H99" s="19"/>
      <c r="I99" s="19"/>
      <c r="J99" s="19"/>
      <c r="K99" s="19"/>
      <c r="L99" s="19"/>
      <c r="M99" s="19"/>
    </row>
    <row r="100" spans="1:13" x14ac:dyDescent="0.25">
      <c r="A100" s="19"/>
      <c r="B100" s="19"/>
      <c r="C100" s="19" t="s">
        <v>27</v>
      </c>
      <c r="D100" s="19"/>
      <c r="E100" s="19"/>
      <c r="F100" s="19"/>
      <c r="G100" s="19"/>
      <c r="H100" s="19"/>
      <c r="I100" s="19"/>
      <c r="J100" s="19"/>
      <c r="K100" s="19"/>
      <c r="L100" s="19"/>
      <c r="M100" s="19"/>
    </row>
    <row r="101" spans="1:13" x14ac:dyDescent="0.25">
      <c r="A101" s="19"/>
      <c r="B101" s="19"/>
      <c r="C101" s="19" t="s">
        <v>30</v>
      </c>
      <c r="D101" s="19"/>
      <c r="E101" s="19"/>
      <c r="F101" s="19"/>
      <c r="G101" s="19"/>
      <c r="H101" s="19"/>
      <c r="I101" s="19"/>
      <c r="J101" s="19"/>
      <c r="K101" s="19"/>
      <c r="L101" s="19"/>
      <c r="M101" s="19"/>
    </row>
    <row r="102" spans="1:13" x14ac:dyDescent="0.25">
      <c r="B102" s="19"/>
      <c r="C102" s="19"/>
      <c r="D102" s="19"/>
      <c r="E102" s="19"/>
      <c r="F102" s="19"/>
      <c r="G102" s="19"/>
      <c r="H102" s="19"/>
      <c r="I102" s="19"/>
      <c r="J102" s="19"/>
      <c r="K102" s="19"/>
      <c r="L102" s="19"/>
      <c r="M102" s="19"/>
    </row>
  </sheetData>
  <mergeCells count="31">
    <mergeCell ref="D4:E4"/>
    <mergeCell ref="D5:E5"/>
    <mergeCell ref="F6:G7"/>
    <mergeCell ref="E22:G22"/>
    <mergeCell ref="D6:D7"/>
    <mergeCell ref="E6:E7"/>
    <mergeCell ref="F8:G8"/>
    <mergeCell ref="F9:G9"/>
    <mergeCell ref="C62:C72"/>
    <mergeCell ref="D84:G84"/>
    <mergeCell ref="E85:G85"/>
    <mergeCell ref="F10:G10"/>
    <mergeCell ref="F11:G11"/>
    <mergeCell ref="F12:G12"/>
    <mergeCell ref="E30:G30"/>
    <mergeCell ref="C15:C20"/>
    <mergeCell ref="B14:B20"/>
    <mergeCell ref="C22:C29"/>
    <mergeCell ref="B21:B29"/>
    <mergeCell ref="C85:C95"/>
    <mergeCell ref="C44:C51"/>
    <mergeCell ref="C30:C42"/>
    <mergeCell ref="B30:B42"/>
    <mergeCell ref="B84:B95"/>
    <mergeCell ref="B82:B83"/>
    <mergeCell ref="B43:B51"/>
    <mergeCell ref="B61:B72"/>
    <mergeCell ref="B73:B81"/>
    <mergeCell ref="C74:C81"/>
    <mergeCell ref="C53:C60"/>
    <mergeCell ref="B52:B60"/>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Titulní strana</vt:lpstr>
      <vt:lpstr>Přehled</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Barková Eva</dc:creator>
  <cp:lastModifiedBy>Tomášek Radek</cp:lastModifiedBy>
  <dcterms:created xsi:type="dcterms:W3CDTF">2016-11-08T12:49:22Z</dcterms:created>
  <dcterms:modified xsi:type="dcterms:W3CDTF">2021-02-26T14:54:10Z</dcterms:modified>
</cp:coreProperties>
</file>