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tmp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P:\PS\ReactEU\B1 KNM 150mil\"/>
    </mc:Choice>
  </mc:AlternateContent>
  <xr:revisionPtr revIDLastSave="0" documentId="13_ncr:1_{98BBEC96-BFBE-45DC-B202-CBCCA4DA480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Krycí list B" sheetId="5" r:id="rId1"/>
    <sheet name="A onko" sheetId="12" r:id="rId2"/>
    <sheet name="B kardio" sheetId="11" r:id="rId3"/>
    <sheet name="C obezitologie" sheetId="10" r:id="rId4"/>
    <sheet name="D dl. péče" sheetId="9" r:id="rId5"/>
    <sheet name="E psychiatrie" sheetId="13" r:id="rId6"/>
  </sheets>
  <definedNames>
    <definedName name="_xlnm._FilterDatabase" localSheetId="1" hidden="1">'A onko'!$A$3:$S$141</definedName>
    <definedName name="_xlnm.Print_Area" localSheetId="1">'A onko'!$A$1:$B$142</definedName>
    <definedName name="_xlnm.Print_Area" localSheetId="2">'B kardio'!$A$1:$B$73</definedName>
    <definedName name="_xlnm.Print_Area" localSheetId="3">'C obezitologie'!$A$1:$B$54</definedName>
    <definedName name="_xlnm.Print_Area" localSheetId="4">'D dl. péče'!$A$1:$B$61</definedName>
    <definedName name="_xlnm.Print_Area" localSheetId="5">'E psychiatrie'!$A$1:$B$24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2" i="12" l="1"/>
  <c r="G118" i="12" l="1"/>
  <c r="G116" i="12"/>
  <c r="G117" i="12" l="1"/>
  <c r="M117" i="12" l="1"/>
  <c r="M119" i="12" l="1"/>
  <c r="F81" i="12" l="1"/>
  <c r="F80" i="12"/>
  <c r="F119" i="1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1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1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1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1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1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2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2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2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2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2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2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2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2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2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2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3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3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3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3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3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3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3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3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3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3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4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4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4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4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4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4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4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4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4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4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Živcová Petra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238"/>
          </rPr>
          <t>Uveďte konkrérní název pořizovaného přístrojového vybavavení/zdravotnického prostředku. Návez uveďte vždy jen  ke konkrétní očíslované položce v  seznamu.  V případě pořízení více požek v rámci jedné očíslované položky seznamu přidejte řádky pod konkrétní očíslovanou položku.</t>
        </r>
      </text>
    </comment>
    <comment ref="D3" authorId="0" shapeId="0" xr:uid="{00000000-0006-0000-0500-000002000000}">
      <text>
        <r>
          <rPr>
            <sz val="9"/>
            <color indexed="81"/>
            <rFont val="Tahoma"/>
            <family val="2"/>
            <charset val="238"/>
          </rPr>
          <t xml:space="preserve">Uveďte ANO, pokud dokládáte stanovisko Přístrojové komise, v opačném případě uveďte NE.
</t>
        </r>
      </text>
    </comment>
    <comment ref="E3" authorId="0" shapeId="0" xr:uid="{00000000-0006-0000-0500-000003000000}">
      <text>
        <r>
          <rPr>
            <sz val="9"/>
            <color indexed="81"/>
            <rFont val="Tahoma"/>
            <family val="2"/>
            <charset val="238"/>
          </rPr>
          <t xml:space="preserve">Uveďte počet pořizovaných ks celkem.
</t>
        </r>
      </text>
    </comment>
    <comment ref="F3" authorId="0" shapeId="0" xr:uid="{00000000-0006-0000-0500-000004000000}">
      <text>
        <r>
          <rPr>
            <sz val="9"/>
            <color indexed="81"/>
            <rFont val="Tahoma"/>
            <family val="2"/>
            <charset val="238"/>
          </rPr>
          <t xml:space="preserve">Uveďte cenu celkem bez DPH za všehny pořizované ks.
</t>
        </r>
      </text>
    </comment>
    <comment ref="H3" authorId="0" shapeId="0" xr:uid="{00000000-0006-0000-0500-000005000000}">
      <text>
        <r>
          <rPr>
            <b/>
            <sz val="9"/>
            <color indexed="81"/>
            <rFont val="Tahoma"/>
            <family val="2"/>
            <charset val="238"/>
          </rPr>
          <t>Uveďte kód/kódy položky rozpočtu.</t>
        </r>
      </text>
    </comment>
    <comment ref="K3" authorId="0" shapeId="0" xr:uid="{00000000-0006-0000-0500-000006000000}">
      <text>
        <r>
          <rPr>
            <sz val="9"/>
            <color indexed="81"/>
            <rFont val="Tahoma"/>
            <family val="2"/>
            <charset val="238"/>
          </rPr>
          <t xml:space="preserve">i) plánováno
ii) zahájeno
iii) ukončeno
</t>
        </r>
      </text>
    </comment>
    <comment ref="L3" authorId="0" shapeId="0" xr:uid="{00000000-0006-0000-0500-000007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1
ii) adresa ceníku
iii) jméno experta
Pokud je VŘ ukončeno název vítězného dodavatele. </t>
        </r>
      </text>
    </comment>
    <comment ref="N3" authorId="0" shapeId="0" xr:uid="{00000000-0006-0000-0500-000008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2
ii) adresa ceníku
iii) jméno experta
Pokud je VŘ ukončeno nebude vyplněno. </t>
        </r>
      </text>
    </comment>
    <comment ref="P3" authorId="0" shapeId="0" xr:uid="{00000000-0006-0000-0500-000009000000}">
      <text>
        <r>
          <rPr>
            <b/>
            <sz val="9"/>
            <color indexed="81"/>
            <rFont val="Tahoma"/>
            <family val="2"/>
            <charset val="238"/>
          </rPr>
          <t xml:space="preserve">i) Název dodavatele č. 3
ii) adresa ceníku
iii) jméno experta
Pokud je VŘ ukončeno nebude vyplněno. </t>
        </r>
      </text>
    </comment>
    <comment ref="R3" authorId="0" shapeId="0" xr:uid="{00000000-0006-0000-0500-00000A000000}">
      <text>
        <r>
          <rPr>
            <b/>
            <sz val="9"/>
            <color indexed="81"/>
            <rFont val="Tahoma"/>
            <family val="2"/>
            <charset val="238"/>
          </rPr>
          <t>i) průzkum trhu 
ii) obdobné plnění
iii)  internetový průzkum
IV) expetní odhad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<sst xmlns="http://schemas.openxmlformats.org/spreadsheetml/2006/main" count="1812" uniqueCount="641">
  <si>
    <t>PRIORITNÍ OBLAST B</t>
  </si>
  <si>
    <t>Vzduchotechnika/chlazení/filtrace prostor</t>
  </si>
  <si>
    <t>Zdroj medicinálního kyslíku a tlakový vzduch</t>
  </si>
  <si>
    <t>Nástropní tubusy s vývody mediciálních plynů a umístění přístrojů (zdrojové mosty, rampy, stativy)</t>
  </si>
  <si>
    <t>Komunikační systémy sestra – pacient</t>
  </si>
  <si>
    <t>Operační stůl s příslušenstvím</t>
  </si>
  <si>
    <t>Transportní lůžka</t>
  </si>
  <si>
    <t>Transportní vozíky</t>
  </si>
  <si>
    <t>Transportní a zvedací technika – závěsné zvedáky, stropní zvedáky</t>
  </si>
  <si>
    <t>Kontejnery na sterilní materiál a na sterilní nástroje</t>
  </si>
  <si>
    <t>Úložné plochy a pojízdné stolky pro instrumentárium a přístroje</t>
  </si>
  <si>
    <t>Doplnění monitorovací techniky v souladu s požadavky na vedení bezpečné anesteziologické péče</t>
  </si>
  <si>
    <t>Odsávačka</t>
  </si>
  <si>
    <t xml:space="preserve">Transportní ventilátor </t>
  </si>
  <si>
    <t>Videolaryngoskop, fibroskop</t>
  </si>
  <si>
    <t>Defibrilátory s monitorem (resuscitační vozík)</t>
  </si>
  <si>
    <t>Externí kardiostimulátor</t>
  </si>
  <si>
    <t>Elektrická odsávačka nebo zdroj vakua</t>
  </si>
  <si>
    <t>Hygienické vany – sprchovací vozíky, sprchovací boxy</t>
  </si>
  <si>
    <t xml:space="preserve">Přístroje na podporu hojení ran </t>
  </si>
  <si>
    <t>Systém pro propojení, sběr, záznam a vyhodnocení dat pacienta (patient data management system, PDMS)</t>
  </si>
  <si>
    <t>Centrální monitoring</t>
  </si>
  <si>
    <t>Oxygenátory</t>
  </si>
  <si>
    <t>SW řešení pro sdílení dat mezi jednotlivými informačními subsystémy v rámci zdravotnického zařízení (middleware, integrační platforma), včetně rozvoje stávajících řešení</t>
  </si>
  <si>
    <t>POCT (Acidobazické přístroje, glukometry, CRP…)</t>
  </si>
  <si>
    <t>Ultrazvukový přístroj pro diagnostiku a/nebo intervence</t>
  </si>
  <si>
    <t>Mamograf</t>
  </si>
  <si>
    <t>CT</t>
  </si>
  <si>
    <t>MR kompatibilní ventilátor, narkotizační přístroj a měření SpO2</t>
  </si>
  <si>
    <t>PET/CT</t>
  </si>
  <si>
    <t>PET/MRI</t>
  </si>
  <si>
    <t>Sterilizátory</t>
  </si>
  <si>
    <t>Myčky</t>
  </si>
  <si>
    <t>Ledničky, mrazáky</t>
  </si>
  <si>
    <t xml:space="preserve">Váhy </t>
  </si>
  <si>
    <t>Inkubátory, Termostaty</t>
  </si>
  <si>
    <t xml:space="preserve">Zařízení na úpravu vody </t>
  </si>
  <si>
    <t>Vodní lázeň</t>
  </si>
  <si>
    <t>Hybridizér</t>
  </si>
  <si>
    <t>Centrifuga a mikrocentrifugy</t>
  </si>
  <si>
    <t>Třepačka</t>
  </si>
  <si>
    <t>Homogenizér tkání</t>
  </si>
  <si>
    <t>Mikrotom, Zmrazovací mikrotom</t>
  </si>
  <si>
    <t>Zalévací parafinová linka na histologii</t>
  </si>
  <si>
    <t>Automat pro zpracování tkání (parafinový proces)</t>
  </si>
  <si>
    <t>Barvící a montovací automat pro zpracování histologických preparátů</t>
  </si>
  <si>
    <t xml:space="preserve">Automatický hematologický nebo imunohematologický analyzátor </t>
  </si>
  <si>
    <t xml:space="preserve">Automatický biochemický analyzátor </t>
  </si>
  <si>
    <t>Analyzátor krevních elementů</t>
  </si>
  <si>
    <t>Analyzátor krvinek</t>
  </si>
  <si>
    <t>Automatický koagulometr</t>
  </si>
  <si>
    <t xml:space="preserve">Koagulační automat </t>
  </si>
  <si>
    <t>Analyzátor KO s nátěrovým automatem</t>
  </si>
  <si>
    <t>Analyzátory krevních plynů a acidobazické rovnováhy</t>
  </si>
  <si>
    <t>ELISA analyzátor</t>
  </si>
  <si>
    <t>Flowcytometr</t>
  </si>
  <si>
    <t>Izolátor nukleových kyselin (automat)</t>
  </si>
  <si>
    <t>Sekvenátor pro next-generation sequencing základní</t>
  </si>
  <si>
    <t>Sekvenátor pro next-generation sequencing, velkokapacitní</t>
  </si>
  <si>
    <t>Bioanalyzér pro určení kvality DNA/RNA</t>
  </si>
  <si>
    <t>PCR</t>
  </si>
  <si>
    <t>RealTime PCR</t>
  </si>
  <si>
    <t>DroppletDigital PCR</t>
  </si>
  <si>
    <t>Cytocentrifuga (pro cytospin)</t>
  </si>
  <si>
    <t>Laminární box pro práci s nukleovými kyselinami</t>
  </si>
  <si>
    <t>Scanner pro virtuální histologické preparáty</t>
  </si>
  <si>
    <t>Databáze pro hodnocení a ukládání dat ze sekvestorů</t>
  </si>
  <si>
    <t>Preanalytická linka</t>
  </si>
  <si>
    <t>EKG</t>
  </si>
  <si>
    <t>SPO2</t>
  </si>
  <si>
    <t xml:space="preserve">Monitor vitálních funkcí </t>
  </si>
  <si>
    <t>Nebulizátor</t>
  </si>
  <si>
    <t xml:space="preserve">Odsávačka </t>
  </si>
  <si>
    <t>Mycí pomůcky</t>
  </si>
  <si>
    <t>Sterilizátor</t>
  </si>
  <si>
    <t>Rehabilitační, transportní a antidekubitální pomůcky (různé druhy)</t>
  </si>
  <si>
    <t>Centrální stanice pro monitory s přenosem monitorovaného EKG do systému holter a do archivačního systému EKG</t>
  </si>
  <si>
    <t>Monitorovací systém s možností měření invazivních tlaků</t>
  </si>
  <si>
    <t>Duplexní ultrazvukový přístroj</t>
  </si>
  <si>
    <t>Ventilátor pro invazivní i neinvazivní UPV</t>
  </si>
  <si>
    <t>Perkutánní systém pro mechanickou podporu srdeční</t>
  </si>
  <si>
    <t>Přístroj pro hemoeliminační metody kontinuální</t>
  </si>
  <si>
    <t>Přístroj pro řízenou mírnou hypotermii</t>
  </si>
  <si>
    <t>Intrakardiální echokardiograf (ICE)</t>
  </si>
  <si>
    <t>RTG systém pro komplexní elektrofyziologická vyšetření</t>
  </si>
  <si>
    <t>Elektrofyziologické záznamové zařízení</t>
  </si>
  <si>
    <t>Ablační jednotka</t>
  </si>
  <si>
    <t>Chladící a ohřívací jednotka</t>
  </si>
  <si>
    <t>RTG skiagrafie a skiaskopie</t>
  </si>
  <si>
    <t>RTG pro angiografie</t>
  </si>
  <si>
    <t>Měřič koagulačního času</t>
  </si>
  <si>
    <t>Mechanická srdeční podpora dlouhodobá</t>
  </si>
  <si>
    <t>Systém pro ohřev pacienta</t>
  </si>
  <si>
    <t>Mobilní RTG přístroj (i C-rameno s DSA)</t>
  </si>
  <si>
    <t xml:space="preserve">ECT - Elektrokonvulzivní terapie </t>
  </si>
  <si>
    <t>Oxygenátor</t>
  </si>
  <si>
    <t>Repetitivní transkraniální stimulace</t>
  </si>
  <si>
    <t>Systémy tísňového volání event. monitorovací systémy</t>
  </si>
  <si>
    <t>Váhy a výškoměry</t>
  </si>
  <si>
    <t>AED</t>
  </si>
  <si>
    <t xml:space="preserve">Specializovaná lůžka, křesla a chodítka pro prevenci pádu </t>
  </si>
  <si>
    <t>Chladová či mrazová komora</t>
  </si>
  <si>
    <t>Šokový zmrazovač</t>
  </si>
  <si>
    <t>Genetický analyzátor</t>
  </si>
  <si>
    <t>Separátor buněk</t>
  </si>
  <si>
    <t>Cytometr</t>
  </si>
  <si>
    <t>Průtokový elektroporátor</t>
  </si>
  <si>
    <t>HW a SW pro centrální přjem vzorků</t>
  </si>
  <si>
    <t>Elektrochirurgický generátor vč. pokročilé bipolární koagulace</t>
  </si>
  <si>
    <t>Endoskopická věž</t>
  </si>
  <si>
    <t>MR</t>
  </si>
  <si>
    <t>Tlaková sříkačka na kontrast</t>
  </si>
  <si>
    <t>Transportní ventilátor</t>
  </si>
  <si>
    <t>Separátor krevní plazmy/krevních složek</t>
  </si>
  <si>
    <t>Extrakorporální fotochemoterapie</t>
  </si>
  <si>
    <t xml:space="preserve">Přístroj pro extrakorporální imunoadsorpci  IgG a LDL </t>
  </si>
  <si>
    <t>Přístroj na testování krve na přítomnost krví přenosných infekcí</t>
  </si>
  <si>
    <t xml:space="preserve">Lineární urychlovač </t>
  </si>
  <si>
    <t>Přístroj pro brachyterapii (automatický afterloadingový systém, C rameno, aplikační sál)</t>
  </si>
  <si>
    <t>Zařízení pro absolutní, relativní a in vivo dozimetrii</t>
  </si>
  <si>
    <t>Izolátor pro centrální přípravu radiofarmak</t>
  </si>
  <si>
    <t>Podtlakový izolátor pro aseptickou přípravu léčiv</t>
  </si>
  <si>
    <t>Podtlakový izolátor pro aseptické ředění cytostatik</t>
  </si>
  <si>
    <t>Systém pro jednodávkovou přípravu a distribuci léčiv</t>
  </si>
  <si>
    <t>Automatické zařízení pro přípravu radiofarmak</t>
  </si>
  <si>
    <t>Digestoř</t>
  </si>
  <si>
    <t>Systémy pro telemedicínu a precizní onkologii</t>
  </si>
  <si>
    <t>PACS systémy</t>
  </si>
  <si>
    <t>Robotické rehabilitační systémy</t>
  </si>
  <si>
    <t>Dynamické chodníky s integrovanými senzory pro analýzu a nácvik chůze a rovnováhy ve virtuální realitě</t>
  </si>
  <si>
    <t>Kombinované robotizované systémy pro vertikalizaci, mobilizaci a proprioceptivní stimulaci imobilních pacientů</t>
  </si>
  <si>
    <t>Vibrační proprioceptivní stimulace imobilních pacientů</t>
  </si>
  <si>
    <t>Robotizované systémy pro posturální rehabilitaci s virtuální zpětnou vazbou s objektivizačními prvky</t>
  </si>
  <si>
    <t>Systém pro kongitivně motorický tréning ve virtuální realitě</t>
  </si>
  <si>
    <t>Angiografická linka</t>
  </si>
  <si>
    <t>Bed-side echokardiograf</t>
  </si>
  <si>
    <t xml:space="preserve">Intravaskulární ultrazvuk </t>
  </si>
  <si>
    <t>Kombinovaný intravaskulární ultrazvukový přístroj</t>
  </si>
  <si>
    <t xml:space="preserve">Instrumentárium </t>
  </si>
  <si>
    <t>Instrumentační stolek</t>
  </si>
  <si>
    <t>Kontejner na použitý operační materiál</t>
  </si>
  <si>
    <t>Úložné  a pracovní prostory do prostředí operačních sálů</t>
  </si>
  <si>
    <t>Kardiologický informační systém</t>
  </si>
  <si>
    <t xml:space="preserve">3D mapovací systémy </t>
  </si>
  <si>
    <t>Kardiochirurgický peroperační ablační systém (RFA, Cryo)</t>
  </si>
  <si>
    <t>Mimotělní oběh, ECMO</t>
  </si>
  <si>
    <t>Kontrapulzační přístroj</t>
  </si>
  <si>
    <t>Autotransfuzní přístroj</t>
  </si>
  <si>
    <t>Transportní lůžko</t>
  </si>
  <si>
    <t>Transportní vozík</t>
  </si>
  <si>
    <t>Operační přístroje a nástroje pro bariatrickou laparoskopickou a endoskopićkou operativu</t>
  </si>
  <si>
    <t>Monitor vitálních funkcí</t>
  </si>
  <si>
    <t>Handgrip</t>
  </si>
  <si>
    <t>Dynamometr na měření svalové hmoty</t>
  </si>
  <si>
    <t>EKG, holter EKG</t>
  </si>
  <si>
    <t xml:space="preserve">Váha s nájezdovou plošinou, křeslo s integrovanou váhou </t>
  </si>
  <si>
    <t>Spiroergometrie (Zátěžová linka) – ergometr, rumpál, analyzátor vydechovaných plynů</t>
  </si>
  <si>
    <t>POCT (glukoměr, Astrup…)</t>
  </si>
  <si>
    <t>Defibrilátory s monitorem (resuscitační vozík)</t>
  </si>
  <si>
    <t>Nebulizátory</t>
  </si>
  <si>
    <t>Dynamické chodníky s integrovanými senzory pro analýzu a nácvik chůze s integrovanými tlakovými sensorya rovnováhy ve virtuální realitě</t>
  </si>
  <si>
    <t>Přístroje pro funkční terapii horních končetin s motivační zpětnou vazbou a posturografický systém</t>
  </si>
  <si>
    <t>Kombinovaný přístroj pro vertikalizaci, mobilizaci a proprioceptivní stimulaci</t>
  </si>
  <si>
    <t>Vibrační proprioceptivní stimulace akutních imobilních pacientů</t>
  </si>
  <si>
    <t>Přístroje pro roboticky vedenou lokomoční terapii v odlehčení nebo mobilní exoskeletony pro lokomoční terapii</t>
  </si>
  <si>
    <t>Přístroje pro funkční elektrostimulaci horní a celé dolní končetiny</t>
  </si>
  <si>
    <t>Elektroléčebné přístroje</t>
  </si>
  <si>
    <t>Kombinovaný přístroj pro elektroterapii a UZ terapii s vakuovou jednotkou</t>
  </si>
  <si>
    <t>Terapeutický vysokovýkonný laser</t>
  </si>
  <si>
    <t>Hydromasážní vany a vířivky</t>
  </si>
  <si>
    <t>Kneippův chodník</t>
  </si>
  <si>
    <t>Magnetoterapeutické přístroje</t>
  </si>
  <si>
    <t xml:space="preserve">Přístroj pro rázovou vlnu </t>
  </si>
  <si>
    <t>Přístroj na lymfatické masáže</t>
  </si>
  <si>
    <t>Přístroje pro světelnou terapii</t>
  </si>
  <si>
    <t>Rehabilitační a kompenzační pomůcky</t>
  </si>
  <si>
    <t>EEG</t>
  </si>
  <si>
    <t>Odsávačky</t>
  </si>
  <si>
    <t>EMG</t>
  </si>
  <si>
    <t>POCT přístroje</t>
  </si>
  <si>
    <t>Přístroj k měření hemodynamiky</t>
  </si>
  <si>
    <t>Robotický systém pro přípravu protinádorových léků</t>
  </si>
  <si>
    <t>Endoskopické vybavení (vč. dezinfektoru a sušící skříně pro endoskopy)</t>
  </si>
  <si>
    <t>Infuzní technika (infuzní pumpy, injekční dávkovače, dokovací stanice, centrální monitorovací stanice, enterální pumpy, SW pro správu knihoven léčiv a vyhodnocení efektivity provozu infuzní techniky, komunikační rozhraní vůči ostatním systémům nemocnice – integrační platforma)</t>
  </si>
  <si>
    <t>Robotický operační systém</t>
  </si>
  <si>
    <t>CT- simulátor a plánovací systémy</t>
  </si>
  <si>
    <t>Operační lampa a satelit nebo dvojité operační svítidlo s možností kamery</t>
  </si>
  <si>
    <t>Vybavení pokoje pro bariatrické pacienty – křesla, židle, toaletní křeslo, chodítko atd.</t>
  </si>
  <si>
    <t xml:space="preserve">Transportní a zvedací technika pro bariatrické pacienty – závěsné zvedáky, stropní zvedáky vč. příslušentví </t>
  </si>
  <si>
    <t>Polohovací nemocniční lůžka s antidekubitní matrací vč. příslušenství, stolku</t>
  </si>
  <si>
    <t xml:space="preserve">Myčka </t>
  </si>
  <si>
    <t>Holter EKG i TK</t>
  </si>
  <si>
    <t>Ventilátor pro neinvazivní i invazivní UPV</t>
  </si>
  <si>
    <t>Telemetrie (i Telemetricky monitorovaná lůžka)</t>
  </si>
  <si>
    <t>Systém pro identifikaci pacienta u lůžka (čarový kód, RFID, BT) vč. propojení na datovou sběrnici nemocnice</t>
  </si>
  <si>
    <t>Sekvenátor s příslušenstvím</t>
  </si>
  <si>
    <t>Kryotom</t>
  </si>
  <si>
    <t>Echokardiograf - vč. 3D nebo 4K a jícnové sondy</t>
  </si>
  <si>
    <t>Echokardiografický přístroj</t>
  </si>
  <si>
    <t xml:space="preserve">Polohovací nemocniční lůžko (standartní, RES, JIP, dětská, bariatrická, fluidní) s antidekubitní matrací vč. příslušenství </t>
  </si>
  <si>
    <t xml:space="preserve">Speciální zdravotnický nábytek </t>
  </si>
  <si>
    <t>Přístrojové vybavení arytmologických a elektrofyzilogických sálů</t>
  </si>
  <si>
    <t>Rehabilitační mechanické motodlahy</t>
  </si>
  <si>
    <t>Přístroje pro vertikalizaci</t>
  </si>
  <si>
    <t>Přístrojové vybavení na podporu hojení defektů, ran, otoků - např. vakuum kompresní terapie</t>
  </si>
  <si>
    <t>Telerehabilitace - monitoring a distanční monitoring v rehabilitaci</t>
  </si>
  <si>
    <t>Přístroje a pomůcky pro respirační fyzioterapii</t>
  </si>
  <si>
    <t>Spiroergometrie – vybavená min.: EKG, analyzátor výdech. plynů, ergometr, rumpál, běhátko</t>
  </si>
  <si>
    <t>Promývačka ELISA destiček</t>
  </si>
  <si>
    <t>Plnící automat</t>
  </si>
  <si>
    <t>Scanner Microarray analýzy (scan biočipu)</t>
  </si>
  <si>
    <t>Systém pro automatické vyhledávání a analýza metafází</t>
  </si>
  <si>
    <t>Hmotnostní spektrometr</t>
  </si>
  <si>
    <t>Závěsné systémy (stacionární i mobilní)</t>
  </si>
  <si>
    <t>Přístroj na ekologickou likvidaci jednorázových hygienických pomůcek</t>
  </si>
  <si>
    <t>Klimatizační jednotka</t>
  </si>
  <si>
    <t>Centrální rozvod kyslíku</t>
  </si>
  <si>
    <t>Čistička vzduchu</t>
  </si>
  <si>
    <t>Hydroterapie</t>
  </si>
  <si>
    <t>Analyzátory automatické mikrobiologické nebo bakteorologické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</si>
  <si>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</si>
  <si>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</si>
  <si>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</si>
  <si>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</si>
  <si>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</si>
  <si>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</si>
  <si>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</si>
  <si>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</si>
  <si>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</si>
  <si>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</si>
  <si>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</si>
  <si>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</si>
  <si>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</si>
  <si>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</si>
  <si>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</si>
  <si>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</si>
  <si>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</si>
  <si>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</si>
  <si>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</si>
  <si>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</si>
  <si>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</si>
  <si>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</si>
  <si>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</si>
  <si>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</si>
  <si>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A25</t>
  </si>
  <si>
    <t>A26</t>
  </si>
  <si>
    <t>A27</t>
  </si>
  <si>
    <t>A28</t>
  </si>
  <si>
    <t>A29</t>
  </si>
  <si>
    <t>A30</t>
  </si>
  <si>
    <t>A31</t>
  </si>
  <si>
    <t>A32</t>
  </si>
  <si>
    <t>A33</t>
  </si>
  <si>
    <t>A34</t>
  </si>
  <si>
    <t>A35</t>
  </si>
  <si>
    <t>A36</t>
  </si>
  <si>
    <t>A37</t>
  </si>
  <si>
    <t>A38</t>
  </si>
  <si>
    <t>A39</t>
  </si>
  <si>
    <t>A40</t>
  </si>
  <si>
    <t>A41</t>
  </si>
  <si>
    <t>A42</t>
  </si>
  <si>
    <t>A43</t>
  </si>
  <si>
    <t>A44</t>
  </si>
  <si>
    <t>A45</t>
  </si>
  <si>
    <t>A46</t>
  </si>
  <si>
    <t>A47</t>
  </si>
  <si>
    <t>A48</t>
  </si>
  <si>
    <t>A49</t>
  </si>
  <si>
    <t>A50</t>
  </si>
  <si>
    <t>A51</t>
  </si>
  <si>
    <t>A52</t>
  </si>
  <si>
    <t>A53</t>
  </si>
  <si>
    <t>A54</t>
  </si>
  <si>
    <t>A55</t>
  </si>
  <si>
    <t>A56</t>
  </si>
  <si>
    <t>A57</t>
  </si>
  <si>
    <t>A58</t>
  </si>
  <si>
    <t>A59</t>
  </si>
  <si>
    <t>A60</t>
  </si>
  <si>
    <t>A61</t>
  </si>
  <si>
    <t>A62</t>
  </si>
  <si>
    <t>A63</t>
  </si>
  <si>
    <t>A64</t>
  </si>
  <si>
    <t>A65</t>
  </si>
  <si>
    <t>A66</t>
  </si>
  <si>
    <t>A67</t>
  </si>
  <si>
    <t>A68</t>
  </si>
  <si>
    <t>A69</t>
  </si>
  <si>
    <t>A70</t>
  </si>
  <si>
    <t>A71</t>
  </si>
  <si>
    <t>A72</t>
  </si>
  <si>
    <t>A73</t>
  </si>
  <si>
    <t>A74</t>
  </si>
  <si>
    <t>A75</t>
  </si>
  <si>
    <t>A76</t>
  </si>
  <si>
    <t>A77</t>
  </si>
  <si>
    <t>A78</t>
  </si>
  <si>
    <t>A79</t>
  </si>
  <si>
    <t>A80</t>
  </si>
  <si>
    <t>A81</t>
  </si>
  <si>
    <t>A82</t>
  </si>
  <si>
    <t>A83</t>
  </si>
  <si>
    <t>A84</t>
  </si>
  <si>
    <t>A85</t>
  </si>
  <si>
    <t>A86</t>
  </si>
  <si>
    <t>A87</t>
  </si>
  <si>
    <t>A88</t>
  </si>
  <si>
    <t>A89</t>
  </si>
  <si>
    <t>A90</t>
  </si>
  <si>
    <t>A91</t>
  </si>
  <si>
    <t>A92</t>
  </si>
  <si>
    <t>A93</t>
  </si>
  <si>
    <t>A94</t>
  </si>
  <si>
    <t>A95</t>
  </si>
  <si>
    <t>A96</t>
  </si>
  <si>
    <t>A97</t>
  </si>
  <si>
    <t>A98</t>
  </si>
  <si>
    <t>A99</t>
  </si>
  <si>
    <t>A100</t>
  </si>
  <si>
    <t>A101</t>
  </si>
  <si>
    <t>A102</t>
  </si>
  <si>
    <t>A103</t>
  </si>
  <si>
    <t>A104</t>
  </si>
  <si>
    <t>A105</t>
  </si>
  <si>
    <t>A106</t>
  </si>
  <si>
    <t>A107</t>
  </si>
  <si>
    <t>A108</t>
  </si>
  <si>
    <t>A109</t>
  </si>
  <si>
    <t>A110</t>
  </si>
  <si>
    <t>A111</t>
  </si>
  <si>
    <t>A112</t>
  </si>
  <si>
    <t>A113</t>
  </si>
  <si>
    <t>A114</t>
  </si>
  <si>
    <t>A115</t>
  </si>
  <si>
    <t>A116</t>
  </si>
  <si>
    <t>A117</t>
  </si>
  <si>
    <t>A118</t>
  </si>
  <si>
    <t>A119</t>
  </si>
  <si>
    <t>A120</t>
  </si>
  <si>
    <t>A121</t>
  </si>
  <si>
    <t>A122</t>
  </si>
  <si>
    <t>A123</t>
  </si>
  <si>
    <t>A124</t>
  </si>
  <si>
    <t>A125</t>
  </si>
  <si>
    <t>A126</t>
  </si>
  <si>
    <t>A127</t>
  </si>
  <si>
    <t>A128</t>
  </si>
  <si>
    <t>A129</t>
  </si>
  <si>
    <t>A130</t>
  </si>
  <si>
    <t>A131</t>
  </si>
  <si>
    <t>A132</t>
  </si>
  <si>
    <t>A133</t>
  </si>
  <si>
    <t>B2</t>
  </si>
  <si>
    <t>B1</t>
  </si>
  <si>
    <t>B3</t>
  </si>
  <si>
    <t>B4</t>
  </si>
  <si>
    <t>B5</t>
  </si>
  <si>
    <t>B6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</si>
  <si>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</si>
  <si>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</si>
  <si>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</si>
  <si>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</si>
  <si>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</si>
  <si>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</si>
  <si>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</si>
  <si>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</si>
  <si>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</si>
  <si>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</si>
  <si>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</si>
  <si>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</si>
  <si>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</si>
  <si>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</si>
  <si>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</si>
  <si>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</si>
  <si>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</si>
  <si>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</si>
  <si>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</si>
  <si>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</si>
  <si>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</si>
  <si>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B28</t>
  </si>
  <si>
    <t>B29</t>
  </si>
  <si>
    <t>B30</t>
  </si>
  <si>
    <t>B31</t>
  </si>
  <si>
    <t>B32</t>
  </si>
  <si>
    <t>B33</t>
  </si>
  <si>
    <t>B34</t>
  </si>
  <si>
    <t>B35</t>
  </si>
  <si>
    <t>B36</t>
  </si>
  <si>
    <t>B37</t>
  </si>
  <si>
    <t>B38</t>
  </si>
  <si>
    <t>B39</t>
  </si>
  <si>
    <t>B40</t>
  </si>
  <si>
    <t>B41</t>
  </si>
  <si>
    <t>B42</t>
  </si>
  <si>
    <t>B43</t>
  </si>
  <si>
    <t>B44</t>
  </si>
  <si>
    <t>B45</t>
  </si>
  <si>
    <t>B46</t>
  </si>
  <si>
    <t>B47</t>
  </si>
  <si>
    <t>B48</t>
  </si>
  <si>
    <t>B49</t>
  </si>
  <si>
    <t>B50</t>
  </si>
  <si>
    <t>B51</t>
  </si>
  <si>
    <t>B52</t>
  </si>
  <si>
    <t>B53</t>
  </si>
  <si>
    <t>B54</t>
  </si>
  <si>
    <t>B55</t>
  </si>
  <si>
    <t>B56</t>
  </si>
  <si>
    <t>B57</t>
  </si>
  <si>
    <t>B58</t>
  </si>
  <si>
    <t>B59</t>
  </si>
  <si>
    <t>B60</t>
  </si>
  <si>
    <t>B61</t>
  </si>
  <si>
    <t>B62</t>
  </si>
  <si>
    <t>B63</t>
  </si>
  <si>
    <t>B64</t>
  </si>
  <si>
    <t>B65</t>
  </si>
  <si>
    <t>B66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</si>
  <si>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</si>
  <si>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</si>
  <si>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</si>
  <si>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</si>
  <si>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</si>
  <si>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</si>
  <si>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</si>
  <si>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</si>
  <si>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</si>
  <si>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</si>
  <si>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</si>
  <si>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</si>
  <si>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</si>
  <si>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</si>
  <si>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</si>
  <si>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</si>
  <si>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</si>
  <si>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</si>
  <si>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</si>
  <si>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</si>
  <si>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</si>
  <si>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C22</t>
  </si>
  <si>
    <t>C23</t>
  </si>
  <si>
    <t>C24</t>
  </si>
  <si>
    <t>C25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</si>
  <si>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</si>
  <si>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</si>
  <si>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</si>
  <si>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</si>
  <si>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</si>
  <si>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</si>
  <si>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</si>
  <si>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</si>
  <si>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</si>
  <si>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</si>
  <si>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</si>
  <si>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</si>
  <si>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</si>
  <si>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</si>
  <si>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</si>
  <si>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</si>
  <si>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</si>
  <si>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</si>
  <si>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</si>
  <si>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</si>
  <si>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</si>
  <si>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</si>
  <si>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</si>
  <si>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</si>
  <si>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</si>
  <si>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</si>
  <si>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</si>
  <si>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</si>
  <si>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</si>
  <si>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</si>
  <si>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</si>
  <si>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</si>
  <si>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</si>
  <si>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</si>
  <si>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</si>
  <si>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</si>
  <si>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</si>
  <si>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</si>
  <si>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</si>
  <si>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</si>
  <si>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</si>
  <si>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</si>
  <si>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</si>
  <si>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</si>
  <si>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</si>
  <si>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D46</t>
  </si>
  <si>
    <t>D47</t>
  </si>
  <si>
    <t>D48</t>
  </si>
  <si>
    <t>D49</t>
  </si>
  <si>
    <t>D50</t>
  </si>
  <si>
    <t>D51</t>
  </si>
  <si>
    <t>D52</t>
  </si>
  <si>
    <t>D53</t>
  </si>
  <si>
    <t>D54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</si>
  <si>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</si>
  <si>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</si>
  <si>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</si>
  <si>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</si>
  <si>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</si>
  <si>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</si>
  <si>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</si>
  <si>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</si>
  <si>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</si>
  <si>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</si>
  <si>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</si>
  <si>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</si>
  <si>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</si>
  <si>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</si>
  <si>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</si>
  <si>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</si>
  <si>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</si>
  <si>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</si>
  <si>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</si>
  <si>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</si>
  <si>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Váha s nosnotí 300kg</t>
  </si>
  <si>
    <t>Tonometry s dostatečně širokou manžetou a možností duálního měření (auskultačně/digitálně)</t>
  </si>
  <si>
    <t>PgNOX – přístroj k diagnostice OSA</t>
  </si>
  <si>
    <t>Nepřímá kalorimetrie pro hodnocení energetického výdeje pro preskripci diet (přenosná s možností měření na lůžku/pokoji)</t>
  </si>
  <si>
    <t>Zubařské křeslo + mobilní sada k poskytování léčbě na lůžku</t>
  </si>
  <si>
    <t xml:space="preserve">Transporní lůžko bariantrické (vč. vybavení) </t>
  </si>
  <si>
    <t>Přístroj pro měření složení těla – InBody a další (vč. váhy, výškoměru, desky pro vážení vozíčkářů)</t>
  </si>
  <si>
    <t>C26</t>
  </si>
  <si>
    <t>C27</t>
  </si>
  <si>
    <t>C28</t>
  </si>
  <si>
    <t>C29</t>
  </si>
  <si>
    <t>C30</t>
  </si>
  <si>
    <t>C31</t>
  </si>
  <si>
    <t>C32</t>
  </si>
  <si>
    <t>C33</t>
  </si>
  <si>
    <t>C34</t>
  </si>
  <si>
    <t>C35</t>
  </si>
  <si>
    <t>C36</t>
  </si>
  <si>
    <t>C37</t>
  </si>
  <si>
    <t>C38</t>
  </si>
  <si>
    <t>C39</t>
  </si>
  <si>
    <t>C40</t>
  </si>
  <si>
    <t>C41</t>
  </si>
  <si>
    <t>C42</t>
  </si>
  <si>
    <t>C43</t>
  </si>
  <si>
    <t>C44</t>
  </si>
  <si>
    <t>C45</t>
  </si>
  <si>
    <t>C46</t>
  </si>
  <si>
    <t>C47</t>
  </si>
  <si>
    <t>Monitor vitálních funkcí vč. centrálního monitoringu</t>
  </si>
  <si>
    <t>B67</t>
  </si>
  <si>
    <t>Transportní monitor (i s přenosem pacientských dat do/z lůžkového a sálového monitoru)</t>
  </si>
  <si>
    <t>B68</t>
  </si>
  <si>
    <t>A134</t>
  </si>
  <si>
    <t>C48</t>
  </si>
  <si>
    <t>D55</t>
  </si>
  <si>
    <t>Podpora péče o onkologické pacienty</t>
  </si>
  <si>
    <t>Podpora péče o pacienty s kardiovaskulárními onemocněními</t>
  </si>
  <si>
    <t xml:space="preserve">Podpora péče o pacienty se zvláště závažnou obezitou </t>
  </si>
  <si>
    <t>Podpora péče o osoby s duševním onemocněním</t>
  </si>
  <si>
    <t>Pomůcky pro paliativní péči</t>
  </si>
  <si>
    <t xml:space="preserve">99. výzva - ROZVOJ A ZVÝŠENÍ POSKYTOVATELŮ PÉČE O ZVLÁŠTĚ OHROŽENÉ PACIENTY </t>
  </si>
  <si>
    <t xml:space="preserve">Pacienti, jejichž zdravotní stav vyžaduje doléčení v lůžkovém zdravotnickém zařízení </t>
  </si>
  <si>
    <t>SEZNAM VYBAVENÍ</t>
  </si>
  <si>
    <t>Konkrétní název pořizované položky</t>
  </si>
  <si>
    <t>Cena bez DPH</t>
  </si>
  <si>
    <t>Kód položky rozpočtu</t>
  </si>
  <si>
    <t>Číslo VŘ</t>
  </si>
  <si>
    <t>Stav VŘ</t>
  </si>
  <si>
    <t xml:space="preserve">Cena použitá do rozpočtu </t>
  </si>
  <si>
    <t>Princip stavenovení ceny do  rozpočtu</t>
  </si>
  <si>
    <t>Zdroj informací 1</t>
  </si>
  <si>
    <t>Zdroj informací 2</t>
  </si>
  <si>
    <t>Zdroj informací 3</t>
  </si>
  <si>
    <t xml:space="preserve">Doplňující komentář </t>
  </si>
  <si>
    <t>Vestavby operačních sálů vč. nezbytných rozvodů jednotlivých sítí</t>
  </si>
  <si>
    <t>Anesteziologický přístroj (i s možností automatického vedení anesteziologického záznamu, sdílení a zpracování pacientských dat tzv. patient data management system (PDMS) vč. napojení na nezbytné ostatní systémy nemocnice nebo upgrade stávajících přístrojů o takovou modalitu)</t>
  </si>
  <si>
    <t xml:space="preserve">Monitor vitálních funkcí (i s možností automatického vedení anesteziologického záznamu vč. sdílení a zpracování pacientských dat tzv. patient data management system (PDMS), vč. napojení na nezbytné ostatní systémy nemocnice nebo upgrade stávajících monitorů o takovou modalitu) </t>
  </si>
  <si>
    <t>Gamakamera (vč. hybridní např SPECT, SPECT/CT...)</t>
  </si>
  <si>
    <t>PDMS systém pro automatický sběr a vyhodnocení dat u lůžka na JIP, ARO a na operačním sále vč. propojeni na datovou sběrnici nemocnice</t>
  </si>
  <si>
    <t>Systém pro management alarmů z přístrojů u lůžka vč. přenosu alarmů na mobilní zařízení personálu</t>
  </si>
  <si>
    <t>Pipety vč. robotického systému pipetování</t>
  </si>
  <si>
    <t>Mikroskop (vč. modulu pro digitální záznam a zpracování obrazu)</t>
  </si>
  <si>
    <t>Mikroskop vč. digitálního zobrazení a analytického software</t>
  </si>
  <si>
    <t>SPECT vč. hybridních</t>
  </si>
  <si>
    <t>Biohazard box, Izolátor</t>
  </si>
  <si>
    <t xml:space="preserve">Kapalinový chromatograf vč. příslušenstvím </t>
  </si>
  <si>
    <t>Plynový chromatograf vč. příslušenstvím</t>
  </si>
  <si>
    <t>SW pro analýzu sekvenačních dat</t>
  </si>
  <si>
    <t xml:space="preserve">Molecular tumor board – SW nástroje </t>
  </si>
  <si>
    <t>Přístroj k patogen-inaktivaci rekonvalescentní plazmy anti SARS-Cov-2 a k patogen inaktivaci trombocytů</t>
  </si>
  <si>
    <t>SW pro automatickou analýzu a hodnocení obrazu z vyšetřovacích metod</t>
  </si>
  <si>
    <t>Ergometrie, Spirometrie, Kalorimetr, Analýza a hemodynamika plynů, EKG-Holter, TK-Holter, epizodní záznamník,</t>
  </si>
  <si>
    <t xml:space="preserve">MR (nosnost stolu vhodná pro bariatrické pacienty) </t>
  </si>
  <si>
    <t>CT (nosnost stolu vhodná pro bariatrické pacienty)</t>
  </si>
  <si>
    <t>RTG C-rameno se stolem vhodný pro bariatrické pacienty (pro gastroenterologické výkony)</t>
  </si>
  <si>
    <t xml:space="preserve">Operační stůl (nosnost stolu vhodná pro bariatrické pacienty) </t>
  </si>
  <si>
    <t>Gynekologický vyšetřovací stůl (nosnost stolu vhodná pro bariatrické pacientky)</t>
  </si>
  <si>
    <t>Denzitometr – s nosností vhodnou pro bariatrické pacienty se SW analýzou složení těl</t>
  </si>
  <si>
    <t xml:space="preserve">RHB vybavení pro cvičení vhodné pro bariatrické pacienty – ergometr, chodící pás se zábradlím, veslařský trenažer, chodítko, přístroje pro odporový trénink a vybavení pro fyzioterapii na lůžku/pokoji </t>
  </si>
  <si>
    <t>Rehabilitační lehátka</t>
  </si>
  <si>
    <t>Pohybové trenažery - aktivní a pasivní pohybové prvky pro rehabilitaci v sedě nebo na lůžku</t>
  </si>
  <si>
    <t>Rehabilitační přístroje vč. zpětné vazby pro pacienta (i robotické)</t>
  </si>
  <si>
    <t>D56</t>
  </si>
  <si>
    <t xml:space="preserve">Mobilní RTG přístroj </t>
  </si>
  <si>
    <t>List A onko</t>
  </si>
  <si>
    <t>List B kadio</t>
  </si>
  <si>
    <t>List C obeziotologie</t>
  </si>
  <si>
    <t>List D dlouhodobá péče</t>
  </si>
  <si>
    <t>List E psychiatrie</t>
  </si>
  <si>
    <t>Stanovisko Přístrojové komise ANO/NE</t>
  </si>
  <si>
    <t>Počet ks</t>
  </si>
  <si>
    <t>Cena celkem bez DPH</t>
  </si>
  <si>
    <t>PLATNOST OD 15. 4. 2021</t>
  </si>
  <si>
    <t>ANO</t>
  </si>
  <si>
    <t>Stargen EU s.r.o.</t>
  </si>
  <si>
    <t>Siemens Healthcare, s.r.o.</t>
  </si>
  <si>
    <t>Box laminární PET/CT</t>
  </si>
  <si>
    <t>Spektrometrická aparatura</t>
  </si>
  <si>
    <t>Monitor povrchové kontaminace rukou, nohou, oděvu</t>
  </si>
  <si>
    <t>NE</t>
  </si>
  <si>
    <t>Medkonsult, s.r.o.</t>
  </si>
  <si>
    <t>CANBERRA-PACKARD s.r.o</t>
  </si>
  <si>
    <t>BANK.SYS s.r.o</t>
  </si>
  <si>
    <t>Zahájeno</t>
  </si>
  <si>
    <t>Plánováno</t>
  </si>
  <si>
    <t>Ukončeno</t>
  </si>
  <si>
    <t>bez odpovědi</t>
  </si>
  <si>
    <t>GE Medical Systems Česká republika, s.r.o.</t>
  </si>
  <si>
    <t>průzkum trhu</t>
  </si>
  <si>
    <t>Kolimátory pro detekci 131I</t>
  </si>
  <si>
    <t>1.1.1.2.3.1</t>
  </si>
  <si>
    <t>Malá kamera pro dozimetrii</t>
  </si>
  <si>
    <t>VZ-2017-000054, CANBERRA-PACKARD s.r.o</t>
  </si>
  <si>
    <t>průzkum trhu, obdobné plnění</t>
  </si>
  <si>
    <t>CANBERRA-PACKARD s.r.o, VZ-2021-000324</t>
  </si>
  <si>
    <t>CANBERRA-PACKARD s.r.o, VZ-2020-001119</t>
  </si>
  <si>
    <t>VZ01</t>
  </si>
  <si>
    <t>VZ02</t>
  </si>
  <si>
    <t>VZ03</t>
  </si>
  <si>
    <t>VZ06</t>
  </si>
  <si>
    <t>VZ04</t>
  </si>
  <si>
    <t>VZ05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</si>
</sst>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#,##0\ &quot;Kč&quot;"/>
  </numFmts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.5"/>
      <color rgb="FF333333"/>
      <name val="Arial"/>
      <family val="2"/>
      <charset val="238"/>
    </font>
    <font>
      <u/>
      <sz val="11"/>
      <color theme="10"/>
      <name val="Calibri"/>
      <family val="2"/>
      <charset val="238"/>
      <scheme val="minor"/>
    </font>
    <font>
      <strike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6"/>
      <color rgb="FFA6A6A6"/>
      <name val="Cambria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2" tint="-0.89999084444715716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13" fillId="0" borderId="0"/>
    <xf numFmtId="44" fontId="13" fillId="0" borderId="0" applyFont="0" applyFill="0" applyBorder="0" applyAlignment="0" applyProtection="0"/>
    <xf numFmtId="44" fontId="12" fillId="0" borderId="0" applyFont="0" applyFill="0" applyBorder="0" applyAlignment="0" applyProtection="0"/>
    <xf numFmtId="0" fontId="14" fillId="0" borderId="0"/>
    <xf numFmtId="43" fontId="12" fillId="0" borderId="0" applyFont="0" applyFill="0" applyBorder="0" applyAlignment="0" applyProtection="0"/>
  </cellStyleXfs>
  <cellXfs count="98">
    <xf numFmtId="0" fontId="0" fillId="0" borderId="0" xfId="0"/>
    <xf numFmtId="0" fontId="0" fillId="0" borderId="0" xfId="0" applyAlignment="1">
      <alignment vertical="center"/>
    </xf>
    <xf numFmtId="0" fontId="0" fillId="5" borderId="3" xfId="0" applyFill="1" applyBorder="1"/>
    <xf numFmtId="0" fontId="0" fillId="0" borderId="3" xfId="0" applyBorder="1" applyAlignment="1">
      <alignment vertical="center"/>
    </xf>
    <xf numFmtId="0" fontId="0" fillId="5" borderId="3" xfId="0" applyFill="1" applyBorder="1" applyAlignment="1">
      <alignment vertical="center" wrapText="1"/>
    </xf>
    <xf numFmtId="0" fontId="0" fillId="5" borderId="3" xfId="0" applyFill="1" applyBorder="1" applyAlignment="1">
      <alignment wrapText="1"/>
    </xf>
    <xf numFmtId="0" fontId="0" fillId="0" borderId="3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4" fillId="0" borderId="0" xfId="0" applyFont="1"/>
    <xf numFmtId="0" fontId="0" fillId="5" borderId="3" xfId="0" applyFill="1" applyBorder="1" applyAlignment="1">
      <alignment vertical="center"/>
    </xf>
    <xf numFmtId="0" fontId="0" fillId="5" borderId="5" xfId="0" applyFill="1" applyBorder="1" applyAlignment="1">
      <alignment vertical="center"/>
    </xf>
    <xf numFmtId="0" fontId="2" fillId="0" borderId="3" xfId="0" applyFont="1" applyBorder="1" applyAlignment="1">
      <alignment vertical="center" wrapText="1"/>
    </xf>
    <xf numFmtId="0" fontId="0" fillId="0" borderId="0" xfId="0" applyNumberFormat="1" applyAlignment="1">
      <alignment horizontal="left" vertical="center"/>
    </xf>
    <xf numFmtId="0" fontId="0" fillId="0" borderId="0" xfId="0" applyAlignment="1">
      <alignment wrapText="1"/>
    </xf>
    <xf numFmtId="0" fontId="0" fillId="5" borderId="6" xfId="0" applyFill="1" applyBorder="1" applyAlignment="1">
      <alignment vertical="center" wrapText="1"/>
    </xf>
    <xf numFmtId="0" fontId="2" fillId="5" borderId="3" xfId="0" applyFont="1" applyFill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7" fillId="5" borderId="3" xfId="0" applyFont="1" applyFill="1" applyBorder="1" applyAlignment="1">
      <alignment wrapText="1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0" xfId="0" applyBorder="1"/>
    <xf numFmtId="0" fontId="1" fillId="4" borderId="10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 vertical="center" wrapText="1"/>
    </xf>
    <xf numFmtId="0" fontId="2" fillId="5" borderId="13" xfId="0" applyFont="1" applyFill="1" applyBorder="1" applyAlignment="1">
      <alignment wrapText="1"/>
    </xf>
    <xf numFmtId="0" fontId="2" fillId="5" borderId="13" xfId="0" applyFont="1" applyFill="1" applyBorder="1" applyAlignment="1">
      <alignment vertical="center" wrapText="1"/>
    </xf>
    <xf numFmtId="0" fontId="0" fillId="4" borderId="10" xfId="0" applyFill="1" applyBorder="1"/>
    <xf numFmtId="0" fontId="1" fillId="4" borderId="15" xfId="0" applyFont="1" applyFill="1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5" borderId="13" xfId="0" applyFill="1" applyBorder="1" applyAlignment="1">
      <alignment wrapText="1"/>
    </xf>
    <xf numFmtId="0" fontId="0" fillId="0" borderId="13" xfId="0" applyBorder="1" applyAlignment="1">
      <alignment vertical="center"/>
    </xf>
    <xf numFmtId="0" fontId="0" fillId="5" borderId="13" xfId="0" applyFill="1" applyBorder="1" applyAlignment="1">
      <alignment vertical="center" wrapText="1"/>
    </xf>
    <xf numFmtId="0" fontId="0" fillId="5" borderId="10" xfId="0" applyFill="1" applyBorder="1"/>
    <xf numFmtId="0" fontId="2" fillId="5" borderId="3" xfId="0" applyFont="1" applyFill="1" applyBorder="1" applyAlignment="1">
      <alignment vertical="center"/>
    </xf>
    <xf numFmtId="0" fontId="0" fillId="0" borderId="8" xfId="0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2" fillId="5" borderId="5" xfId="0" applyFont="1" applyFill="1" applyBorder="1" applyAlignment="1">
      <alignment vertical="center" wrapText="1"/>
    </xf>
    <xf numFmtId="0" fontId="0" fillId="3" borderId="10" xfId="0" applyFill="1" applyBorder="1"/>
    <xf numFmtId="0" fontId="0" fillId="5" borderId="14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5" borderId="14" xfId="0" applyFill="1" applyBorder="1"/>
    <xf numFmtId="0" fontId="0" fillId="0" borderId="12" xfId="0" applyBorder="1" applyAlignment="1">
      <alignment vertical="center"/>
    </xf>
    <xf numFmtId="0" fontId="0" fillId="5" borderId="13" xfId="0" applyFill="1" applyBorder="1" applyAlignment="1">
      <alignment vertical="center"/>
    </xf>
    <xf numFmtId="0" fontId="0" fillId="0" borderId="13" xfId="0" applyBorder="1" applyAlignment="1">
      <alignment horizontal="left" vertical="center" wrapText="1"/>
    </xf>
    <xf numFmtId="0" fontId="2" fillId="0" borderId="13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8" fillId="5" borderId="10" xfId="0" applyFont="1" applyFill="1" applyBorder="1"/>
    <xf numFmtId="0" fontId="6" fillId="5" borderId="10" xfId="0" applyFont="1" applyFill="1" applyBorder="1"/>
    <xf numFmtId="0" fontId="0" fillId="5" borderId="10" xfId="0" applyFill="1" applyBorder="1" applyAlignment="1">
      <alignment wrapText="1"/>
    </xf>
    <xf numFmtId="0" fontId="4" fillId="0" borderId="10" xfId="0" applyFont="1" applyBorder="1"/>
    <xf numFmtId="0" fontId="5" fillId="0" borderId="10" xfId="1" applyBorder="1"/>
    <xf numFmtId="0" fontId="0" fillId="0" borderId="10" xfId="0" applyFont="1" applyBorder="1"/>
    <xf numFmtId="0" fontId="11" fillId="0" borderId="0" xfId="0" applyFont="1" applyAlignment="1">
      <alignment vertical="center"/>
    </xf>
    <xf numFmtId="0" fontId="0" fillId="0" borderId="10" xfId="0" applyBorder="1" applyAlignment="1">
      <alignment wrapText="1"/>
    </xf>
    <xf numFmtId="0" fontId="0" fillId="0" borderId="18" xfId="0" applyBorder="1"/>
    <xf numFmtId="164" fontId="0" fillId="0" borderId="0" xfId="0" applyNumberFormat="1"/>
    <xf numFmtId="0" fontId="0" fillId="0" borderId="10" xfId="0" applyFill="1" applyBorder="1" applyAlignment="1">
      <alignment wrapText="1"/>
    </xf>
    <xf numFmtId="0" fontId="0" fillId="0" borderId="10" xfId="0" applyFill="1" applyBorder="1"/>
    <xf numFmtId="0" fontId="0" fillId="0" borderId="10" xfId="0" applyFill="1" applyBorder="1" applyAlignment="1"/>
    <xf numFmtId="0" fontId="4" fillId="0" borderId="0" xfId="0" applyFont="1" applyBorder="1"/>
    <xf numFmtId="0" fontId="0" fillId="0" borderId="19" xfId="0" applyBorder="1"/>
    <xf numFmtId="0" fontId="0" fillId="0" borderId="0" xfId="0" applyBorder="1"/>
    <xf numFmtId="0" fontId="0" fillId="0" borderId="0" xfId="0" applyBorder="1" applyAlignment="1">
      <alignment wrapText="1"/>
    </xf>
    <xf numFmtId="43" fontId="0" fillId="0" borderId="10" xfId="6" applyFont="1" applyBorder="1"/>
    <xf numFmtId="43" fontId="0" fillId="0" borderId="10" xfId="6" applyFont="1" applyFill="1" applyBorder="1"/>
    <xf numFmtId="43" fontId="15" fillId="0" borderId="10" xfId="6" applyFont="1" applyFill="1" applyBorder="1"/>
    <xf numFmtId="0" fontId="0" fillId="0" borderId="19" xfId="0" applyFill="1" applyBorder="1"/>
    <xf numFmtId="0" fontId="6" fillId="0" borderId="18" xfId="0" applyFont="1" applyBorder="1"/>
    <xf numFmtId="43" fontId="6" fillId="0" borderId="10" xfId="6" applyFont="1" applyBorder="1"/>
    <xf numFmtId="14" fontId="16" fillId="0" borderId="10" xfId="0" applyNumberFormat="1" applyFont="1" applyFill="1" applyBorder="1"/>
    <xf numFmtId="0" fontId="16" fillId="0" borderId="10" xfId="0" applyFont="1" applyFill="1" applyBorder="1"/>
    <xf numFmtId="43" fontId="17" fillId="0" borderId="10" xfId="6" applyFont="1" applyFill="1" applyBorder="1"/>
    <xf numFmtId="43" fontId="0" fillId="0" borderId="19" xfId="0" applyNumberFormat="1" applyBorder="1"/>
    <xf numFmtId="0" fontId="0" fillId="5" borderId="10" xfId="0" applyFont="1" applyFill="1" applyBorder="1" applyAlignment="1">
      <alignment horizontal="left" vertical="center"/>
    </xf>
    <xf numFmtId="0" fontId="0" fillId="4" borderId="13" xfId="0" applyFont="1" applyFill="1" applyBorder="1" applyAlignment="1">
      <alignment horizontal="left"/>
    </xf>
    <xf numFmtId="0" fontId="0" fillId="4" borderId="17" xfId="0" applyFont="1" applyFill="1" applyBorder="1" applyAlignment="1">
      <alignment horizontal="left"/>
    </xf>
    <xf numFmtId="0" fontId="0" fillId="0" borderId="18" xfId="0" applyBorder="1" applyAlignment="1"/>
    <xf numFmtId="0" fontId="2" fillId="5" borderId="1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1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3" fillId="3" borderId="2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1" fillId="4" borderId="16" xfId="0" applyFont="1" applyFill="1" applyBorder="1" applyAlignment="1">
      <alignment horizontal="left" vertical="center"/>
    </xf>
    <xf numFmtId="0" fontId="1" fillId="4" borderId="11" xfId="0" applyFont="1" applyFill="1" applyBorder="1" applyAlignment="1">
      <alignment horizontal="left" vertical="center"/>
    </xf>
    <xf numFmtId="0" fontId="0" fillId="0" borderId="19" xfId="0" applyFill="1" applyBorder="1" applyAlignment="1">
      <alignment wrapText="1"/>
    </xf>
    <xf numFmtId="0" fontId="0" fillId="6" borderId="10" xfId="0" applyFill="1" applyBorder="1"/>
  </cellXfs>
  <cellStyles count="7">
    <cellStyle name="Čárka" xfId="6" builtinId="3"/>
    <cellStyle name="Hypertextový odkaz" xfId="1" builtinId="8"/>
    <cellStyle name="Měna 2" xfId="3" xr:uid="{00000000-0005-0000-0000-000002000000}"/>
    <cellStyle name="Měna 3" xfId="4" xr:uid="{00000000-0005-0000-0000-000003000000}"/>
    <cellStyle name="Normální" xfId="0" builtinId="0"/>
    <cellStyle name="normální 2" xfId="5" xr:uid="{00000000-0005-0000-0000-000005000000}"/>
    <cellStyle name="Normální 4" xfId="2" xr:uid="{00000000-0005-0000-0000-000006000000}"/>
  </cellStyles>
  <dxfs count="0"/>
  <tableStyles count="0" defaultTableStyle="TableStyleMedium2" defaultPivotStyle="PivotStyleLight16"/>
  <colors>
    <mruColors>
      <color rgb="FFCFF8FD"/>
      <color rgb="FFCCFFCC"/>
      <color rgb="FFCCFF99"/>
      <color rgb="FFFF9999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229185</xdr:colOff>
      <xdr:row>2</xdr:row>
      <xdr:rowOff>76200</xdr:rowOff>
    </xdr:from>
    <xdr:to>
      <xdr:col>9</xdr:col>
      <xdr:colOff>505141</xdr:colOff>
      <xdr:row>37</xdr:row>
      <xdr:rowOff>114300</xdr:rowOff>
    </xdr:to>
    <xdr:pic>
      <xdr:nvPicPr>
        <xdr:cNvPr id="7" name="Obrázek 6" descr="Výřez obrazovky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29185" y="457200"/>
          <a:ext cx="5762356" cy="6705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M42"/>
  <sheetViews>
    <sheetView workbookViewId="0">
      <selection activeCell="L26" sqref="L26"/>
    </sheetView>
  </sheetViews>
  <sheetFormatPr defaultRowHeight="15" x14ac:dyDescent="0.25"/>
  <cols>
    <col min="11" max="11" width="23.7109375" customWidth="1"/>
    <col min="12" max="12" width="65.140625" customWidth="1"/>
  </cols>
  <sheetData>
    <row r="3" spans="11:13" x14ac:dyDescent="0.25">
      <c r="K3" s="77" t="s">
        <v>0</v>
      </c>
      <c r="L3" s="78"/>
      <c r="M3" s="79"/>
    </row>
    <row r="4" spans="11:13" x14ac:dyDescent="0.25">
      <c r="K4" s="54" t="s">
        <v>603</v>
      </c>
      <c r="L4" s="80" t="s">
        <v>554</v>
      </c>
      <c r="M4" s="80"/>
    </row>
    <row r="5" spans="11:13" x14ac:dyDescent="0.25">
      <c r="K5" s="54" t="s">
        <v>604</v>
      </c>
      <c r="L5" s="76" t="s">
        <v>555</v>
      </c>
      <c r="M5" s="76"/>
    </row>
    <row r="6" spans="11:13" x14ac:dyDescent="0.25">
      <c r="K6" s="54" t="s">
        <v>605</v>
      </c>
      <c r="L6" s="76" t="s">
        <v>556</v>
      </c>
      <c r="M6" s="76"/>
    </row>
    <row r="7" spans="11:13" x14ac:dyDescent="0.25">
      <c r="K7" s="54" t="s">
        <v>606</v>
      </c>
      <c r="L7" s="76" t="s">
        <v>560</v>
      </c>
      <c r="M7" s="76"/>
    </row>
    <row r="8" spans="11:13" x14ac:dyDescent="0.25">
      <c r="K8" s="54" t="s">
        <v>607</v>
      </c>
      <c r="L8" s="76" t="s">
        <v>557</v>
      </c>
      <c r="M8" s="76"/>
    </row>
    <row r="42" spans="1:1" ht="20.25" x14ac:dyDescent="0.25">
      <c r="A42" s="55" t="s">
        <v>611</v>
      </c>
    </row>
  </sheetData>
  <mergeCells count="6">
    <mergeCell ref="L8:M8"/>
    <mergeCell ref="K3:M3"/>
    <mergeCell ref="L4:M4"/>
    <mergeCell ref="L5:M5"/>
    <mergeCell ref="L6:M6"/>
    <mergeCell ref="L7:M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filterMode="1">
    <pageSetUpPr fitToPage="1"/>
  </sheetPr>
  <dimension ref="A1:S143"/>
  <sheetViews>
    <sheetView tabSelected="1" topLeftCell="C1" zoomScale="70" zoomScaleNormal="70" workbookViewId="0">
      <selection activeCell="J152" sqref="J152"/>
    </sheetView>
  </sheetViews>
  <sheetFormatPr defaultRowHeight="15" x14ac:dyDescent="0.25"/>
  <cols>
    <col min="1" max="1" width="5.140625" style="12" customWidth="1"/>
    <col min="2" max="2" width="82.42578125" customWidth="1"/>
    <col min="3" max="4" width="38.28515625" customWidth="1"/>
    <col min="5" max="5" width="14.28515625" customWidth="1"/>
    <col min="6" max="6" width="18.85546875" customWidth="1"/>
    <col min="7" max="7" width="20.140625" customWidth="1"/>
    <col min="8" max="8" width="12.7109375" customWidth="1"/>
    <col min="9" max="9" width="4" customWidth="1"/>
    <col min="10" max="10" width="19.140625" customWidth="1"/>
    <col min="11" max="11" width="10.85546875" bestFit="1" customWidth="1"/>
    <col min="12" max="12" width="18" style="13" bestFit="1" customWidth="1"/>
    <col min="13" max="13" width="23" customWidth="1"/>
    <col min="14" max="14" width="25.85546875" bestFit="1" customWidth="1"/>
    <col min="15" max="15" width="25.28515625" customWidth="1"/>
    <col min="16" max="16" width="18" bestFit="1" customWidth="1"/>
    <col min="17" max="17" width="13.7109375" bestFit="1" customWidth="1"/>
    <col min="18" max="18" width="20.140625" customWidth="1"/>
    <col min="19" max="19" width="32.85546875" customWidth="1"/>
  </cols>
  <sheetData>
    <row r="1" spans="1:19" ht="15.75" thickBot="1" x14ac:dyDescent="0.3">
      <c r="A1" s="81" t="s">
        <v>561</v>
      </c>
      <c r="B1" s="82"/>
    </row>
    <row r="2" spans="1:19" ht="4.7" customHeight="1" thickBot="1" x14ac:dyDescent="0.3">
      <c r="A2" s="83"/>
      <c r="B2" s="84"/>
    </row>
    <row r="3" spans="1:19" ht="27.6" customHeight="1" thickBot="1" x14ac:dyDescent="0.3">
      <c r="A3" s="85" t="s">
        <v>0</v>
      </c>
      <c r="B3" s="86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hidden="1" thickBot="1" x14ac:dyDescent="0.3">
      <c r="A4" s="87" t="s">
        <v>559</v>
      </c>
      <c r="B4" s="88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hidden="1" thickBot="1" x14ac:dyDescent="0.3">
      <c r="A5" s="89" t="s">
        <v>554</v>
      </c>
      <c r="B5" s="90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idden="1" x14ac:dyDescent="0.25">
      <c r="A6" s="18" t="s">
        <v>220</v>
      </c>
      <c r="B6" s="10" t="s">
        <v>579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idden="1" x14ac:dyDescent="0.25">
      <c r="A7" s="19" t="s">
        <v>221</v>
      </c>
      <c r="B7" s="9" t="s">
        <v>34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idden="1" x14ac:dyDescent="0.25">
      <c r="A8" s="19" t="s">
        <v>222</v>
      </c>
      <c r="B8" s="9" t="s">
        <v>583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hidden="1" x14ac:dyDescent="0.25">
      <c r="A9" s="19" t="s">
        <v>223</v>
      </c>
      <c r="B9" s="9" t="s">
        <v>35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hidden="1" x14ac:dyDescent="0.25">
      <c r="A10" s="19" t="s">
        <v>224</v>
      </c>
      <c r="B10" s="9" t="s">
        <v>31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idden="1" x14ac:dyDescent="0.25">
      <c r="A11" s="19" t="s">
        <v>225</v>
      </c>
      <c r="B11" s="9" t="s">
        <v>32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hidden="1" x14ac:dyDescent="0.25">
      <c r="A12" s="19" t="s">
        <v>226</v>
      </c>
      <c r="B12" s="9" t="s">
        <v>33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idden="1" x14ac:dyDescent="0.25">
      <c r="A13" s="19" t="s">
        <v>227</v>
      </c>
      <c r="B13" s="3" t="s">
        <v>101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idden="1" x14ac:dyDescent="0.25">
      <c r="A14" s="19" t="s">
        <v>228</v>
      </c>
      <c r="B14" s="3" t="s">
        <v>102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idden="1" x14ac:dyDescent="0.25">
      <c r="A15" s="19" t="s">
        <v>229</v>
      </c>
      <c r="B15" s="9" t="s">
        <v>580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hidden="1" x14ac:dyDescent="0.25">
      <c r="A16" s="19" t="s">
        <v>230</v>
      </c>
      <c r="B16" s="9" t="s">
        <v>36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idden="1" x14ac:dyDescent="0.25">
      <c r="A17" s="19" t="s">
        <v>231</v>
      </c>
      <c r="B17" s="9" t="s">
        <v>37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hidden="1" x14ac:dyDescent="0.25">
      <c r="A18" s="19" t="s">
        <v>232</v>
      </c>
      <c r="B18" s="9" t="s">
        <v>38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idden="1" x14ac:dyDescent="0.25">
      <c r="A19" s="19" t="s">
        <v>233</v>
      </c>
      <c r="B19" s="9" t="s">
        <v>39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idden="1" x14ac:dyDescent="0.25">
      <c r="A20" s="19" t="s">
        <v>234</v>
      </c>
      <c r="B20" s="9" t="s">
        <v>40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hidden="1" x14ac:dyDescent="0.25">
      <c r="A21" s="19" t="s">
        <v>235</v>
      </c>
      <c r="B21" s="9" t="s">
        <v>41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hidden="1" x14ac:dyDescent="0.25">
      <c r="A22" s="19" t="s">
        <v>236</v>
      </c>
      <c r="B22" s="9" t="s">
        <v>42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hidden="1" x14ac:dyDescent="0.25">
      <c r="A23" s="19" t="s">
        <v>237</v>
      </c>
      <c r="B23" s="9" t="s">
        <v>43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idden="1" x14ac:dyDescent="0.25">
      <c r="A24" s="19" t="s">
        <v>238</v>
      </c>
      <c r="B24" s="9" t="s">
        <v>44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idden="1" x14ac:dyDescent="0.25">
      <c r="A25" s="19" t="s">
        <v>239</v>
      </c>
      <c r="B25" s="9" t="s">
        <v>45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ht="14.25" hidden="1" customHeight="1" x14ac:dyDescent="0.25">
      <c r="A26" s="19" t="s">
        <v>240</v>
      </c>
      <c r="B26" s="4" t="s">
        <v>581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hidden="1" x14ac:dyDescent="0.25">
      <c r="A27" s="19" t="s">
        <v>241</v>
      </c>
      <c r="B27" s="9" t="s">
        <v>46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hidden="1" x14ac:dyDescent="0.25">
      <c r="A28" s="19" t="s">
        <v>242</v>
      </c>
      <c r="B28" s="9" t="s">
        <v>47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idden="1" x14ac:dyDescent="0.25">
      <c r="A29" s="19" t="s">
        <v>243</v>
      </c>
      <c r="B29" s="9" t="s">
        <v>103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hidden="1" x14ac:dyDescent="0.25">
      <c r="A30" s="19" t="s">
        <v>244</v>
      </c>
      <c r="B30" s="9" t="s">
        <v>48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idden="1" x14ac:dyDescent="0.25">
      <c r="A31" s="19" t="s">
        <v>245</v>
      </c>
      <c r="B31" s="9" t="s">
        <v>104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hidden="1" x14ac:dyDescent="0.25">
      <c r="A32" s="19" t="s">
        <v>246</v>
      </c>
      <c r="B32" s="9" t="s">
        <v>49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hidden="1" x14ac:dyDescent="0.25">
      <c r="A33" s="19" t="s">
        <v>247</v>
      </c>
      <c r="B33" s="9" t="s">
        <v>50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idden="1" x14ac:dyDescent="0.25">
      <c r="A34" s="19" t="s">
        <v>248</v>
      </c>
      <c r="B34" s="9" t="s">
        <v>51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hidden="1" x14ac:dyDescent="0.25">
      <c r="A35" s="19" t="s">
        <v>249</v>
      </c>
      <c r="B35" s="9" t="s">
        <v>52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idden="1" x14ac:dyDescent="0.25">
      <c r="A36" s="19" t="s">
        <v>250</v>
      </c>
      <c r="B36" s="9" t="s">
        <v>53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hidden="1" x14ac:dyDescent="0.25">
      <c r="A37" s="19" t="s">
        <v>251</v>
      </c>
      <c r="B37" s="9" t="s">
        <v>24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hidden="1" x14ac:dyDescent="0.25">
      <c r="A38" s="19" t="s">
        <v>252</v>
      </c>
      <c r="B38" s="9" t="s">
        <v>54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idden="1" x14ac:dyDescent="0.25">
      <c r="A39" s="19" t="s">
        <v>253</v>
      </c>
      <c r="B39" s="2" t="s">
        <v>208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idden="1" x14ac:dyDescent="0.25">
      <c r="A40" s="19" t="s">
        <v>254</v>
      </c>
      <c r="B40" s="2" t="s">
        <v>209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hidden="1" x14ac:dyDescent="0.25">
      <c r="A41" s="19" t="s">
        <v>255</v>
      </c>
      <c r="B41" s="2" t="s">
        <v>210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idden="1" x14ac:dyDescent="0.25">
      <c r="A42" s="19" t="s">
        <v>256</v>
      </c>
      <c r="B42" s="2" t="s">
        <v>211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hidden="1" x14ac:dyDescent="0.25">
      <c r="A43" s="19" t="s">
        <v>257</v>
      </c>
      <c r="B43" s="2" t="s">
        <v>219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hidden="1" x14ac:dyDescent="0.25">
      <c r="A44" s="19" t="s">
        <v>258</v>
      </c>
      <c r="B44" s="9" t="s">
        <v>55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hidden="1" x14ac:dyDescent="0.25">
      <c r="A45" s="19" t="s">
        <v>259</v>
      </c>
      <c r="B45" s="9" t="s">
        <v>105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idden="1" x14ac:dyDescent="0.25">
      <c r="A46" s="19" t="s">
        <v>260</v>
      </c>
      <c r="B46" s="9" t="s">
        <v>106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hidden="1" x14ac:dyDescent="0.25">
      <c r="A47" s="19" t="s">
        <v>261</v>
      </c>
      <c r="B47" s="2" t="s">
        <v>212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idden="1" x14ac:dyDescent="0.25">
      <c r="A48" s="19" t="s">
        <v>262</v>
      </c>
      <c r="B48" s="2" t="s">
        <v>584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idden="1" x14ac:dyDescent="0.25">
      <c r="A49" s="19" t="s">
        <v>263</v>
      </c>
      <c r="B49" s="2" t="s">
        <v>585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idden="1" x14ac:dyDescent="0.25">
      <c r="A50" s="19" t="s">
        <v>264</v>
      </c>
      <c r="B50" s="9" t="s">
        <v>56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idden="1" x14ac:dyDescent="0.25">
      <c r="A51" s="19" t="s">
        <v>265</v>
      </c>
      <c r="B51" s="9" t="s">
        <v>57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idden="1" x14ac:dyDescent="0.25">
      <c r="A52" s="19" t="s">
        <v>266</v>
      </c>
      <c r="B52" s="9" t="s">
        <v>58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idden="1" x14ac:dyDescent="0.25">
      <c r="A53" s="19" t="s">
        <v>267</v>
      </c>
      <c r="B53" s="9" t="s">
        <v>59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hidden="1" x14ac:dyDescent="0.25">
      <c r="A54" s="19" t="s">
        <v>268</v>
      </c>
      <c r="B54" s="9" t="s">
        <v>60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hidden="1" x14ac:dyDescent="0.25">
      <c r="A55" s="19" t="s">
        <v>269</v>
      </c>
      <c r="B55" s="9" t="s">
        <v>61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hidden="1" x14ac:dyDescent="0.25">
      <c r="A56" s="19" t="s">
        <v>270</v>
      </c>
      <c r="B56" s="9" t="s">
        <v>62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idden="1" x14ac:dyDescent="0.25">
      <c r="A57" s="19" t="s">
        <v>271</v>
      </c>
      <c r="B57" s="9" t="s">
        <v>63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hidden="1" x14ac:dyDescent="0.25">
      <c r="A58" s="19" t="s">
        <v>272</v>
      </c>
      <c r="B58" s="9" t="s">
        <v>64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hidden="1" x14ac:dyDescent="0.25">
      <c r="A59" s="19" t="s">
        <v>273</v>
      </c>
      <c r="B59" s="9" t="s">
        <v>65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hidden="1" x14ac:dyDescent="0.25">
      <c r="A60" s="19" t="s">
        <v>274</v>
      </c>
      <c r="B60" s="33" t="s">
        <v>586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idden="1" x14ac:dyDescent="0.25">
      <c r="A61" s="19" t="s">
        <v>275</v>
      </c>
      <c r="B61" s="33" t="s">
        <v>66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hidden="1" x14ac:dyDescent="0.25">
      <c r="A62" s="19" t="s">
        <v>276</v>
      </c>
      <c r="B62" s="33" t="s">
        <v>587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hidden="1" x14ac:dyDescent="0.25">
      <c r="A63" s="19" t="s">
        <v>277</v>
      </c>
      <c r="B63" s="33" t="s">
        <v>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hidden="1" x14ac:dyDescent="0.25">
      <c r="A64" s="19" t="s">
        <v>278</v>
      </c>
      <c r="B64" s="9" t="s">
        <v>107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hidden="1" x14ac:dyDescent="0.25">
      <c r="A65" s="19" t="s">
        <v>279</v>
      </c>
      <c r="B65" s="9" t="s">
        <v>67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hidden="1" x14ac:dyDescent="0.25">
      <c r="A66" s="19" t="s">
        <v>280</v>
      </c>
      <c r="B66" s="3" t="s">
        <v>182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hidden="1" x14ac:dyDescent="0.25">
      <c r="A67" s="19" t="s">
        <v>281</v>
      </c>
      <c r="B67" s="3" t="s">
        <v>14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hidden="1" x14ac:dyDescent="0.25">
      <c r="A68" s="19" t="s">
        <v>282</v>
      </c>
      <c r="B68" s="3" t="s">
        <v>109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hidden="1" x14ac:dyDescent="0.25">
      <c r="A69" s="19" t="s">
        <v>283</v>
      </c>
      <c r="B69" s="3" t="s">
        <v>17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hidden="1" x14ac:dyDescent="0.25">
      <c r="A70" s="19" t="s">
        <v>284</v>
      </c>
      <c r="B70" s="3" t="s">
        <v>108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hidden="1" x14ac:dyDescent="0.25">
      <c r="A71" s="19" t="s">
        <v>285</v>
      </c>
      <c r="B71" s="3" t="s">
        <v>25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hidden="1" x14ac:dyDescent="0.25">
      <c r="A72" s="19" t="s">
        <v>286</v>
      </c>
      <c r="B72" s="3" t="s">
        <v>93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hidden="1" x14ac:dyDescent="0.25">
      <c r="A73" s="19" t="s">
        <v>287</v>
      </c>
      <c r="B73" s="3" t="s">
        <v>88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  <row r="74" spans="1:19" hidden="1" x14ac:dyDescent="0.25">
      <c r="A74" s="19" t="s">
        <v>288</v>
      </c>
      <c r="B74" s="3" t="s">
        <v>89</v>
      </c>
      <c r="C74" s="21"/>
      <c r="D74" s="21"/>
      <c r="E74" s="21"/>
      <c r="F74" s="21"/>
      <c r="G74" s="21"/>
      <c r="H74" s="21"/>
      <c r="I74" s="26"/>
      <c r="J74" s="21"/>
      <c r="K74" s="21"/>
      <c r="L74" s="21"/>
      <c r="M74" s="21"/>
      <c r="N74" s="21"/>
      <c r="O74" s="21"/>
      <c r="P74" s="21"/>
      <c r="Q74" s="21"/>
      <c r="R74" s="21"/>
      <c r="S74" s="21"/>
    </row>
    <row r="75" spans="1:19" hidden="1" x14ac:dyDescent="0.25">
      <c r="A75" s="19" t="s">
        <v>289</v>
      </c>
      <c r="B75" s="3" t="s">
        <v>26</v>
      </c>
      <c r="C75" s="21"/>
      <c r="D75" s="21"/>
      <c r="E75" s="21"/>
      <c r="F75" s="21"/>
      <c r="G75" s="21"/>
      <c r="H75" s="21"/>
      <c r="I75" s="26"/>
      <c r="J75" s="21"/>
      <c r="K75" s="21"/>
      <c r="L75" s="21"/>
      <c r="M75" s="21"/>
      <c r="N75" s="21"/>
      <c r="O75" s="21"/>
      <c r="P75" s="21"/>
      <c r="Q75" s="21"/>
      <c r="R75" s="21"/>
      <c r="S75" s="21"/>
    </row>
    <row r="76" spans="1:19" hidden="1" x14ac:dyDescent="0.25">
      <c r="A76" s="19" t="s">
        <v>290</v>
      </c>
      <c r="B76" s="3" t="s">
        <v>27</v>
      </c>
      <c r="C76" s="21"/>
      <c r="D76" s="21"/>
      <c r="E76" s="21"/>
      <c r="F76" s="21"/>
      <c r="G76" s="21"/>
      <c r="H76" s="21"/>
      <c r="I76" s="26"/>
      <c r="J76" s="21"/>
      <c r="K76" s="21"/>
      <c r="L76" s="21"/>
      <c r="M76" s="21"/>
      <c r="N76" s="21"/>
      <c r="O76" s="21"/>
      <c r="P76" s="21"/>
      <c r="Q76" s="21"/>
      <c r="R76" s="21"/>
      <c r="S76" s="21"/>
    </row>
    <row r="77" spans="1:19" hidden="1" x14ac:dyDescent="0.25">
      <c r="A77" s="19" t="s">
        <v>291</v>
      </c>
      <c r="B77" s="3" t="s">
        <v>110</v>
      </c>
      <c r="C77" s="21"/>
      <c r="D77" s="21"/>
      <c r="E77" s="21"/>
      <c r="F77" s="21"/>
      <c r="G77" s="21"/>
      <c r="H77" s="21"/>
      <c r="I77" s="26"/>
      <c r="J77" s="21"/>
      <c r="K77" s="21"/>
      <c r="L77" s="21"/>
      <c r="M77" s="21"/>
      <c r="N77" s="21"/>
      <c r="O77" s="21"/>
      <c r="P77" s="21"/>
      <c r="Q77" s="21"/>
      <c r="R77" s="21"/>
      <c r="S77" s="21"/>
    </row>
    <row r="78" spans="1:19" hidden="1" x14ac:dyDescent="0.25">
      <c r="A78" s="19" t="s">
        <v>292</v>
      </c>
      <c r="B78" s="3" t="s">
        <v>111</v>
      </c>
      <c r="C78" s="21"/>
      <c r="D78" s="21"/>
      <c r="E78" s="21"/>
      <c r="F78" s="21"/>
      <c r="G78" s="21"/>
      <c r="H78" s="21"/>
      <c r="I78" s="26"/>
      <c r="J78" s="21"/>
      <c r="K78" s="21"/>
      <c r="L78" s="21"/>
      <c r="M78" s="21"/>
      <c r="N78" s="21"/>
      <c r="O78" s="21"/>
      <c r="P78" s="21"/>
      <c r="Q78" s="21"/>
      <c r="R78" s="21"/>
      <c r="S78" s="21"/>
    </row>
    <row r="79" spans="1:19" hidden="1" x14ac:dyDescent="0.25">
      <c r="A79" s="19" t="s">
        <v>293</v>
      </c>
      <c r="B79" s="3" t="s">
        <v>28</v>
      </c>
      <c r="C79" s="21"/>
      <c r="D79" s="21"/>
      <c r="E79" s="21"/>
      <c r="F79" s="21"/>
      <c r="G79" s="21"/>
      <c r="H79" s="21"/>
      <c r="I79" s="26"/>
      <c r="J79" s="21"/>
      <c r="K79" s="21"/>
      <c r="L79" s="21"/>
      <c r="M79" s="21"/>
      <c r="N79" s="21"/>
      <c r="O79" s="21"/>
      <c r="P79" s="21"/>
      <c r="Q79" s="21"/>
      <c r="R79" s="21"/>
      <c r="S79" s="21"/>
    </row>
    <row r="80" spans="1:19" ht="45" x14ac:dyDescent="0.25">
      <c r="A80" s="19" t="s">
        <v>294</v>
      </c>
      <c r="B80" s="3" t="s">
        <v>582</v>
      </c>
      <c r="C80" s="56" t="s">
        <v>628</v>
      </c>
      <c r="D80" s="21" t="s">
        <v>618</v>
      </c>
      <c r="E80" s="21">
        <v>1</v>
      </c>
      <c r="F80" s="66">
        <f t="shared" ref="F80:F81" si="0">G80/1.21</f>
        <v>390000</v>
      </c>
      <c r="G80" s="66">
        <v>471900</v>
      </c>
      <c r="H80" s="21" t="s">
        <v>629</v>
      </c>
      <c r="I80" s="26"/>
      <c r="J80" s="97" t="s">
        <v>637</v>
      </c>
      <c r="K80" s="21" t="s">
        <v>623</v>
      </c>
      <c r="L80" s="59" t="s">
        <v>626</v>
      </c>
      <c r="M80" s="67">
        <v>390000</v>
      </c>
      <c r="N80" s="21"/>
      <c r="O80" s="66"/>
      <c r="P80" s="21"/>
      <c r="Q80" s="21"/>
      <c r="R80" s="21" t="s">
        <v>627</v>
      </c>
      <c r="S80" s="72"/>
    </row>
    <row r="81" spans="1:19" x14ac:dyDescent="0.25">
      <c r="A81" s="19" t="s">
        <v>295</v>
      </c>
      <c r="B81" s="3" t="s">
        <v>29</v>
      </c>
      <c r="C81" s="21" t="s">
        <v>29</v>
      </c>
      <c r="D81" s="21" t="s">
        <v>612</v>
      </c>
      <c r="E81" s="21">
        <v>1</v>
      </c>
      <c r="F81" s="67">
        <f t="shared" si="0"/>
        <v>99288866.11570248</v>
      </c>
      <c r="G81" s="67">
        <v>120139528</v>
      </c>
      <c r="H81" s="21" t="s">
        <v>629</v>
      </c>
      <c r="I81" s="26"/>
      <c r="J81" s="97" t="s">
        <v>638</v>
      </c>
      <c r="K81" s="21" t="s">
        <v>623</v>
      </c>
      <c r="L81" s="59" t="s">
        <v>613</v>
      </c>
      <c r="M81" s="67">
        <v>118971600</v>
      </c>
      <c r="N81" s="21" t="s">
        <v>614</v>
      </c>
      <c r="O81" s="66">
        <v>110500000</v>
      </c>
      <c r="P81" s="56" t="s">
        <v>619</v>
      </c>
      <c r="Q81" s="21" t="s">
        <v>625</v>
      </c>
      <c r="R81" s="21" t="s">
        <v>627</v>
      </c>
      <c r="S81" s="72"/>
    </row>
    <row r="82" spans="1:19" hidden="1" x14ac:dyDescent="0.25">
      <c r="A82" s="19" t="s">
        <v>296</v>
      </c>
      <c r="B82" s="3" t="s">
        <v>30</v>
      </c>
      <c r="C82" s="21"/>
      <c r="D82" s="21"/>
      <c r="E82" s="21"/>
      <c r="F82" s="21"/>
      <c r="G82" s="21"/>
      <c r="H82" s="21"/>
      <c r="I82" s="26"/>
      <c r="J82" s="21"/>
      <c r="K82" s="21"/>
      <c r="L82" s="21"/>
      <c r="M82" s="21"/>
      <c r="N82" s="21"/>
      <c r="O82" s="21"/>
      <c r="P82" s="21"/>
      <c r="Q82" s="21"/>
      <c r="R82" s="21"/>
      <c r="S82" s="21"/>
    </row>
    <row r="83" spans="1:19" ht="30" hidden="1" x14ac:dyDescent="0.25">
      <c r="A83" s="19" t="s">
        <v>297</v>
      </c>
      <c r="B83" s="4" t="s">
        <v>199</v>
      </c>
      <c r="C83" s="21"/>
      <c r="D83" s="21"/>
      <c r="E83" s="21"/>
      <c r="F83" s="21"/>
      <c r="G83" s="21"/>
      <c r="H83" s="21"/>
      <c r="I83" s="26"/>
      <c r="J83" s="21"/>
      <c r="K83" s="21"/>
      <c r="L83" s="21"/>
      <c r="M83" s="21"/>
      <c r="N83" s="21"/>
      <c r="O83" s="21"/>
      <c r="P83" s="21"/>
      <c r="Q83" s="21"/>
      <c r="R83" s="21"/>
      <c r="S83" s="21"/>
    </row>
    <row r="84" spans="1:19" hidden="1" x14ac:dyDescent="0.25">
      <c r="A84" s="19" t="s">
        <v>298</v>
      </c>
      <c r="B84" s="3" t="s">
        <v>6</v>
      </c>
      <c r="C84" s="21"/>
      <c r="D84" s="21"/>
      <c r="E84" s="21"/>
      <c r="F84" s="21"/>
      <c r="G84" s="21"/>
      <c r="H84" s="21"/>
      <c r="I84" s="26"/>
      <c r="J84" s="21"/>
      <c r="K84" s="21"/>
      <c r="L84" s="21"/>
      <c r="M84" s="21"/>
      <c r="N84" s="21"/>
      <c r="O84" s="21"/>
      <c r="P84" s="21"/>
      <c r="Q84" s="21"/>
      <c r="R84" s="21"/>
      <c r="S84" s="21"/>
    </row>
    <row r="85" spans="1:19" hidden="1" x14ac:dyDescent="0.25">
      <c r="A85" s="19" t="s">
        <v>299</v>
      </c>
      <c r="B85" s="3" t="s">
        <v>7</v>
      </c>
      <c r="C85" s="21"/>
      <c r="D85" s="21"/>
      <c r="E85" s="21"/>
      <c r="F85" s="21"/>
      <c r="G85" s="21"/>
      <c r="H85" s="21"/>
      <c r="I85" s="26"/>
      <c r="J85" s="21"/>
      <c r="K85" s="21"/>
      <c r="L85" s="21"/>
      <c r="M85" s="21"/>
      <c r="N85" s="21"/>
      <c r="O85" s="21"/>
      <c r="P85" s="21"/>
      <c r="Q85" s="21"/>
      <c r="R85" s="21"/>
      <c r="S85" s="21"/>
    </row>
    <row r="86" spans="1:19" hidden="1" x14ac:dyDescent="0.25">
      <c r="A86" s="19" t="s">
        <v>300</v>
      </c>
      <c r="B86" s="3" t="s">
        <v>8</v>
      </c>
      <c r="C86" s="21"/>
      <c r="D86" s="21"/>
      <c r="E86" s="21"/>
      <c r="F86" s="21"/>
      <c r="G86" s="21"/>
      <c r="H86" s="21"/>
      <c r="I86" s="26"/>
      <c r="J86" s="21"/>
      <c r="K86" s="21"/>
      <c r="L86" s="21"/>
      <c r="M86" s="21"/>
      <c r="N86" s="21"/>
      <c r="O86" s="21"/>
      <c r="P86" s="21"/>
      <c r="Q86" s="21"/>
      <c r="R86" s="21"/>
      <c r="S86" s="21"/>
    </row>
    <row r="87" spans="1:19" hidden="1" x14ac:dyDescent="0.25">
      <c r="A87" s="19" t="s">
        <v>301</v>
      </c>
      <c r="B87" s="3" t="s">
        <v>18</v>
      </c>
      <c r="C87" s="21"/>
      <c r="D87" s="21"/>
      <c r="E87" s="21"/>
      <c r="F87" s="21"/>
      <c r="G87" s="21"/>
      <c r="H87" s="21"/>
      <c r="I87" s="26"/>
      <c r="J87" s="21"/>
      <c r="K87" s="21"/>
      <c r="L87" s="21"/>
      <c r="M87" s="21"/>
      <c r="N87" s="21"/>
      <c r="O87" s="21"/>
      <c r="P87" s="21"/>
      <c r="Q87" s="21"/>
      <c r="R87" s="21"/>
      <c r="S87" s="21"/>
    </row>
    <row r="88" spans="1:19" hidden="1" x14ac:dyDescent="0.25">
      <c r="A88" s="19" t="s">
        <v>302</v>
      </c>
      <c r="B88" s="3" t="s">
        <v>73</v>
      </c>
      <c r="C88" s="21"/>
      <c r="D88" s="21"/>
      <c r="E88" s="21"/>
      <c r="F88" s="21"/>
      <c r="G88" s="21"/>
      <c r="H88" s="21"/>
      <c r="I88" s="26"/>
      <c r="J88" s="21"/>
      <c r="K88" s="21"/>
      <c r="L88" s="21"/>
      <c r="M88" s="21"/>
      <c r="N88" s="21"/>
      <c r="O88" s="21"/>
      <c r="P88" s="21"/>
      <c r="Q88" s="21"/>
      <c r="R88" s="21"/>
      <c r="S88" s="21"/>
    </row>
    <row r="89" spans="1:19" hidden="1" x14ac:dyDescent="0.25">
      <c r="A89" s="19" t="s">
        <v>303</v>
      </c>
      <c r="B89" s="3" t="s">
        <v>190</v>
      </c>
      <c r="C89" s="21"/>
      <c r="D89" s="21"/>
      <c r="E89" s="21"/>
      <c r="F89" s="21"/>
      <c r="G89" s="21"/>
      <c r="H89" s="21"/>
      <c r="I89" s="26"/>
      <c r="J89" s="21"/>
      <c r="K89" s="21"/>
      <c r="L89" s="21"/>
      <c r="M89" s="21"/>
      <c r="N89" s="21"/>
      <c r="O89" s="21"/>
      <c r="P89" s="21"/>
      <c r="Q89" s="21"/>
      <c r="R89" s="21"/>
      <c r="S89" s="21"/>
    </row>
    <row r="90" spans="1:19" hidden="1" x14ac:dyDescent="0.25">
      <c r="A90" s="19" t="s">
        <v>304</v>
      </c>
      <c r="B90" s="3" t="s">
        <v>74</v>
      </c>
      <c r="C90" s="21"/>
      <c r="D90" s="21"/>
      <c r="E90" s="21"/>
      <c r="F90" s="21"/>
      <c r="G90" s="21"/>
      <c r="H90" s="21"/>
      <c r="I90" s="26"/>
      <c r="J90" s="21"/>
      <c r="K90" s="21"/>
      <c r="L90" s="21"/>
      <c r="M90" s="21"/>
      <c r="N90" s="21"/>
      <c r="O90" s="21"/>
      <c r="P90" s="21"/>
      <c r="Q90" s="21"/>
      <c r="R90" s="21"/>
      <c r="S90" s="21"/>
    </row>
    <row r="91" spans="1:19" hidden="1" x14ac:dyDescent="0.25">
      <c r="A91" s="19" t="s">
        <v>305</v>
      </c>
      <c r="B91" s="3" t="s">
        <v>151</v>
      </c>
      <c r="C91" s="21"/>
      <c r="D91" s="21"/>
      <c r="E91" s="21"/>
      <c r="F91" s="21"/>
      <c r="G91" s="21"/>
      <c r="H91" s="21"/>
      <c r="I91" s="26"/>
      <c r="J91" s="21"/>
      <c r="K91" s="21"/>
      <c r="L91" s="21"/>
      <c r="M91" s="21"/>
      <c r="N91" s="21"/>
      <c r="O91" s="21"/>
      <c r="P91" s="21"/>
      <c r="Q91" s="21"/>
      <c r="R91" s="21"/>
      <c r="S91" s="21"/>
    </row>
    <row r="92" spans="1:19" hidden="1" x14ac:dyDescent="0.25">
      <c r="A92" s="19" t="s">
        <v>306</v>
      </c>
      <c r="B92" s="3" t="s">
        <v>21</v>
      </c>
      <c r="C92" s="21"/>
      <c r="D92" s="21"/>
      <c r="E92" s="21"/>
      <c r="F92" s="21"/>
      <c r="G92" s="21"/>
      <c r="H92" s="21"/>
      <c r="I92" s="26"/>
      <c r="J92" s="21"/>
      <c r="K92" s="21"/>
      <c r="L92" s="21"/>
      <c r="M92" s="21"/>
      <c r="N92" s="21"/>
      <c r="O92" s="21"/>
      <c r="P92" s="21"/>
      <c r="Q92" s="21"/>
      <c r="R92" s="21"/>
      <c r="S92" s="21"/>
    </row>
    <row r="93" spans="1:19" ht="54.6" hidden="1" customHeight="1" x14ac:dyDescent="0.25">
      <c r="A93" s="19" t="s">
        <v>307</v>
      </c>
      <c r="B93" s="6" t="s">
        <v>183</v>
      </c>
      <c r="C93" s="21"/>
      <c r="D93" s="21"/>
      <c r="E93" s="21"/>
      <c r="F93" s="21"/>
      <c r="G93" s="21"/>
      <c r="H93" s="21"/>
      <c r="I93" s="26"/>
      <c r="J93" s="21"/>
      <c r="K93" s="21"/>
      <c r="L93" s="21"/>
      <c r="M93" s="21"/>
      <c r="N93" s="21"/>
      <c r="O93" s="21"/>
      <c r="P93" s="21"/>
      <c r="Q93" s="21"/>
      <c r="R93" s="21"/>
      <c r="S93" s="21"/>
    </row>
    <row r="94" spans="1:19" hidden="1" x14ac:dyDescent="0.25">
      <c r="A94" s="19" t="s">
        <v>308</v>
      </c>
      <c r="B94" s="3" t="s">
        <v>192</v>
      </c>
      <c r="C94" s="21"/>
      <c r="D94" s="21"/>
      <c r="E94" s="21"/>
      <c r="F94" s="21"/>
      <c r="G94" s="21"/>
      <c r="H94" s="21"/>
      <c r="I94" s="26"/>
      <c r="J94" s="21"/>
      <c r="K94" s="21"/>
      <c r="L94" s="21"/>
      <c r="M94" s="21"/>
      <c r="N94" s="21"/>
      <c r="O94" s="21"/>
      <c r="P94" s="21"/>
      <c r="Q94" s="21"/>
      <c r="R94" s="21"/>
      <c r="S94" s="21"/>
    </row>
    <row r="95" spans="1:19" hidden="1" x14ac:dyDescent="0.25">
      <c r="A95" s="19" t="s">
        <v>309</v>
      </c>
      <c r="B95" s="3" t="s">
        <v>112</v>
      </c>
      <c r="C95" s="21"/>
      <c r="D95" s="21"/>
      <c r="E95" s="21"/>
      <c r="F95" s="21"/>
      <c r="G95" s="21"/>
      <c r="H95" s="21"/>
      <c r="I95" s="26"/>
      <c r="J95" s="21"/>
      <c r="K95" s="21"/>
      <c r="L95" s="21"/>
      <c r="M95" s="21"/>
      <c r="N95" s="21"/>
      <c r="O95" s="21"/>
      <c r="P95" s="21"/>
      <c r="Q95" s="21"/>
      <c r="R95" s="21"/>
      <c r="S95" s="21"/>
    </row>
    <row r="96" spans="1:19" hidden="1" x14ac:dyDescent="0.25">
      <c r="A96" s="19" t="s">
        <v>310</v>
      </c>
      <c r="B96" s="3" t="s">
        <v>15</v>
      </c>
      <c r="C96" s="21"/>
      <c r="D96" s="21"/>
      <c r="E96" s="21"/>
      <c r="F96" s="21"/>
      <c r="G96" s="21"/>
      <c r="H96" s="21"/>
      <c r="I96" s="26"/>
      <c r="J96" s="21"/>
      <c r="K96" s="21"/>
      <c r="L96" s="21"/>
      <c r="M96" s="21"/>
      <c r="N96" s="21"/>
      <c r="O96" s="21"/>
      <c r="P96" s="21"/>
      <c r="Q96" s="21"/>
      <c r="R96" s="21"/>
      <c r="S96" s="21"/>
    </row>
    <row r="97" spans="1:19" hidden="1" x14ac:dyDescent="0.25">
      <c r="A97" s="19" t="s">
        <v>311</v>
      </c>
      <c r="B97" s="3" t="s">
        <v>99</v>
      </c>
      <c r="C97" s="21"/>
      <c r="D97" s="21"/>
      <c r="E97" s="21"/>
      <c r="F97" s="21"/>
      <c r="G97" s="21"/>
      <c r="H97" s="21"/>
      <c r="I97" s="26"/>
      <c r="J97" s="21"/>
      <c r="K97" s="21"/>
      <c r="L97" s="21"/>
      <c r="M97" s="21"/>
      <c r="N97" s="21"/>
      <c r="O97" s="21"/>
      <c r="P97" s="21"/>
      <c r="Q97" s="21"/>
      <c r="R97" s="21"/>
      <c r="S97" s="21"/>
    </row>
    <row r="98" spans="1:19" hidden="1" x14ac:dyDescent="0.25">
      <c r="A98" s="19" t="s">
        <v>312</v>
      </c>
      <c r="B98" s="3" t="s">
        <v>22</v>
      </c>
      <c r="C98" s="21"/>
      <c r="D98" s="21"/>
      <c r="E98" s="21"/>
      <c r="F98" s="21"/>
      <c r="G98" s="21"/>
      <c r="H98" s="21"/>
      <c r="I98" s="26"/>
      <c r="J98" s="21"/>
      <c r="K98" s="21"/>
      <c r="L98" s="21"/>
      <c r="M98" s="21"/>
      <c r="N98" s="21"/>
      <c r="O98" s="21"/>
      <c r="P98" s="21"/>
      <c r="Q98" s="21"/>
      <c r="R98" s="21"/>
      <c r="S98" s="21"/>
    </row>
    <row r="99" spans="1:19" hidden="1" x14ac:dyDescent="0.25">
      <c r="A99" s="19" t="s">
        <v>313</v>
      </c>
      <c r="B99" s="3" t="s">
        <v>71</v>
      </c>
      <c r="C99" s="21"/>
      <c r="D99" s="21"/>
      <c r="E99" s="21"/>
      <c r="F99" s="21"/>
      <c r="G99" s="21"/>
      <c r="H99" s="21"/>
      <c r="I99" s="26"/>
      <c r="J99" s="21"/>
      <c r="K99" s="21"/>
      <c r="L99" s="21"/>
      <c r="M99" s="21"/>
      <c r="N99" s="21"/>
      <c r="O99" s="21"/>
      <c r="P99" s="21"/>
      <c r="Q99" s="21"/>
      <c r="R99" s="21"/>
      <c r="S99" s="21"/>
    </row>
    <row r="100" spans="1:19" hidden="1" x14ac:dyDescent="0.25">
      <c r="A100" s="19" t="s">
        <v>314</v>
      </c>
      <c r="B100" s="3" t="s">
        <v>191</v>
      </c>
      <c r="C100" s="21"/>
      <c r="D100" s="21"/>
      <c r="E100" s="21"/>
      <c r="F100" s="21"/>
      <c r="G100" s="21"/>
      <c r="H100" s="21"/>
      <c r="I100" s="26"/>
      <c r="J100" s="21"/>
      <c r="K100" s="21"/>
      <c r="L100" s="21"/>
      <c r="M100" s="21"/>
      <c r="N100" s="21"/>
      <c r="O100" s="21"/>
      <c r="P100" s="21"/>
      <c r="Q100" s="21"/>
      <c r="R100" s="21"/>
      <c r="S100" s="21"/>
    </row>
    <row r="101" spans="1:19" hidden="1" x14ac:dyDescent="0.25">
      <c r="A101" s="19" t="s">
        <v>315</v>
      </c>
      <c r="B101" s="3" t="s">
        <v>68</v>
      </c>
      <c r="C101" s="21"/>
      <c r="D101" s="21"/>
      <c r="E101" s="21"/>
      <c r="F101" s="21"/>
      <c r="G101" s="21"/>
      <c r="H101" s="21"/>
      <c r="I101" s="26"/>
      <c r="J101" s="21"/>
      <c r="K101" s="21"/>
      <c r="L101" s="21"/>
      <c r="M101" s="21"/>
      <c r="N101" s="21"/>
      <c r="O101" s="21"/>
      <c r="P101" s="21"/>
      <c r="Q101" s="21"/>
      <c r="R101" s="21"/>
      <c r="S101" s="21"/>
    </row>
    <row r="102" spans="1:19" hidden="1" x14ac:dyDescent="0.25">
      <c r="A102" s="19" t="s">
        <v>316</v>
      </c>
      <c r="B102" s="3" t="s">
        <v>69</v>
      </c>
      <c r="C102" s="21"/>
      <c r="D102" s="21"/>
      <c r="E102" s="21"/>
      <c r="F102" s="21"/>
      <c r="G102" s="21"/>
      <c r="H102" s="21"/>
      <c r="I102" s="26"/>
      <c r="J102" s="21"/>
      <c r="K102" s="21"/>
      <c r="L102" s="21"/>
      <c r="M102" s="21"/>
      <c r="N102" s="21"/>
      <c r="O102" s="21"/>
      <c r="P102" s="21"/>
      <c r="Q102" s="21"/>
      <c r="R102" s="21"/>
      <c r="S102" s="21"/>
    </row>
    <row r="103" spans="1:19" hidden="1" x14ac:dyDescent="0.25">
      <c r="A103" s="19" t="s">
        <v>317</v>
      </c>
      <c r="B103" s="3" t="s">
        <v>72</v>
      </c>
      <c r="C103" s="21"/>
      <c r="D103" s="21"/>
      <c r="E103" s="21"/>
      <c r="F103" s="21"/>
      <c r="G103" s="21"/>
      <c r="H103" s="21"/>
      <c r="I103" s="26"/>
      <c r="J103" s="21"/>
      <c r="K103" s="21"/>
      <c r="L103" s="21"/>
      <c r="M103" s="21"/>
      <c r="N103" s="21"/>
      <c r="O103" s="21"/>
      <c r="P103" s="21"/>
      <c r="Q103" s="21"/>
      <c r="R103" s="21"/>
      <c r="S103" s="21"/>
    </row>
    <row r="104" spans="1:19" hidden="1" x14ac:dyDescent="0.25">
      <c r="A104" s="19" t="s">
        <v>318</v>
      </c>
      <c r="B104" s="3" t="s">
        <v>19</v>
      </c>
      <c r="C104" s="21"/>
      <c r="D104" s="21"/>
      <c r="E104" s="21"/>
      <c r="F104" s="21"/>
      <c r="G104" s="21"/>
      <c r="H104" s="21"/>
      <c r="I104" s="26"/>
      <c r="J104" s="21"/>
      <c r="K104" s="21"/>
      <c r="L104" s="21"/>
      <c r="M104" s="21"/>
      <c r="N104" s="21"/>
      <c r="O104" s="21"/>
      <c r="P104" s="21"/>
      <c r="Q104" s="21"/>
      <c r="R104" s="21"/>
      <c r="S104" s="21"/>
    </row>
    <row r="105" spans="1:19" hidden="1" x14ac:dyDescent="0.25">
      <c r="A105" s="19" t="s">
        <v>319</v>
      </c>
      <c r="B105" s="3" t="s">
        <v>92</v>
      </c>
      <c r="C105" s="21"/>
      <c r="D105" s="21"/>
      <c r="E105" s="21"/>
      <c r="F105" s="21"/>
      <c r="G105" s="21"/>
      <c r="H105" s="21"/>
      <c r="I105" s="26"/>
      <c r="J105" s="21"/>
      <c r="K105" s="21"/>
      <c r="L105" s="21"/>
      <c r="M105" s="21"/>
      <c r="N105" s="21"/>
      <c r="O105" s="21"/>
      <c r="P105" s="21"/>
      <c r="Q105" s="21"/>
      <c r="R105" s="21"/>
      <c r="S105" s="21"/>
    </row>
    <row r="106" spans="1:19" hidden="1" x14ac:dyDescent="0.25">
      <c r="A106" s="19" t="s">
        <v>320</v>
      </c>
      <c r="B106" s="3" t="s">
        <v>2</v>
      </c>
      <c r="C106" s="21"/>
      <c r="D106" s="21"/>
      <c r="E106" s="21"/>
      <c r="F106" s="21"/>
      <c r="G106" s="21"/>
      <c r="H106" s="21"/>
      <c r="I106" s="26"/>
      <c r="J106" s="21"/>
      <c r="K106" s="21"/>
      <c r="L106" s="21"/>
      <c r="M106" s="21"/>
      <c r="N106" s="21"/>
      <c r="O106" s="21"/>
      <c r="P106" s="21"/>
      <c r="Q106" s="21"/>
      <c r="R106" s="21"/>
      <c r="S106" s="21"/>
    </row>
    <row r="107" spans="1:19" hidden="1" x14ac:dyDescent="0.25">
      <c r="A107" s="19" t="s">
        <v>321</v>
      </c>
      <c r="B107" s="3" t="s">
        <v>113</v>
      </c>
      <c r="C107" s="21"/>
      <c r="D107" s="21"/>
      <c r="E107" s="21"/>
      <c r="F107" s="21"/>
      <c r="G107" s="21"/>
      <c r="H107" s="21"/>
      <c r="I107" s="26"/>
      <c r="J107" s="21"/>
      <c r="K107" s="21"/>
      <c r="L107" s="21"/>
      <c r="M107" s="21"/>
      <c r="N107" s="21"/>
      <c r="O107" s="21"/>
      <c r="P107" s="21"/>
      <c r="Q107" s="21"/>
      <c r="R107" s="21"/>
      <c r="S107" s="21"/>
    </row>
    <row r="108" spans="1:19" hidden="1" x14ac:dyDescent="0.25">
      <c r="A108" s="19" t="s">
        <v>322</v>
      </c>
      <c r="B108" s="3" t="s">
        <v>24</v>
      </c>
      <c r="C108" s="21"/>
      <c r="D108" s="21"/>
      <c r="E108" s="21"/>
      <c r="F108" s="21"/>
      <c r="G108" s="21"/>
      <c r="H108" s="21"/>
      <c r="I108" s="26"/>
      <c r="J108" s="21"/>
      <c r="K108" s="21"/>
      <c r="L108" s="21"/>
      <c r="M108" s="21"/>
      <c r="N108" s="21"/>
      <c r="O108" s="21"/>
      <c r="P108" s="21"/>
      <c r="Q108" s="21"/>
      <c r="R108" s="21"/>
      <c r="S108" s="21"/>
    </row>
    <row r="109" spans="1:19" hidden="1" x14ac:dyDescent="0.25">
      <c r="A109" s="19" t="s">
        <v>323</v>
      </c>
      <c r="B109" s="3" t="s">
        <v>114</v>
      </c>
      <c r="C109" s="21"/>
      <c r="D109" s="21"/>
      <c r="E109" s="21"/>
      <c r="F109" s="21"/>
      <c r="G109" s="21"/>
      <c r="H109" s="21"/>
      <c r="I109" s="26"/>
      <c r="J109" s="21"/>
      <c r="K109" s="21"/>
      <c r="L109" s="21"/>
      <c r="M109" s="21"/>
      <c r="N109" s="21"/>
      <c r="O109" s="21"/>
      <c r="P109" s="21"/>
      <c r="Q109" s="21"/>
      <c r="R109" s="21"/>
      <c r="S109" s="21"/>
    </row>
    <row r="110" spans="1:19" ht="27" hidden="1" customHeight="1" x14ac:dyDescent="0.25">
      <c r="A110" s="19" t="s">
        <v>324</v>
      </c>
      <c r="B110" s="6" t="s">
        <v>588</v>
      </c>
      <c r="C110" s="21"/>
      <c r="D110" s="21"/>
      <c r="E110" s="21"/>
      <c r="F110" s="21"/>
      <c r="G110" s="21"/>
      <c r="H110" s="21"/>
      <c r="I110" s="26"/>
      <c r="J110" s="21"/>
      <c r="K110" s="21"/>
      <c r="L110" s="21"/>
      <c r="M110" s="21"/>
      <c r="N110" s="21"/>
      <c r="O110" s="21"/>
      <c r="P110" s="21"/>
      <c r="Q110" s="21"/>
      <c r="R110" s="21"/>
      <c r="S110" s="21"/>
    </row>
    <row r="111" spans="1:19" hidden="1" x14ac:dyDescent="0.25">
      <c r="A111" s="19" t="s">
        <v>325</v>
      </c>
      <c r="B111" s="3" t="s">
        <v>115</v>
      </c>
      <c r="C111" s="21"/>
      <c r="D111" s="21"/>
      <c r="E111" s="21"/>
      <c r="F111" s="21"/>
      <c r="G111" s="21"/>
      <c r="H111" s="21"/>
      <c r="I111" s="26"/>
      <c r="J111" s="21"/>
      <c r="K111" s="21"/>
      <c r="L111" s="21"/>
      <c r="M111" s="21"/>
      <c r="N111" s="21"/>
      <c r="O111" s="21"/>
      <c r="P111" s="21"/>
      <c r="Q111" s="21"/>
      <c r="R111" s="21"/>
      <c r="S111" s="21"/>
    </row>
    <row r="112" spans="1:19" hidden="1" x14ac:dyDescent="0.25">
      <c r="A112" s="19" t="s">
        <v>326</v>
      </c>
      <c r="B112" s="3" t="s">
        <v>116</v>
      </c>
      <c r="C112" s="21"/>
      <c r="D112" s="21"/>
      <c r="E112" s="21"/>
      <c r="F112" s="21"/>
      <c r="G112" s="21"/>
      <c r="H112" s="21"/>
      <c r="I112" s="26"/>
      <c r="J112" s="21"/>
      <c r="K112" s="21"/>
      <c r="L112" s="21"/>
      <c r="M112" s="21"/>
      <c r="N112" s="21"/>
      <c r="O112" s="21"/>
      <c r="P112" s="21"/>
      <c r="Q112" s="21"/>
      <c r="R112" s="21"/>
      <c r="S112" s="21"/>
    </row>
    <row r="113" spans="1:19" hidden="1" x14ac:dyDescent="0.25">
      <c r="A113" s="19" t="s">
        <v>327</v>
      </c>
      <c r="B113" s="3" t="s">
        <v>117</v>
      </c>
      <c r="C113" s="21"/>
      <c r="D113" s="21"/>
      <c r="E113" s="21"/>
      <c r="F113" s="21"/>
      <c r="G113" s="21"/>
      <c r="H113" s="21"/>
      <c r="I113" s="26"/>
      <c r="J113" s="21"/>
      <c r="K113" s="21"/>
      <c r="L113" s="21"/>
      <c r="M113" s="21"/>
      <c r="N113" s="21"/>
      <c r="O113" s="21"/>
      <c r="P113" s="21"/>
      <c r="Q113" s="21"/>
      <c r="R113" s="21"/>
      <c r="S113" s="21"/>
    </row>
    <row r="114" spans="1:19" s="13" customFormat="1" ht="30" hidden="1" x14ac:dyDescent="0.25">
      <c r="A114" s="34" t="s">
        <v>328</v>
      </c>
      <c r="B114" s="6" t="s">
        <v>118</v>
      </c>
      <c r="C114" s="21"/>
      <c r="D114" s="21"/>
      <c r="E114" s="21"/>
      <c r="F114" s="21"/>
      <c r="G114" s="21"/>
      <c r="H114" s="21"/>
      <c r="I114" s="26"/>
      <c r="J114" s="21"/>
      <c r="K114" s="21"/>
      <c r="L114" s="21"/>
      <c r="M114" s="21"/>
      <c r="N114" s="21"/>
      <c r="O114" s="21"/>
      <c r="P114" s="21"/>
      <c r="Q114" s="21"/>
      <c r="R114" s="21"/>
      <c r="S114" s="21"/>
    </row>
    <row r="115" spans="1:19" hidden="1" x14ac:dyDescent="0.25">
      <c r="A115" s="19" t="s">
        <v>329</v>
      </c>
      <c r="B115" s="3" t="s">
        <v>185</v>
      </c>
      <c r="C115" s="21"/>
      <c r="D115" s="21"/>
      <c r="E115" s="21"/>
      <c r="F115" s="21"/>
      <c r="G115" s="21"/>
      <c r="H115" s="21"/>
      <c r="I115" s="26"/>
      <c r="J115" s="21"/>
      <c r="K115" s="21"/>
      <c r="L115" s="21"/>
      <c r="M115" s="21"/>
      <c r="N115" s="21"/>
      <c r="O115" s="21"/>
      <c r="P115" s="21"/>
      <c r="Q115" s="21"/>
      <c r="R115" s="21"/>
      <c r="S115" s="21"/>
    </row>
    <row r="116" spans="1:19" ht="45" x14ac:dyDescent="0.25">
      <c r="A116" s="19" t="s">
        <v>330</v>
      </c>
      <c r="B116" s="3" t="s">
        <v>119</v>
      </c>
      <c r="C116" s="21" t="s">
        <v>616</v>
      </c>
      <c r="D116" s="21" t="s">
        <v>618</v>
      </c>
      <c r="E116" s="21">
        <v>1</v>
      </c>
      <c r="F116" s="67">
        <v>867000</v>
      </c>
      <c r="G116" s="67">
        <f>F116*1.21</f>
        <v>1049070</v>
      </c>
      <c r="H116" s="21" t="s">
        <v>629</v>
      </c>
      <c r="I116" s="26"/>
      <c r="J116" s="97" t="s">
        <v>639</v>
      </c>
      <c r="K116" s="21" t="s">
        <v>622</v>
      </c>
      <c r="L116" s="59" t="s">
        <v>633</v>
      </c>
      <c r="M116" s="67">
        <v>867000</v>
      </c>
      <c r="N116" s="70"/>
      <c r="O116" s="71"/>
      <c r="P116" s="21"/>
      <c r="Q116" s="21"/>
      <c r="R116" s="21"/>
      <c r="S116" s="73"/>
    </row>
    <row r="117" spans="1:19" ht="45" x14ac:dyDescent="0.25">
      <c r="A117" s="19"/>
      <c r="B117" s="3"/>
      <c r="C117" s="56" t="s">
        <v>617</v>
      </c>
      <c r="D117" s="21" t="s">
        <v>618</v>
      </c>
      <c r="E117" s="21">
        <v>1</v>
      </c>
      <c r="F117" s="67">
        <v>463200</v>
      </c>
      <c r="G117" s="68">
        <f>F117*1.21</f>
        <v>560472</v>
      </c>
      <c r="H117" s="60" t="s">
        <v>629</v>
      </c>
      <c r="I117" s="26"/>
      <c r="J117" s="97" t="s">
        <v>635</v>
      </c>
      <c r="K117" s="60" t="s">
        <v>624</v>
      </c>
      <c r="L117" s="59" t="s">
        <v>634</v>
      </c>
      <c r="M117" s="67">
        <f>560472/1.21</f>
        <v>463200</v>
      </c>
      <c r="N117" s="21"/>
      <c r="O117" s="66"/>
      <c r="P117" s="21"/>
      <c r="Q117" s="21"/>
      <c r="R117" s="21"/>
      <c r="S117" s="73"/>
    </row>
    <row r="118" spans="1:19" x14ac:dyDescent="0.25">
      <c r="A118" s="19"/>
      <c r="B118" s="3"/>
      <c r="C118" s="21" t="s">
        <v>630</v>
      </c>
      <c r="D118" s="21" t="s">
        <v>618</v>
      </c>
      <c r="E118" s="21">
        <v>1</v>
      </c>
      <c r="F118" s="67">
        <v>2273200</v>
      </c>
      <c r="G118" s="67">
        <f>F118*1.21</f>
        <v>2750572</v>
      </c>
      <c r="H118" s="60" t="s">
        <v>629</v>
      </c>
      <c r="I118" s="26"/>
      <c r="J118" s="97" t="s">
        <v>640</v>
      </c>
      <c r="K118" s="60" t="s">
        <v>623</v>
      </c>
      <c r="L118" s="61" t="s">
        <v>619</v>
      </c>
      <c r="M118" s="67">
        <v>2273200</v>
      </c>
      <c r="N118" s="57" t="s">
        <v>621</v>
      </c>
      <c r="O118" s="66" t="s">
        <v>625</v>
      </c>
      <c r="P118" s="21"/>
      <c r="Q118" s="21"/>
      <c r="R118" s="21" t="s">
        <v>627</v>
      </c>
      <c r="S118" s="74"/>
    </row>
    <row r="119" spans="1:19" ht="30" x14ac:dyDescent="0.25">
      <c r="A119" s="19" t="s">
        <v>331</v>
      </c>
      <c r="B119" s="3" t="s">
        <v>120</v>
      </c>
      <c r="C119" s="21" t="s">
        <v>615</v>
      </c>
      <c r="D119" s="21" t="s">
        <v>618</v>
      </c>
      <c r="E119" s="21">
        <v>2</v>
      </c>
      <c r="F119" s="67">
        <f t="shared" ref="F119" si="1">G119/1.21</f>
        <v>9600000</v>
      </c>
      <c r="G119" s="67">
        <v>11616000</v>
      </c>
      <c r="H119" s="60" t="s">
        <v>629</v>
      </c>
      <c r="I119" s="26"/>
      <c r="J119" s="97" t="s">
        <v>636</v>
      </c>
      <c r="K119" s="60" t="s">
        <v>623</v>
      </c>
      <c r="L119" s="59" t="s">
        <v>620</v>
      </c>
      <c r="M119" s="67">
        <f>2*4590000</f>
        <v>9180000</v>
      </c>
      <c r="N119" s="56" t="s">
        <v>631</v>
      </c>
      <c r="O119" s="66">
        <v>10114000</v>
      </c>
      <c r="P119" s="21"/>
      <c r="Q119" s="21"/>
      <c r="R119" s="56" t="s">
        <v>632</v>
      </c>
      <c r="S119" s="72"/>
    </row>
    <row r="120" spans="1:19" hidden="1" x14ac:dyDescent="0.25">
      <c r="A120" s="19" t="s">
        <v>332</v>
      </c>
      <c r="B120" s="3" t="s">
        <v>121</v>
      </c>
      <c r="C120" s="21"/>
      <c r="D120" s="21"/>
      <c r="E120" s="21"/>
      <c r="F120" s="21"/>
      <c r="G120" s="21"/>
      <c r="H120" s="21"/>
      <c r="I120" s="26"/>
      <c r="J120" s="21"/>
      <c r="K120" s="21"/>
      <c r="L120" s="21"/>
      <c r="M120" s="21"/>
      <c r="N120" s="21"/>
      <c r="O120" s="21"/>
      <c r="P120" s="21"/>
      <c r="Q120" s="21"/>
      <c r="R120" s="21"/>
      <c r="S120" s="21"/>
    </row>
    <row r="121" spans="1:19" hidden="1" x14ac:dyDescent="0.25">
      <c r="A121" s="19" t="s">
        <v>333</v>
      </c>
      <c r="B121" s="3" t="s">
        <v>122</v>
      </c>
      <c r="C121" s="21"/>
      <c r="D121" s="21"/>
      <c r="E121" s="21"/>
      <c r="F121" s="21"/>
      <c r="G121" s="21"/>
      <c r="H121" s="21"/>
      <c r="I121" s="26"/>
      <c r="J121" s="21"/>
      <c r="K121" s="21"/>
      <c r="L121" s="21"/>
      <c r="M121" s="21"/>
      <c r="N121" s="21"/>
      <c r="O121" s="21"/>
      <c r="P121" s="21"/>
      <c r="Q121" s="21"/>
      <c r="R121" s="21"/>
      <c r="S121" s="21"/>
    </row>
    <row r="122" spans="1:19" hidden="1" x14ac:dyDescent="0.25">
      <c r="A122" s="19" t="s">
        <v>334</v>
      </c>
      <c r="B122" s="3" t="s">
        <v>181</v>
      </c>
      <c r="C122" s="21"/>
      <c r="D122" s="21"/>
      <c r="E122" s="21"/>
      <c r="F122" s="21"/>
      <c r="G122" s="21"/>
      <c r="H122" s="21"/>
      <c r="I122" s="26"/>
      <c r="J122" s="21"/>
      <c r="K122" s="21"/>
      <c r="L122" s="21"/>
      <c r="M122" s="21"/>
      <c r="N122" s="21"/>
      <c r="O122" s="21"/>
      <c r="P122" s="21"/>
      <c r="Q122" s="21"/>
      <c r="R122" s="21"/>
      <c r="S122" s="21"/>
    </row>
    <row r="123" spans="1:19" hidden="1" x14ac:dyDescent="0.25">
      <c r="A123" s="19" t="s">
        <v>335</v>
      </c>
      <c r="B123" s="3" t="s">
        <v>123</v>
      </c>
      <c r="C123" s="21"/>
      <c r="D123" s="21"/>
      <c r="E123" s="21"/>
      <c r="F123" s="21"/>
      <c r="G123" s="21"/>
      <c r="H123" s="21"/>
      <c r="I123" s="26"/>
      <c r="J123" s="21"/>
      <c r="K123" s="21"/>
      <c r="L123" s="21"/>
      <c r="M123" s="21"/>
      <c r="N123" s="21"/>
      <c r="O123" s="21"/>
      <c r="P123" s="21"/>
      <c r="Q123" s="21"/>
      <c r="R123" s="21"/>
      <c r="S123" s="21"/>
    </row>
    <row r="124" spans="1:19" hidden="1" x14ac:dyDescent="0.25">
      <c r="A124" s="19" t="s">
        <v>336</v>
      </c>
      <c r="B124" s="3" t="s">
        <v>124</v>
      </c>
      <c r="C124" s="21"/>
      <c r="D124" s="21"/>
      <c r="E124" s="21"/>
      <c r="F124" s="21"/>
      <c r="G124" s="21"/>
      <c r="H124" s="21"/>
      <c r="I124" s="26"/>
      <c r="J124" s="21"/>
      <c r="K124" s="21"/>
      <c r="L124" s="21"/>
      <c r="M124" s="21"/>
      <c r="N124" s="21"/>
      <c r="O124" s="21"/>
      <c r="P124" s="21"/>
      <c r="Q124" s="21"/>
      <c r="R124" s="21"/>
      <c r="S124" s="21"/>
    </row>
    <row r="125" spans="1:19" hidden="1" x14ac:dyDescent="0.25">
      <c r="A125" s="19" t="s">
        <v>337</v>
      </c>
      <c r="B125" s="3" t="s">
        <v>125</v>
      </c>
      <c r="C125" s="21"/>
      <c r="D125" s="21"/>
      <c r="E125" s="21"/>
      <c r="F125" s="21"/>
      <c r="G125" s="21"/>
      <c r="H125" s="21"/>
      <c r="I125" s="26"/>
      <c r="J125" s="21"/>
      <c r="K125" s="21"/>
      <c r="L125" s="21"/>
      <c r="M125" s="21"/>
      <c r="N125" s="21"/>
      <c r="O125" s="21"/>
      <c r="P125" s="21"/>
      <c r="Q125" s="21"/>
      <c r="R125" s="21"/>
      <c r="S125" s="21"/>
    </row>
    <row r="126" spans="1:19" hidden="1" x14ac:dyDescent="0.25">
      <c r="A126" s="19" t="s">
        <v>338</v>
      </c>
      <c r="B126" s="3" t="s">
        <v>126</v>
      </c>
      <c r="C126" s="21"/>
      <c r="D126" s="21"/>
      <c r="E126" s="21"/>
      <c r="F126" s="21"/>
      <c r="G126" s="21"/>
      <c r="H126" s="21"/>
      <c r="I126" s="26"/>
      <c r="J126" s="21"/>
      <c r="K126" s="21"/>
      <c r="L126" s="21"/>
      <c r="M126" s="21"/>
      <c r="N126" s="21"/>
      <c r="O126" s="21"/>
      <c r="P126" s="21"/>
      <c r="Q126" s="21"/>
      <c r="R126" s="21"/>
      <c r="S126" s="21"/>
    </row>
    <row r="127" spans="1:19" hidden="1" x14ac:dyDescent="0.25">
      <c r="A127" s="19" t="s">
        <v>339</v>
      </c>
      <c r="B127" s="9" t="s">
        <v>193</v>
      </c>
      <c r="C127" s="21"/>
      <c r="D127" s="21"/>
      <c r="E127" s="21"/>
      <c r="F127" s="21"/>
      <c r="G127" s="21"/>
      <c r="H127" s="21"/>
      <c r="I127" s="26"/>
      <c r="J127" s="21"/>
      <c r="K127" s="21"/>
      <c r="L127" s="21"/>
      <c r="M127" s="21"/>
      <c r="N127" s="21"/>
      <c r="O127" s="21"/>
      <c r="P127" s="21"/>
      <c r="Q127" s="21"/>
      <c r="R127" s="21"/>
      <c r="S127" s="21"/>
    </row>
    <row r="128" spans="1:19" hidden="1" x14ac:dyDescent="0.25">
      <c r="A128" s="19" t="s">
        <v>340</v>
      </c>
      <c r="B128" s="9" t="s">
        <v>4</v>
      </c>
      <c r="C128" s="21"/>
      <c r="D128" s="21"/>
      <c r="E128" s="21"/>
      <c r="F128" s="21"/>
      <c r="G128" s="21"/>
      <c r="H128" s="21"/>
      <c r="I128" s="26"/>
      <c r="J128" s="21"/>
      <c r="K128" s="21"/>
      <c r="L128" s="21"/>
      <c r="M128" s="21"/>
      <c r="N128" s="21"/>
      <c r="O128" s="21"/>
      <c r="P128" s="21"/>
      <c r="Q128" s="21"/>
      <c r="R128" s="21"/>
      <c r="S128" s="21"/>
    </row>
    <row r="129" spans="1:19" hidden="1" x14ac:dyDescent="0.25">
      <c r="A129" s="19" t="s">
        <v>341</v>
      </c>
      <c r="B129" s="9" t="s">
        <v>127</v>
      </c>
      <c r="C129" s="21"/>
      <c r="D129" s="21"/>
      <c r="E129" s="21"/>
      <c r="F129" s="21"/>
      <c r="G129" s="21"/>
      <c r="H129" s="21"/>
      <c r="I129" s="26"/>
      <c r="J129" s="21"/>
      <c r="K129" s="21"/>
      <c r="L129" s="21"/>
      <c r="M129" s="21"/>
      <c r="N129" s="21"/>
      <c r="O129" s="21"/>
      <c r="P129" s="21"/>
      <c r="Q129" s="21"/>
      <c r="R129" s="21"/>
      <c r="S129" s="21"/>
    </row>
    <row r="130" spans="1:19" hidden="1" x14ac:dyDescent="0.25">
      <c r="A130" s="19" t="s">
        <v>342</v>
      </c>
      <c r="B130" s="9" t="s">
        <v>589</v>
      </c>
      <c r="C130" s="21"/>
      <c r="D130" s="21"/>
      <c r="E130" s="21"/>
      <c r="F130" s="21"/>
      <c r="G130" s="21"/>
      <c r="H130" s="21"/>
      <c r="I130" s="26"/>
      <c r="J130" s="21"/>
      <c r="K130" s="21"/>
      <c r="L130" s="21"/>
      <c r="M130" s="21"/>
      <c r="N130" s="21"/>
      <c r="O130" s="21"/>
      <c r="P130" s="21"/>
      <c r="Q130" s="21"/>
      <c r="R130" s="21"/>
      <c r="S130" s="21"/>
    </row>
    <row r="131" spans="1:19" ht="30" hidden="1" x14ac:dyDescent="0.25">
      <c r="A131" s="19" t="s">
        <v>343</v>
      </c>
      <c r="B131" s="5" t="s">
        <v>577</v>
      </c>
      <c r="C131" s="21"/>
      <c r="D131" s="21"/>
      <c r="E131" s="21"/>
      <c r="F131" s="21"/>
      <c r="G131" s="21"/>
      <c r="H131" s="21"/>
      <c r="I131" s="26"/>
      <c r="J131" s="21"/>
      <c r="K131" s="21"/>
      <c r="L131" s="21"/>
      <c r="M131" s="21"/>
      <c r="N131" s="21"/>
      <c r="O131" s="21"/>
      <c r="P131" s="21"/>
      <c r="Q131" s="21"/>
      <c r="R131" s="21"/>
      <c r="S131" s="21"/>
    </row>
    <row r="132" spans="1:19" ht="30" hidden="1" x14ac:dyDescent="0.25">
      <c r="A132" s="19" t="s">
        <v>344</v>
      </c>
      <c r="B132" s="5" t="s">
        <v>194</v>
      </c>
      <c r="C132" s="21"/>
      <c r="D132" s="21"/>
      <c r="E132" s="21"/>
      <c r="F132" s="21"/>
      <c r="G132" s="21"/>
      <c r="H132" s="21"/>
      <c r="I132" s="26"/>
      <c r="J132" s="21"/>
      <c r="K132" s="21"/>
      <c r="L132" s="21"/>
      <c r="M132" s="21"/>
      <c r="N132" s="21"/>
      <c r="O132" s="21"/>
      <c r="P132" s="21"/>
      <c r="Q132" s="21"/>
      <c r="R132" s="21"/>
      <c r="S132" s="21"/>
    </row>
    <row r="133" spans="1:19" hidden="1" x14ac:dyDescent="0.25">
      <c r="A133" s="19" t="s">
        <v>345</v>
      </c>
      <c r="B133" s="9" t="s">
        <v>578</v>
      </c>
      <c r="C133" s="21"/>
      <c r="D133" s="21"/>
      <c r="E133" s="21"/>
      <c r="F133" s="21"/>
      <c r="G133" s="21"/>
      <c r="H133" s="21"/>
      <c r="I133" s="26"/>
      <c r="J133" s="21"/>
      <c r="K133" s="21"/>
      <c r="L133" s="21"/>
      <c r="M133" s="21"/>
      <c r="N133" s="21"/>
      <c r="O133" s="21"/>
      <c r="P133" s="21"/>
      <c r="Q133" s="21"/>
      <c r="R133" s="21"/>
      <c r="S133" s="21"/>
    </row>
    <row r="134" spans="1:19" hidden="1" x14ac:dyDescent="0.25">
      <c r="A134" s="19" t="s">
        <v>346</v>
      </c>
      <c r="B134" s="3" t="s">
        <v>558</v>
      </c>
      <c r="C134" s="21"/>
      <c r="D134" s="21"/>
      <c r="E134" s="21"/>
      <c r="F134" s="21"/>
      <c r="G134" s="21"/>
      <c r="H134" s="21"/>
      <c r="I134" s="26"/>
      <c r="J134" s="21"/>
      <c r="K134" s="21"/>
      <c r="L134" s="21"/>
      <c r="M134" s="21"/>
      <c r="N134" s="21"/>
      <c r="O134" s="21"/>
      <c r="P134" s="21"/>
      <c r="Q134" s="21"/>
      <c r="R134" s="21"/>
      <c r="S134" s="21"/>
    </row>
    <row r="135" spans="1:19" hidden="1" x14ac:dyDescent="0.25">
      <c r="A135" s="19" t="s">
        <v>347</v>
      </c>
      <c r="B135" s="3" t="s">
        <v>75</v>
      </c>
      <c r="C135" s="21"/>
      <c r="D135" s="21"/>
      <c r="E135" s="21"/>
      <c r="F135" s="21"/>
      <c r="G135" s="21"/>
      <c r="H135" s="21"/>
      <c r="I135" s="26"/>
      <c r="J135" s="21"/>
      <c r="K135" s="21"/>
      <c r="L135" s="21"/>
      <c r="M135" s="21"/>
      <c r="N135" s="21"/>
      <c r="O135" s="21"/>
      <c r="P135" s="21"/>
      <c r="Q135" s="21"/>
      <c r="R135" s="21"/>
      <c r="S135" s="21"/>
    </row>
    <row r="136" spans="1:19" hidden="1" x14ac:dyDescent="0.25">
      <c r="A136" s="19" t="s">
        <v>348</v>
      </c>
      <c r="B136" s="3" t="s">
        <v>128</v>
      </c>
      <c r="C136" s="21"/>
      <c r="D136" s="21"/>
      <c r="E136" s="21"/>
      <c r="F136" s="21"/>
      <c r="G136" s="21"/>
      <c r="H136" s="21"/>
      <c r="I136" s="26"/>
      <c r="J136" s="21"/>
      <c r="K136" s="21"/>
      <c r="L136" s="21"/>
      <c r="M136" s="21"/>
      <c r="N136" s="21"/>
      <c r="O136" s="21"/>
      <c r="P136" s="21"/>
      <c r="Q136" s="21"/>
      <c r="R136" s="21"/>
      <c r="S136" s="21"/>
    </row>
    <row r="137" spans="1:19" ht="14.1" hidden="1" customHeight="1" x14ac:dyDescent="0.25">
      <c r="A137" s="19" t="s">
        <v>349</v>
      </c>
      <c r="B137" s="6" t="s">
        <v>129</v>
      </c>
      <c r="C137" s="21"/>
      <c r="D137" s="21"/>
      <c r="E137" s="21"/>
      <c r="F137" s="21"/>
      <c r="G137" s="21"/>
      <c r="H137" s="21"/>
      <c r="I137" s="26"/>
      <c r="J137" s="21"/>
      <c r="K137" s="21"/>
      <c r="L137" s="21"/>
      <c r="M137" s="21"/>
      <c r="N137" s="21"/>
      <c r="O137" s="21"/>
      <c r="P137" s="21"/>
      <c r="Q137" s="21"/>
      <c r="R137" s="21"/>
      <c r="S137" s="21"/>
    </row>
    <row r="138" spans="1:19" ht="14.45" hidden="1" customHeight="1" x14ac:dyDescent="0.25">
      <c r="A138" s="19" t="s">
        <v>350</v>
      </c>
      <c r="B138" s="6" t="s">
        <v>130</v>
      </c>
      <c r="C138" s="21"/>
      <c r="D138" s="21"/>
      <c r="E138" s="21"/>
      <c r="F138" s="21"/>
      <c r="G138" s="21"/>
      <c r="H138" s="21"/>
      <c r="I138" s="26"/>
      <c r="J138" s="21"/>
      <c r="K138" s="21"/>
      <c r="L138" s="21"/>
      <c r="M138" s="21"/>
      <c r="N138" s="21"/>
      <c r="O138" s="21"/>
      <c r="P138" s="21"/>
      <c r="Q138" s="21"/>
      <c r="R138" s="21"/>
      <c r="S138" s="21"/>
    </row>
    <row r="139" spans="1:19" hidden="1" x14ac:dyDescent="0.25">
      <c r="A139" s="19" t="s">
        <v>351</v>
      </c>
      <c r="B139" s="3" t="s">
        <v>131</v>
      </c>
      <c r="C139" s="21"/>
      <c r="D139" s="21"/>
      <c r="E139" s="21"/>
      <c r="F139" s="21"/>
      <c r="G139" s="21"/>
      <c r="H139" s="21"/>
      <c r="I139" s="26"/>
      <c r="J139" s="21"/>
      <c r="K139" s="21"/>
      <c r="L139" s="21"/>
      <c r="M139" s="21"/>
      <c r="N139" s="21"/>
      <c r="O139" s="21"/>
      <c r="P139" s="21"/>
      <c r="Q139" s="21"/>
      <c r="R139" s="21"/>
      <c r="S139" s="21"/>
    </row>
    <row r="140" spans="1:19" ht="27.6" hidden="1" customHeight="1" x14ac:dyDescent="0.25">
      <c r="A140" s="19" t="s">
        <v>352</v>
      </c>
      <c r="B140" s="3" t="s">
        <v>132</v>
      </c>
      <c r="C140" s="21"/>
      <c r="D140" s="21"/>
      <c r="E140" s="21"/>
      <c r="F140" s="21"/>
      <c r="G140" s="21"/>
      <c r="H140" s="21"/>
      <c r="I140" s="26"/>
      <c r="J140" s="21"/>
      <c r="K140" s="21"/>
      <c r="L140" s="21"/>
      <c r="M140" s="21"/>
      <c r="N140" s="21"/>
      <c r="O140" s="21"/>
      <c r="P140" s="21"/>
      <c r="Q140" s="21"/>
      <c r="R140" s="21"/>
      <c r="S140" s="21"/>
    </row>
    <row r="141" spans="1:19" ht="15.75" hidden="1" thickBot="1" x14ac:dyDescent="0.3">
      <c r="A141" s="20" t="s">
        <v>551</v>
      </c>
      <c r="B141" s="7" t="s">
        <v>133</v>
      </c>
      <c r="C141" s="21"/>
      <c r="D141" s="21"/>
      <c r="E141" s="21"/>
      <c r="F141" s="21"/>
      <c r="G141" s="21"/>
      <c r="H141" s="21"/>
      <c r="I141" s="26"/>
      <c r="J141" s="21"/>
      <c r="K141" s="21"/>
      <c r="L141" s="21"/>
      <c r="M141" s="21"/>
      <c r="N141" s="21"/>
      <c r="O141" s="21"/>
      <c r="P141" s="21"/>
      <c r="Q141" s="21"/>
      <c r="R141" s="21"/>
      <c r="S141" s="21"/>
    </row>
    <row r="142" spans="1:19" x14ac:dyDescent="0.25">
      <c r="A142" s="35"/>
      <c r="B142" s="1"/>
      <c r="C142" s="63"/>
      <c r="D142" s="63"/>
      <c r="E142" s="63"/>
      <c r="F142" s="63"/>
      <c r="G142" s="75">
        <f>SUM(G80:G119)</f>
        <v>136587542</v>
      </c>
      <c r="H142" s="63"/>
      <c r="I142" s="69"/>
      <c r="J142" s="63"/>
      <c r="K142" s="63"/>
      <c r="L142" s="96"/>
      <c r="M142" s="69"/>
      <c r="N142" s="63"/>
      <c r="O142" s="63"/>
      <c r="P142" s="63"/>
      <c r="Q142" s="63"/>
      <c r="R142" s="63"/>
      <c r="S142" s="63"/>
    </row>
    <row r="143" spans="1:19" x14ac:dyDescent="0.25">
      <c r="C143" s="62"/>
      <c r="D143" s="62"/>
      <c r="E143" s="8"/>
      <c r="G143" s="58"/>
      <c r="I143" s="64"/>
      <c r="K143" s="64"/>
      <c r="L143" s="65"/>
      <c r="M143" s="64"/>
      <c r="O143" s="64"/>
      <c r="R143" s="64"/>
      <c r="S143" s="64"/>
    </row>
  </sheetData>
  <autoFilter ref="A3:S141" xr:uid="{00000000-0009-0000-0000-000001000000}">
    <filterColumn colId="0" showButton="0"/>
    <filterColumn colId="2">
      <customFilters>
        <customFilter operator="notEqual" val=" "/>
      </customFilters>
    </filterColumn>
  </autoFilter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73"/>
  <sheetViews>
    <sheetView topLeftCell="C1" zoomScale="80" zoomScaleNormal="80" workbookViewId="0">
      <selection activeCell="E24" sqref="E24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81" t="s">
        <v>561</v>
      </c>
      <c r="B1" s="82"/>
    </row>
    <row r="2" spans="1:19" ht="4.7" customHeight="1" thickBot="1" x14ac:dyDescent="0.3">
      <c r="A2" s="83"/>
      <c r="B2" s="84"/>
    </row>
    <row r="3" spans="1:19" ht="27.6" customHeight="1" thickBot="1" x14ac:dyDescent="0.3">
      <c r="A3" s="85" t="s">
        <v>0</v>
      </c>
      <c r="B3" s="86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7" t="s">
        <v>559</v>
      </c>
      <c r="B4" s="88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91" t="s">
        <v>555</v>
      </c>
      <c r="B5" s="92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s="13" customFormat="1" x14ac:dyDescent="0.25">
      <c r="A6" s="36" t="s">
        <v>354</v>
      </c>
      <c r="B6" s="16" t="s">
        <v>110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s="13" customFormat="1" x14ac:dyDescent="0.25">
      <c r="A7" s="34" t="s">
        <v>353</v>
      </c>
      <c r="B7" s="4" t="s">
        <v>27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s="13" customFormat="1" x14ac:dyDescent="0.25">
      <c r="A8" s="34" t="s">
        <v>355</v>
      </c>
      <c r="B8" s="4" t="s">
        <v>29</v>
      </c>
      <c r="P8" s="21"/>
      <c r="Q8" s="21"/>
      <c r="R8" s="21"/>
      <c r="S8" s="21"/>
    </row>
    <row r="9" spans="1:19" s="13" customFormat="1" x14ac:dyDescent="0.25">
      <c r="A9" s="34" t="s">
        <v>356</v>
      </c>
      <c r="B9" s="4" t="s">
        <v>134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s="13" customFormat="1" x14ac:dyDescent="0.25">
      <c r="A10" s="34" t="s">
        <v>357</v>
      </c>
      <c r="B10" s="4" t="s">
        <v>576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s="13" customFormat="1" x14ac:dyDescent="0.25">
      <c r="A11" s="34" t="s">
        <v>358</v>
      </c>
      <c r="B11" s="4" t="s">
        <v>84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s="13" customFormat="1" x14ac:dyDescent="0.25">
      <c r="A12" s="34" t="s">
        <v>359</v>
      </c>
      <c r="B12" s="4" t="s">
        <v>201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s="13" customFormat="1" x14ac:dyDescent="0.25">
      <c r="A13" s="34" t="s">
        <v>360</v>
      </c>
      <c r="B13" s="4" t="s">
        <v>197</v>
      </c>
      <c r="C13" s="21"/>
      <c r="D13" s="21"/>
      <c r="E13" s="21"/>
      <c r="F13" s="21"/>
      <c r="G13" s="21"/>
      <c r="H13" s="21"/>
      <c r="I13" s="26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s="13" customFormat="1" x14ac:dyDescent="0.25">
      <c r="A14" s="34" t="s">
        <v>361</v>
      </c>
      <c r="B14" s="4" t="s">
        <v>135</v>
      </c>
      <c r="C14" s="21"/>
      <c r="D14" s="21"/>
      <c r="E14" s="21"/>
      <c r="F14" s="21"/>
      <c r="G14" s="21"/>
      <c r="H14" s="21"/>
      <c r="I14" s="26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s="13" customFormat="1" x14ac:dyDescent="0.25">
      <c r="A15" s="34" t="s">
        <v>362</v>
      </c>
      <c r="B15" s="4" t="s">
        <v>83</v>
      </c>
      <c r="C15" s="21"/>
      <c r="D15" s="21"/>
      <c r="E15" s="21"/>
      <c r="F15" s="21"/>
      <c r="G15" s="21"/>
      <c r="H15" s="21"/>
      <c r="I15" s="26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s="13" customFormat="1" x14ac:dyDescent="0.25">
      <c r="A16" s="34" t="s">
        <v>363</v>
      </c>
      <c r="B16" s="4" t="s">
        <v>78</v>
      </c>
      <c r="C16" s="21"/>
      <c r="D16" s="21"/>
      <c r="E16" s="21"/>
      <c r="F16" s="21"/>
      <c r="G16" s="21"/>
      <c r="H16" s="21"/>
      <c r="I16" s="26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s="13" customFormat="1" x14ac:dyDescent="0.25">
      <c r="A17" s="34" t="s">
        <v>364</v>
      </c>
      <c r="B17" s="4" t="s">
        <v>136</v>
      </c>
      <c r="C17" s="21"/>
      <c r="D17" s="21"/>
      <c r="E17" s="21"/>
      <c r="F17" s="21"/>
      <c r="G17" s="21"/>
      <c r="H17" s="21"/>
      <c r="I17" s="26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s="13" customFormat="1" x14ac:dyDescent="0.25">
      <c r="A18" s="34" t="s">
        <v>365</v>
      </c>
      <c r="B18" s="4" t="s">
        <v>137</v>
      </c>
      <c r="C18" s="21"/>
      <c r="D18" s="21"/>
      <c r="E18" s="21"/>
      <c r="F18" s="21"/>
      <c r="G18" s="21"/>
      <c r="H18" s="21"/>
      <c r="I18" s="26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s="13" customFormat="1" x14ac:dyDescent="0.25">
      <c r="A19" s="34" t="s">
        <v>366</v>
      </c>
      <c r="B19" s="4" t="s">
        <v>85</v>
      </c>
      <c r="C19" s="21"/>
      <c r="D19" s="21"/>
      <c r="E19" s="21"/>
      <c r="F19" s="21"/>
      <c r="G19" s="21"/>
      <c r="H19" s="21"/>
      <c r="I19" s="26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s="13" customFormat="1" x14ac:dyDescent="0.25">
      <c r="A20" s="34" t="s">
        <v>367</v>
      </c>
      <c r="B20" s="4" t="s">
        <v>5</v>
      </c>
      <c r="C20" s="21"/>
      <c r="D20" s="21"/>
      <c r="E20" s="21"/>
      <c r="F20" s="21"/>
      <c r="G20" s="21"/>
      <c r="H20" s="21"/>
      <c r="I20" s="26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s="13" customFormat="1" x14ac:dyDescent="0.25">
      <c r="A21" s="34" t="s">
        <v>368</v>
      </c>
      <c r="B21" s="4" t="s">
        <v>186</v>
      </c>
      <c r="C21" s="21"/>
      <c r="D21" s="21"/>
      <c r="E21" s="21"/>
      <c r="F21" s="21"/>
      <c r="G21" s="21"/>
      <c r="H21" s="21"/>
      <c r="I21" s="26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s="13" customFormat="1" ht="54.6" customHeight="1" x14ac:dyDescent="0.25">
      <c r="A22" s="34" t="s">
        <v>369</v>
      </c>
      <c r="B22" s="4" t="s">
        <v>574</v>
      </c>
      <c r="C22" s="21"/>
      <c r="D22" s="21"/>
      <c r="E22" s="21"/>
      <c r="F22" s="21"/>
      <c r="G22" s="21"/>
      <c r="H22" s="21"/>
      <c r="I22" s="26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s="13" customFormat="1" ht="18" customHeight="1" x14ac:dyDescent="0.25">
      <c r="A23" s="34" t="s">
        <v>370</v>
      </c>
      <c r="B23" s="4" t="s">
        <v>200</v>
      </c>
      <c r="C23" s="21"/>
      <c r="D23" s="21"/>
      <c r="E23" s="21"/>
      <c r="F23" s="21"/>
      <c r="G23" s="21"/>
      <c r="H23" s="21"/>
      <c r="I23" s="26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s="13" customFormat="1" ht="17.25" customHeight="1" x14ac:dyDescent="0.25">
      <c r="A24" s="34" t="s">
        <v>371</v>
      </c>
      <c r="B24" s="4" t="s">
        <v>184</v>
      </c>
      <c r="C24" s="21"/>
      <c r="D24" s="21"/>
      <c r="E24" s="21"/>
      <c r="F24" s="21"/>
      <c r="G24" s="21"/>
      <c r="H24" s="21"/>
      <c r="I24" s="26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s="13" customFormat="1" ht="17.25" customHeight="1" x14ac:dyDescent="0.25">
      <c r="A25" s="34" t="s">
        <v>372</v>
      </c>
      <c r="B25" s="4" t="s">
        <v>195</v>
      </c>
      <c r="C25" s="21"/>
      <c r="D25" s="21"/>
      <c r="E25" s="21"/>
      <c r="F25" s="21"/>
      <c r="G25" s="21"/>
      <c r="H25" s="21"/>
      <c r="I25" s="26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s="13" customFormat="1" ht="14.25" customHeight="1" x14ac:dyDescent="0.25">
      <c r="A26" s="34" t="s">
        <v>373</v>
      </c>
      <c r="B26" s="4" t="s">
        <v>196</v>
      </c>
      <c r="C26" s="21"/>
      <c r="D26" s="21"/>
      <c r="E26" s="21"/>
      <c r="F26" s="21"/>
      <c r="G26" s="21"/>
      <c r="H26" s="21"/>
      <c r="I26" s="26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s="13" customFormat="1" ht="55.7" customHeight="1" x14ac:dyDescent="0.25">
      <c r="A27" s="34" t="s">
        <v>374</v>
      </c>
      <c r="B27" s="4" t="s">
        <v>575</v>
      </c>
      <c r="C27" s="21"/>
      <c r="D27" s="21"/>
      <c r="E27" s="21"/>
      <c r="F27" s="21"/>
      <c r="G27" s="21"/>
      <c r="H27" s="21"/>
      <c r="I27" s="26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s="13" customFormat="1" ht="30" x14ac:dyDescent="0.25">
      <c r="A28" s="34" t="s">
        <v>375</v>
      </c>
      <c r="B28" s="4" t="s">
        <v>76</v>
      </c>
      <c r="C28" s="21"/>
      <c r="D28" s="21"/>
      <c r="E28" s="21"/>
      <c r="F28" s="21"/>
      <c r="G28" s="21"/>
      <c r="H28" s="21"/>
      <c r="I28" s="26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s="13" customFormat="1" ht="30" x14ac:dyDescent="0.25">
      <c r="A29" s="34" t="s">
        <v>376</v>
      </c>
      <c r="B29" s="4" t="s">
        <v>11</v>
      </c>
      <c r="C29" s="21"/>
      <c r="D29" s="21"/>
      <c r="E29" s="21"/>
      <c r="F29" s="21"/>
      <c r="G29" s="21"/>
      <c r="H29" s="21"/>
      <c r="I29" s="26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s="13" customFormat="1" x14ac:dyDescent="0.25">
      <c r="A30" s="34" t="s">
        <v>377</v>
      </c>
      <c r="B30" s="4" t="s">
        <v>547</v>
      </c>
      <c r="C30" s="21"/>
      <c r="D30" s="21"/>
      <c r="E30" s="21"/>
      <c r="F30" s="21"/>
      <c r="G30" s="21"/>
      <c r="H30" s="21"/>
      <c r="I30" s="26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s="13" customFormat="1" ht="57" customHeight="1" x14ac:dyDescent="0.25">
      <c r="A31" s="34" t="s">
        <v>378</v>
      </c>
      <c r="B31" s="4" t="s">
        <v>183</v>
      </c>
      <c r="C31" s="21"/>
      <c r="D31" s="21"/>
      <c r="E31" s="21"/>
      <c r="F31" s="21"/>
      <c r="G31" s="21"/>
      <c r="H31" s="21"/>
      <c r="I31" s="26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s="13" customFormat="1" x14ac:dyDescent="0.25">
      <c r="A32" s="34" t="s">
        <v>379</v>
      </c>
      <c r="B32" s="4" t="s">
        <v>192</v>
      </c>
      <c r="C32" s="21"/>
      <c r="D32" s="21"/>
      <c r="E32" s="21"/>
      <c r="F32" s="21"/>
      <c r="G32" s="21"/>
      <c r="H32" s="21"/>
      <c r="I32" s="26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s="13" customFormat="1" x14ac:dyDescent="0.25">
      <c r="A33" s="34" t="s">
        <v>380</v>
      </c>
      <c r="B33" s="4" t="s">
        <v>112</v>
      </c>
      <c r="C33" s="21"/>
      <c r="D33" s="21"/>
      <c r="E33" s="21"/>
      <c r="F33" s="21"/>
      <c r="G33" s="21"/>
      <c r="H33" s="21"/>
      <c r="I33" s="26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s="13" customFormat="1" x14ac:dyDescent="0.25">
      <c r="A34" s="34" t="s">
        <v>381</v>
      </c>
      <c r="B34" s="4" t="s">
        <v>15</v>
      </c>
      <c r="C34" s="21"/>
      <c r="D34" s="21"/>
      <c r="E34" s="21"/>
      <c r="F34" s="21"/>
      <c r="G34" s="21"/>
      <c r="H34" s="21"/>
      <c r="I34" s="26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s="13" customFormat="1" x14ac:dyDescent="0.25">
      <c r="A35" s="34" t="s">
        <v>382</v>
      </c>
      <c r="B35" s="4" t="s">
        <v>99</v>
      </c>
      <c r="C35" s="21"/>
      <c r="D35" s="21"/>
      <c r="E35" s="21"/>
      <c r="F35" s="21"/>
      <c r="G35" s="21"/>
      <c r="H35" s="21"/>
      <c r="I35" s="26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s="13" customFormat="1" x14ac:dyDescent="0.25">
      <c r="A36" s="34" t="s">
        <v>383</v>
      </c>
      <c r="B36" s="4" t="s">
        <v>71</v>
      </c>
      <c r="C36" s="21"/>
      <c r="D36" s="21"/>
      <c r="E36" s="21"/>
      <c r="F36" s="21"/>
      <c r="G36" s="21"/>
      <c r="H36" s="21"/>
      <c r="I36" s="26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s="13" customFormat="1" x14ac:dyDescent="0.25">
      <c r="A37" s="34" t="s">
        <v>384</v>
      </c>
      <c r="B37" s="4" t="s">
        <v>17</v>
      </c>
      <c r="C37" s="21"/>
      <c r="D37" s="21"/>
      <c r="E37" s="21"/>
      <c r="F37" s="21"/>
      <c r="G37" s="21"/>
      <c r="H37" s="21"/>
      <c r="I37" s="26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s="13" customFormat="1" x14ac:dyDescent="0.25">
      <c r="A38" s="34" t="s">
        <v>385</v>
      </c>
      <c r="B38" s="4" t="s">
        <v>108</v>
      </c>
      <c r="C38" s="21"/>
      <c r="D38" s="21"/>
      <c r="E38" s="21"/>
      <c r="F38" s="21"/>
      <c r="G38" s="21"/>
      <c r="H38" s="21"/>
      <c r="I38" s="26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s="13" customFormat="1" x14ac:dyDescent="0.25">
      <c r="A39" s="34" t="s">
        <v>386</v>
      </c>
      <c r="B39" s="4" t="s">
        <v>138</v>
      </c>
      <c r="C39" s="21"/>
      <c r="D39" s="21"/>
      <c r="E39" s="21"/>
      <c r="F39" s="21"/>
      <c r="G39" s="21"/>
      <c r="H39" s="21"/>
      <c r="I39" s="26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s="13" customFormat="1" x14ac:dyDescent="0.25">
      <c r="A40" s="34" t="s">
        <v>387</v>
      </c>
      <c r="B40" s="4" t="s">
        <v>139</v>
      </c>
      <c r="C40" s="21"/>
      <c r="D40" s="21"/>
      <c r="E40" s="21"/>
      <c r="F40" s="21"/>
      <c r="G40" s="21"/>
      <c r="H40" s="21"/>
      <c r="I40" s="26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s="13" customFormat="1" x14ac:dyDescent="0.25">
      <c r="A41" s="34" t="s">
        <v>388</v>
      </c>
      <c r="B41" s="4" t="s">
        <v>9</v>
      </c>
      <c r="C41" s="21"/>
      <c r="D41" s="21"/>
      <c r="E41" s="21"/>
      <c r="F41" s="21"/>
      <c r="G41" s="21"/>
      <c r="H41" s="21"/>
      <c r="I41" s="26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s="13" customFormat="1" x14ac:dyDescent="0.25">
      <c r="A42" s="34" t="s">
        <v>389</v>
      </c>
      <c r="B42" s="4" t="s">
        <v>140</v>
      </c>
      <c r="C42" s="21"/>
      <c r="D42" s="21"/>
      <c r="E42" s="21"/>
      <c r="F42" s="21"/>
      <c r="G42" s="21"/>
      <c r="H42" s="21"/>
      <c r="I42" s="26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s="13" customFormat="1" x14ac:dyDescent="0.25">
      <c r="A43" s="34" t="s">
        <v>390</v>
      </c>
      <c r="B43" s="4" t="s">
        <v>10</v>
      </c>
      <c r="C43" s="21"/>
      <c r="D43" s="21"/>
      <c r="E43" s="21"/>
      <c r="F43" s="21"/>
      <c r="G43" s="21"/>
      <c r="H43" s="21"/>
      <c r="I43" s="26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s="13" customFormat="1" x14ac:dyDescent="0.25">
      <c r="A44" s="34" t="s">
        <v>391</v>
      </c>
      <c r="B44" s="4" t="s">
        <v>1</v>
      </c>
      <c r="C44" s="21"/>
      <c r="D44" s="21"/>
      <c r="E44" s="21"/>
      <c r="F44" s="21"/>
      <c r="G44" s="21"/>
      <c r="H44" s="21"/>
      <c r="I44" s="26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s="13" customFormat="1" x14ac:dyDescent="0.25">
      <c r="A45" s="34" t="s">
        <v>392</v>
      </c>
      <c r="B45" s="4" t="s">
        <v>573</v>
      </c>
      <c r="C45" s="21"/>
      <c r="D45" s="21"/>
      <c r="E45" s="21"/>
      <c r="F45" s="21"/>
      <c r="G45" s="21"/>
      <c r="H45" s="21"/>
      <c r="I45" s="26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s="13" customFormat="1" x14ac:dyDescent="0.25">
      <c r="A46" s="34" t="s">
        <v>393</v>
      </c>
      <c r="B46" s="4" t="s">
        <v>141</v>
      </c>
      <c r="C46" s="21"/>
      <c r="D46" s="21"/>
      <c r="E46" s="21"/>
      <c r="F46" s="21"/>
      <c r="G46" s="21"/>
      <c r="H46" s="21"/>
      <c r="I46" s="26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s="13" customFormat="1" ht="14.45" customHeight="1" x14ac:dyDescent="0.25">
      <c r="A47" s="34" t="s">
        <v>394</v>
      </c>
      <c r="B47" s="4" t="s">
        <v>3</v>
      </c>
      <c r="C47" s="21"/>
      <c r="D47" s="21"/>
      <c r="E47" s="21"/>
      <c r="F47" s="21"/>
      <c r="G47" s="21"/>
      <c r="H47" s="21"/>
      <c r="I47" s="26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s="13" customFormat="1" x14ac:dyDescent="0.25">
      <c r="A48" s="34" t="s">
        <v>395</v>
      </c>
      <c r="B48" s="4" t="s">
        <v>2</v>
      </c>
      <c r="C48" s="21"/>
      <c r="D48" s="21"/>
      <c r="E48" s="21"/>
      <c r="F48" s="21"/>
      <c r="G48" s="21"/>
      <c r="H48" s="21"/>
      <c r="I48" s="26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s="13" customFormat="1" x14ac:dyDescent="0.25">
      <c r="A49" s="34" t="s">
        <v>396</v>
      </c>
      <c r="B49" s="4" t="s">
        <v>4</v>
      </c>
      <c r="C49" s="21"/>
      <c r="D49" s="21"/>
      <c r="E49" s="21"/>
      <c r="F49" s="21"/>
      <c r="G49" s="21"/>
      <c r="H49" s="21"/>
      <c r="I49" s="26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s="13" customFormat="1" x14ac:dyDescent="0.25">
      <c r="A50" s="34" t="s">
        <v>397</v>
      </c>
      <c r="B50" s="4" t="s">
        <v>142</v>
      </c>
      <c r="C50" s="21"/>
      <c r="D50" s="21"/>
      <c r="E50" s="21"/>
      <c r="F50" s="21"/>
      <c r="G50" s="21"/>
      <c r="H50" s="21"/>
      <c r="I50" s="26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s="13" customFormat="1" x14ac:dyDescent="0.25">
      <c r="A51" s="34" t="s">
        <v>398</v>
      </c>
      <c r="B51" s="4" t="s">
        <v>80</v>
      </c>
      <c r="C51" s="21"/>
      <c r="D51" s="21"/>
      <c r="E51" s="21"/>
      <c r="F51" s="21"/>
      <c r="G51" s="21"/>
      <c r="H51" s="21"/>
      <c r="I51" s="26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s="13" customFormat="1" x14ac:dyDescent="0.25">
      <c r="A52" s="34" t="s">
        <v>399</v>
      </c>
      <c r="B52" s="4" t="s">
        <v>81</v>
      </c>
      <c r="C52" s="21"/>
      <c r="D52" s="21"/>
      <c r="E52" s="21"/>
      <c r="F52" s="21"/>
      <c r="G52" s="21"/>
      <c r="H52" s="21"/>
      <c r="I52" s="26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s="13" customFormat="1" x14ac:dyDescent="0.25">
      <c r="A53" s="34" t="s">
        <v>400</v>
      </c>
      <c r="B53" s="4" t="s">
        <v>82</v>
      </c>
      <c r="C53" s="21"/>
      <c r="D53" s="21"/>
      <c r="E53" s="21"/>
      <c r="F53" s="21"/>
      <c r="G53" s="21"/>
      <c r="H53" s="21"/>
      <c r="I53" s="26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s="13" customFormat="1" x14ac:dyDescent="0.25">
      <c r="A54" s="34" t="s">
        <v>401</v>
      </c>
      <c r="B54" s="17" t="s">
        <v>143</v>
      </c>
      <c r="C54" s="21"/>
      <c r="D54" s="21"/>
      <c r="E54" s="21"/>
      <c r="F54" s="21"/>
      <c r="G54" s="21"/>
      <c r="H54" s="21"/>
      <c r="I54" s="26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s="13" customFormat="1" x14ac:dyDescent="0.25">
      <c r="A55" s="34" t="s">
        <v>402</v>
      </c>
      <c r="B55" s="4" t="s">
        <v>144</v>
      </c>
      <c r="C55" s="21"/>
      <c r="D55" s="21"/>
      <c r="E55" s="21"/>
      <c r="F55" s="21"/>
      <c r="G55" s="21"/>
      <c r="H55" s="21"/>
      <c r="I55" s="26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s="13" customFormat="1" x14ac:dyDescent="0.25">
      <c r="A56" s="34" t="s">
        <v>403</v>
      </c>
      <c r="B56" s="4" t="s">
        <v>180</v>
      </c>
      <c r="C56" s="21"/>
      <c r="D56" s="21"/>
      <c r="E56" s="21"/>
      <c r="F56" s="21"/>
      <c r="G56" s="21"/>
      <c r="H56" s="21"/>
      <c r="I56" s="26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s="13" customFormat="1" x14ac:dyDescent="0.25">
      <c r="A57" s="34" t="s">
        <v>404</v>
      </c>
      <c r="B57" s="4" t="s">
        <v>86</v>
      </c>
      <c r="C57" s="21"/>
      <c r="D57" s="21"/>
      <c r="E57" s="21"/>
      <c r="F57" s="21"/>
      <c r="G57" s="21"/>
      <c r="H57" s="21"/>
      <c r="I57" s="26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s="13" customFormat="1" x14ac:dyDescent="0.25">
      <c r="A58" s="34" t="s">
        <v>405</v>
      </c>
      <c r="B58" s="4" t="s">
        <v>145</v>
      </c>
      <c r="C58" s="21"/>
      <c r="D58" s="21"/>
      <c r="E58" s="21"/>
      <c r="F58" s="21"/>
      <c r="G58" s="21"/>
      <c r="H58" s="21"/>
      <c r="I58" s="26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s="13" customFormat="1" x14ac:dyDescent="0.25">
      <c r="A59" s="34" t="s">
        <v>406</v>
      </c>
      <c r="B59" s="4" t="s">
        <v>146</v>
      </c>
      <c r="C59" s="21"/>
      <c r="D59" s="21"/>
      <c r="E59" s="21"/>
      <c r="F59" s="21"/>
      <c r="G59" s="21"/>
      <c r="H59" s="21"/>
      <c r="I59" s="26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s="13" customFormat="1" x14ac:dyDescent="0.25">
      <c r="A60" s="34" t="s">
        <v>407</v>
      </c>
      <c r="B60" s="4" t="s">
        <v>147</v>
      </c>
      <c r="C60" s="21"/>
      <c r="D60" s="21"/>
      <c r="E60" s="21"/>
      <c r="F60" s="21"/>
      <c r="G60" s="21"/>
      <c r="H60" s="21"/>
      <c r="I60" s="26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s="13" customFormat="1" x14ac:dyDescent="0.25">
      <c r="A61" s="34" t="s">
        <v>408</v>
      </c>
      <c r="B61" s="4" t="s">
        <v>90</v>
      </c>
      <c r="C61" s="21"/>
      <c r="D61" s="21"/>
      <c r="E61" s="21"/>
      <c r="F61" s="21"/>
      <c r="G61" s="21"/>
      <c r="H61" s="21"/>
      <c r="I61" s="26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s="13" customFormat="1" x14ac:dyDescent="0.25">
      <c r="A62" s="34" t="s">
        <v>409</v>
      </c>
      <c r="B62" s="4" t="s">
        <v>87</v>
      </c>
      <c r="C62" s="21"/>
      <c r="D62" s="21"/>
      <c r="E62" s="21"/>
      <c r="F62" s="21"/>
      <c r="G62" s="21"/>
      <c r="H62" s="21"/>
      <c r="I62" s="26"/>
      <c r="J62" s="21"/>
      <c r="K62" s="21"/>
      <c r="L62" s="21"/>
      <c r="M62" s="21"/>
      <c r="N62" s="21"/>
      <c r="O62" s="21"/>
      <c r="P62" s="21"/>
      <c r="Q62" s="21"/>
      <c r="R62" s="21"/>
      <c r="S62" s="21"/>
    </row>
    <row r="63" spans="1:19" s="13" customFormat="1" x14ac:dyDescent="0.25">
      <c r="A63" s="34" t="s">
        <v>410</v>
      </c>
      <c r="B63" s="4" t="s">
        <v>91</v>
      </c>
      <c r="C63" s="21"/>
      <c r="D63" s="21"/>
      <c r="E63" s="21"/>
      <c r="F63" s="21"/>
      <c r="G63" s="21"/>
      <c r="H63" s="21"/>
      <c r="I63" s="26"/>
      <c r="J63" s="21"/>
      <c r="K63" s="21"/>
      <c r="L63" s="21"/>
      <c r="M63" s="21"/>
      <c r="N63" s="21"/>
      <c r="O63" s="21"/>
      <c r="P63" s="21"/>
      <c r="Q63" s="21"/>
      <c r="R63" s="21"/>
      <c r="S63" s="21"/>
    </row>
    <row r="64" spans="1:19" s="13" customFormat="1" x14ac:dyDescent="0.25">
      <c r="A64" s="34" t="s">
        <v>411</v>
      </c>
      <c r="B64" s="4" t="s">
        <v>16</v>
      </c>
      <c r="C64" s="21"/>
      <c r="D64" s="21"/>
      <c r="E64" s="21"/>
      <c r="F64" s="21"/>
      <c r="G64" s="21"/>
      <c r="H64" s="21"/>
      <c r="I64" s="26"/>
      <c r="J64" s="21"/>
      <c r="K64" s="21"/>
      <c r="L64" s="21"/>
      <c r="M64" s="21"/>
      <c r="N64" s="21"/>
      <c r="O64" s="21"/>
      <c r="P64" s="21"/>
      <c r="Q64" s="21"/>
      <c r="R64" s="21"/>
      <c r="S64" s="21"/>
    </row>
    <row r="65" spans="1:19" s="13" customFormat="1" ht="30" x14ac:dyDescent="0.25">
      <c r="A65" s="34" t="s">
        <v>412</v>
      </c>
      <c r="B65" s="4" t="s">
        <v>199</v>
      </c>
      <c r="C65" s="21"/>
      <c r="D65" s="21"/>
      <c r="E65" s="21"/>
      <c r="F65" s="21"/>
      <c r="G65" s="21"/>
      <c r="H65" s="21"/>
      <c r="I65" s="26"/>
      <c r="J65" s="21"/>
      <c r="K65" s="21"/>
      <c r="L65" s="21"/>
      <c r="M65" s="21"/>
      <c r="N65" s="21"/>
      <c r="O65" s="21"/>
      <c r="P65" s="21"/>
      <c r="Q65" s="21"/>
      <c r="R65" s="21"/>
      <c r="S65" s="21"/>
    </row>
    <row r="66" spans="1:19" s="13" customFormat="1" x14ac:dyDescent="0.25">
      <c r="A66" s="34" t="s">
        <v>413</v>
      </c>
      <c r="B66" s="4" t="s">
        <v>148</v>
      </c>
      <c r="C66" s="21"/>
      <c r="D66" s="21"/>
      <c r="E66" s="21"/>
      <c r="F66" s="21"/>
      <c r="G66" s="21"/>
      <c r="H66" s="21"/>
      <c r="I66" s="26"/>
      <c r="J66" s="21"/>
      <c r="K66" s="21"/>
      <c r="L66" s="21"/>
      <c r="M66" s="21"/>
      <c r="N66" s="21"/>
      <c r="O66" s="21"/>
      <c r="P66" s="21"/>
      <c r="Q66" s="21"/>
      <c r="R66" s="21"/>
      <c r="S66" s="21"/>
    </row>
    <row r="67" spans="1:19" s="13" customFormat="1" x14ac:dyDescent="0.25">
      <c r="A67" s="34" t="s">
        <v>414</v>
      </c>
      <c r="B67" s="4" t="s">
        <v>149</v>
      </c>
      <c r="C67" s="21"/>
      <c r="D67" s="21"/>
      <c r="E67" s="21"/>
      <c r="F67" s="21"/>
      <c r="G67" s="21"/>
      <c r="H67" s="21"/>
      <c r="I67" s="26"/>
      <c r="J67" s="21"/>
      <c r="K67" s="21"/>
      <c r="L67" s="21"/>
      <c r="M67" s="21"/>
      <c r="N67" s="21"/>
      <c r="O67" s="21"/>
      <c r="P67" s="21"/>
      <c r="Q67" s="21"/>
      <c r="R67" s="21"/>
      <c r="S67" s="21"/>
    </row>
    <row r="68" spans="1:19" s="13" customFormat="1" x14ac:dyDescent="0.25">
      <c r="A68" s="34" t="s">
        <v>415</v>
      </c>
      <c r="B68" s="4" t="s">
        <v>77</v>
      </c>
      <c r="C68" s="21"/>
      <c r="D68" s="21"/>
      <c r="E68" s="21"/>
      <c r="F68" s="21"/>
      <c r="G68" s="21"/>
      <c r="H68" s="21"/>
      <c r="I68" s="26"/>
      <c r="J68" s="21"/>
      <c r="K68" s="21"/>
      <c r="L68" s="21"/>
      <c r="M68" s="21"/>
      <c r="N68" s="21"/>
      <c r="O68" s="21"/>
      <c r="P68" s="21"/>
      <c r="Q68" s="21"/>
      <c r="R68" s="21"/>
      <c r="S68" s="21"/>
    </row>
    <row r="69" spans="1:19" s="13" customFormat="1" ht="14.45" customHeight="1" x14ac:dyDescent="0.25">
      <c r="A69" s="34" t="s">
        <v>416</v>
      </c>
      <c r="B69" s="4" t="s">
        <v>193</v>
      </c>
      <c r="C69" s="21"/>
      <c r="D69" s="21"/>
      <c r="E69" s="21"/>
      <c r="F69" s="21"/>
      <c r="G69" s="21"/>
      <c r="H69" s="21"/>
      <c r="I69" s="26"/>
      <c r="J69" s="21"/>
      <c r="K69" s="21"/>
      <c r="L69" s="21"/>
      <c r="M69" s="21"/>
      <c r="N69" s="21"/>
      <c r="O69" s="21"/>
      <c r="P69" s="21"/>
      <c r="Q69" s="21"/>
      <c r="R69" s="21"/>
      <c r="S69" s="21"/>
    </row>
    <row r="70" spans="1:19" s="13" customFormat="1" ht="28.7" customHeight="1" x14ac:dyDescent="0.25">
      <c r="A70" s="34" t="s">
        <v>417</v>
      </c>
      <c r="B70" s="5" t="s">
        <v>577</v>
      </c>
      <c r="C70" s="21"/>
      <c r="D70" s="21"/>
      <c r="E70" s="21"/>
      <c r="F70" s="21"/>
      <c r="G70" s="21"/>
      <c r="H70" s="21"/>
      <c r="I70" s="26"/>
      <c r="J70" s="21"/>
      <c r="K70" s="21"/>
      <c r="L70" s="21"/>
      <c r="M70" s="21"/>
      <c r="N70" s="21"/>
      <c r="O70" s="21"/>
      <c r="P70" s="21"/>
      <c r="Q70" s="21"/>
      <c r="R70" s="21"/>
      <c r="S70" s="21"/>
    </row>
    <row r="71" spans="1:19" s="13" customFormat="1" ht="30" x14ac:dyDescent="0.25">
      <c r="A71" s="34" t="s">
        <v>418</v>
      </c>
      <c r="B71" s="4" t="s">
        <v>194</v>
      </c>
      <c r="C71" s="21"/>
      <c r="D71" s="21"/>
      <c r="E71" s="21"/>
      <c r="F71" s="21"/>
      <c r="G71" s="21"/>
      <c r="H71" s="21"/>
      <c r="I71" s="26"/>
      <c r="J71" s="21"/>
      <c r="K71" s="21"/>
      <c r="L71" s="21"/>
      <c r="M71" s="21"/>
      <c r="N71" s="21"/>
      <c r="O71" s="21"/>
      <c r="P71" s="21"/>
      <c r="Q71" s="21"/>
      <c r="R71" s="21"/>
      <c r="S71" s="21"/>
    </row>
    <row r="72" spans="1:19" s="13" customFormat="1" ht="27.95" customHeight="1" x14ac:dyDescent="0.25">
      <c r="A72" s="34" t="s">
        <v>548</v>
      </c>
      <c r="B72" s="4" t="s">
        <v>578</v>
      </c>
      <c r="C72" s="21"/>
      <c r="D72" s="21"/>
      <c r="E72" s="21"/>
      <c r="F72" s="21"/>
      <c r="G72" s="21"/>
      <c r="H72" s="21"/>
      <c r="I72" s="26"/>
      <c r="J72" s="21"/>
      <c r="K72" s="21"/>
      <c r="L72" s="21"/>
      <c r="M72" s="21"/>
      <c r="N72" s="21"/>
      <c r="O72" s="21"/>
      <c r="P72" s="21"/>
      <c r="Q72" s="21"/>
      <c r="R72" s="21"/>
      <c r="S72" s="21"/>
    </row>
    <row r="73" spans="1:19" s="13" customFormat="1" ht="33" customHeight="1" thickBot="1" x14ac:dyDescent="0.3">
      <c r="A73" s="37" t="s">
        <v>550</v>
      </c>
      <c r="B73" s="14" t="s">
        <v>590</v>
      </c>
      <c r="C73" s="21"/>
      <c r="D73" s="21"/>
      <c r="E73" s="21"/>
      <c r="F73" s="21"/>
      <c r="G73" s="21"/>
      <c r="H73" s="21"/>
      <c r="I73" s="26"/>
      <c r="J73" s="21"/>
      <c r="K73" s="21"/>
      <c r="L73" s="21"/>
      <c r="M73" s="21"/>
      <c r="N73" s="21"/>
      <c r="O73" s="21"/>
      <c r="P73" s="21"/>
      <c r="Q73" s="21"/>
      <c r="R73" s="21"/>
      <c r="S73" s="21"/>
    </row>
  </sheetData>
  <mergeCells count="5">
    <mergeCell ref="A1:B1"/>
    <mergeCell ref="A2:B2"/>
    <mergeCell ref="A3:B3"/>
    <mergeCell ref="A4:B4"/>
    <mergeCell ref="A5:B5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4"/>
  <sheetViews>
    <sheetView topLeftCell="F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81" t="s">
        <v>561</v>
      </c>
      <c r="B1" s="82"/>
    </row>
    <row r="2" spans="1:19" ht="4.7" customHeight="1" thickBot="1" x14ac:dyDescent="0.3">
      <c r="A2" s="83"/>
      <c r="B2" s="84"/>
    </row>
    <row r="3" spans="1:19" ht="27.6" customHeight="1" thickBot="1" x14ac:dyDescent="0.3">
      <c r="A3" s="85" t="s">
        <v>0</v>
      </c>
      <c r="B3" s="86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7" t="s">
        <v>559</v>
      </c>
      <c r="B4" s="88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91" t="s">
        <v>556</v>
      </c>
      <c r="B5" s="92"/>
      <c r="C5" s="21"/>
      <c r="D5" s="21"/>
      <c r="E5" s="21"/>
      <c r="F5" s="21"/>
      <c r="G5" s="21"/>
      <c r="H5" s="21"/>
      <c r="I5" s="26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36" t="s">
        <v>419</v>
      </c>
      <c r="B6" s="39" t="s">
        <v>591</v>
      </c>
      <c r="C6" s="21"/>
      <c r="D6" s="21"/>
      <c r="E6" s="21"/>
      <c r="F6" s="21"/>
      <c r="G6" s="21"/>
      <c r="H6" s="21"/>
      <c r="I6" s="26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420</v>
      </c>
      <c r="B7" s="11" t="s">
        <v>592</v>
      </c>
      <c r="C7" s="21"/>
      <c r="D7" s="21"/>
      <c r="E7" s="21"/>
      <c r="F7" s="21"/>
      <c r="G7" s="21"/>
      <c r="H7" s="21"/>
      <c r="I7" s="26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ht="30" x14ac:dyDescent="0.25">
      <c r="A8" s="34" t="s">
        <v>421</v>
      </c>
      <c r="B8" s="15" t="s">
        <v>593</v>
      </c>
      <c r="C8" s="21"/>
      <c r="D8" s="21"/>
      <c r="E8" s="21"/>
      <c r="F8" s="21"/>
      <c r="G8" s="21"/>
      <c r="H8" s="21"/>
      <c r="I8" s="26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422</v>
      </c>
      <c r="B9" s="15" t="s">
        <v>594</v>
      </c>
      <c r="C9" s="21"/>
      <c r="D9" s="21"/>
      <c r="E9" s="21"/>
      <c r="F9" s="21"/>
      <c r="G9" s="21"/>
      <c r="H9" s="21"/>
      <c r="I9" s="26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423</v>
      </c>
      <c r="B10" s="15" t="s">
        <v>150</v>
      </c>
      <c r="C10" s="21"/>
      <c r="D10" s="21"/>
      <c r="E10" s="21"/>
      <c r="F10" s="21"/>
      <c r="G10" s="21"/>
      <c r="H10" s="21"/>
      <c r="I10" s="26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ht="30" x14ac:dyDescent="0.25">
      <c r="A11" s="34" t="s">
        <v>424</v>
      </c>
      <c r="B11" s="5" t="s">
        <v>199</v>
      </c>
      <c r="C11" s="21"/>
      <c r="D11" s="21"/>
      <c r="E11" s="21"/>
      <c r="F11" s="21"/>
      <c r="G11" s="21"/>
      <c r="H11" s="21"/>
      <c r="I11" s="26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425</v>
      </c>
      <c r="B12" s="5" t="s">
        <v>523</v>
      </c>
      <c r="C12" s="21"/>
      <c r="D12" s="21"/>
      <c r="E12" s="21"/>
      <c r="F12" s="21"/>
      <c r="G12" s="21"/>
      <c r="H12" s="21"/>
      <c r="I12" s="26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426</v>
      </c>
      <c r="B13" s="4" t="s">
        <v>75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x14ac:dyDescent="0.25">
      <c r="A14" s="34" t="s">
        <v>427</v>
      </c>
      <c r="B14" s="4" t="s">
        <v>18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428</v>
      </c>
      <c r="B15" s="4" t="s">
        <v>73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429</v>
      </c>
      <c r="B16" s="31" t="s">
        <v>32</v>
      </c>
      <c r="C16" s="49"/>
      <c r="D16" s="49"/>
      <c r="E16" s="49"/>
      <c r="F16" s="32"/>
      <c r="G16" s="32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ht="30" x14ac:dyDescent="0.25">
      <c r="A17" s="34" t="s">
        <v>430</v>
      </c>
      <c r="B17" s="31" t="s">
        <v>188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431</v>
      </c>
      <c r="B18" s="31" t="s">
        <v>187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432</v>
      </c>
      <c r="B19" s="25" t="s">
        <v>595</v>
      </c>
      <c r="C19" s="49"/>
      <c r="D19" s="49"/>
      <c r="E19" s="49"/>
      <c r="F19" s="32"/>
      <c r="G19" s="32"/>
      <c r="H19" s="32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34" t="s">
        <v>433</v>
      </c>
      <c r="B20" s="31" t="s">
        <v>79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434</v>
      </c>
      <c r="B21" s="31" t="s">
        <v>13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435</v>
      </c>
      <c r="B22" s="31" t="s">
        <v>70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436</v>
      </c>
      <c r="B23" s="31" t="s">
        <v>21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ht="30" x14ac:dyDescent="0.25">
      <c r="A24" s="34" t="s">
        <v>437</v>
      </c>
      <c r="B24" s="31" t="s">
        <v>76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438</v>
      </c>
      <c r="B25" s="31" t="s">
        <v>12</v>
      </c>
      <c r="C25" s="21"/>
      <c r="D25" s="21"/>
      <c r="E25" s="21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439</v>
      </c>
      <c r="B26" s="31" t="s">
        <v>71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440</v>
      </c>
      <c r="B27" s="31" t="s">
        <v>92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441</v>
      </c>
      <c r="B28" s="31" t="s">
        <v>95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ht="56.45" customHeight="1" x14ac:dyDescent="0.25">
      <c r="A29" s="34" t="s">
        <v>442</v>
      </c>
      <c r="B29" s="31" t="s">
        <v>183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443</v>
      </c>
      <c r="B30" s="31" t="s">
        <v>152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x14ac:dyDescent="0.25">
      <c r="A31" s="34" t="s">
        <v>525</v>
      </c>
      <c r="B31" s="31" t="s">
        <v>153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526</v>
      </c>
      <c r="B32" s="31" t="s">
        <v>69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527</v>
      </c>
      <c r="B33" s="31" t="s">
        <v>154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x14ac:dyDescent="0.25">
      <c r="A34" s="34" t="s">
        <v>528</v>
      </c>
      <c r="B34" s="31" t="s">
        <v>198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529</v>
      </c>
      <c r="B35" s="31" t="s">
        <v>25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530</v>
      </c>
      <c r="B36" s="31" t="s">
        <v>519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531</v>
      </c>
      <c r="B37" s="31" t="s">
        <v>19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532</v>
      </c>
      <c r="B38" s="31" t="s">
        <v>518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x14ac:dyDescent="0.25">
      <c r="A39" s="34" t="s">
        <v>533</v>
      </c>
      <c r="B39" s="31" t="s">
        <v>155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x14ac:dyDescent="0.25">
      <c r="A40" s="34" t="s">
        <v>534</v>
      </c>
      <c r="B40" s="31" t="s">
        <v>15</v>
      </c>
      <c r="C40" s="50"/>
      <c r="D40" s="50"/>
      <c r="E40" s="50"/>
      <c r="F40" s="50"/>
      <c r="G40" s="32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535</v>
      </c>
      <c r="B41" s="31" t="s">
        <v>99</v>
      </c>
      <c r="C41" s="50"/>
      <c r="D41" s="50"/>
      <c r="E41" s="50"/>
      <c r="F41" s="50"/>
      <c r="G41" s="32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ht="30" x14ac:dyDescent="0.25">
      <c r="A42" s="34" t="s">
        <v>536</v>
      </c>
      <c r="B42" s="25" t="s">
        <v>524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537</v>
      </c>
      <c r="B43" s="25" t="s">
        <v>156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538</v>
      </c>
      <c r="B44" s="25" t="s">
        <v>520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539</v>
      </c>
      <c r="B45" s="25" t="s">
        <v>596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ht="30" x14ac:dyDescent="0.25">
      <c r="A46" s="34" t="s">
        <v>540</v>
      </c>
      <c r="B46" s="25" t="s">
        <v>521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541</v>
      </c>
      <c r="B47" s="24" t="s">
        <v>522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ht="45" x14ac:dyDescent="0.25">
      <c r="A48" s="34" t="s">
        <v>542</v>
      </c>
      <c r="B48" s="25" t="s">
        <v>597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ht="20.45" customHeight="1" x14ac:dyDescent="0.25">
      <c r="A49" s="34" t="s">
        <v>543</v>
      </c>
      <c r="B49" s="25" t="s">
        <v>4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ht="30" x14ac:dyDescent="0.25">
      <c r="A50" s="34" t="s">
        <v>544</v>
      </c>
      <c r="B50" s="31" t="s">
        <v>194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ht="30" x14ac:dyDescent="0.25">
      <c r="A51" s="34" t="s">
        <v>545</v>
      </c>
      <c r="B51" s="31" t="s">
        <v>20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45" x14ac:dyDescent="0.25">
      <c r="A52" s="34" t="s">
        <v>546</v>
      </c>
      <c r="B52" s="31" t="s">
        <v>23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ht="15.75" thickBot="1" x14ac:dyDescent="0.3">
      <c r="A53" s="37" t="s">
        <v>552</v>
      </c>
      <c r="B53" s="41" t="s">
        <v>193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8"/>
      <c r="B54" s="38"/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68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81" t="s">
        <v>561</v>
      </c>
      <c r="B1" s="82"/>
    </row>
    <row r="2" spans="1:19" ht="4.7" customHeight="1" thickBot="1" x14ac:dyDescent="0.3">
      <c r="A2" s="83"/>
      <c r="B2" s="84"/>
    </row>
    <row r="3" spans="1:19" ht="27.6" customHeight="1" thickBot="1" x14ac:dyDescent="0.3">
      <c r="A3" s="85" t="s">
        <v>0</v>
      </c>
      <c r="B3" s="86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7" t="s">
        <v>559</v>
      </c>
      <c r="B4" s="88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93" t="s">
        <v>560</v>
      </c>
      <c r="B5" s="94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ht="30" x14ac:dyDescent="0.25">
      <c r="A6" s="36" t="s">
        <v>444</v>
      </c>
      <c r="B6" s="42" t="s">
        <v>199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x14ac:dyDescent="0.25">
      <c r="A7" s="34" t="s">
        <v>445</v>
      </c>
      <c r="B7" s="28" t="s">
        <v>6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34" t="s">
        <v>446</v>
      </c>
      <c r="B8" s="28" t="s">
        <v>7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447</v>
      </c>
      <c r="B9" s="28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34" t="s">
        <v>448</v>
      </c>
      <c r="B10" s="28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449</v>
      </c>
      <c r="B11" s="28" t="s">
        <v>19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34" t="s">
        <v>450</v>
      </c>
      <c r="B12" s="28" t="s">
        <v>92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x14ac:dyDescent="0.25">
      <c r="A13" s="34" t="s">
        <v>451</v>
      </c>
      <c r="B13" s="28" t="s">
        <v>157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13.7" customHeight="1" x14ac:dyDescent="0.25">
      <c r="A14" s="34" t="s">
        <v>452</v>
      </c>
      <c r="B14" s="31" t="s">
        <v>151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ht="13.7" customHeight="1" x14ac:dyDescent="0.25">
      <c r="A15" s="34" t="s">
        <v>453</v>
      </c>
      <c r="B15" s="31" t="s">
        <v>549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34" t="s">
        <v>454</v>
      </c>
      <c r="B16" s="31" t="s">
        <v>21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455</v>
      </c>
      <c r="B17" s="31" t="s">
        <v>4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34" t="s">
        <v>456</v>
      </c>
      <c r="B18" s="25" t="s">
        <v>193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ht="30" x14ac:dyDescent="0.25">
      <c r="A19" s="34" t="s">
        <v>457</v>
      </c>
      <c r="B19" s="31" t="s">
        <v>194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ht="56.45" customHeight="1" x14ac:dyDescent="0.25">
      <c r="A20" s="34" t="s">
        <v>458</v>
      </c>
      <c r="B20" s="31" t="s">
        <v>183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459</v>
      </c>
      <c r="B21" s="28" t="s">
        <v>192</v>
      </c>
      <c r="C21" s="21"/>
      <c r="D21" s="21"/>
      <c r="E21" s="21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34" t="s">
        <v>460</v>
      </c>
      <c r="B22" s="28" t="s">
        <v>158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461</v>
      </c>
      <c r="B23" s="28" t="s">
        <v>99</v>
      </c>
      <c r="C23" s="21"/>
      <c r="D23" s="21"/>
      <c r="E23" s="21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34" t="s">
        <v>462</v>
      </c>
      <c r="B24" s="28" t="s">
        <v>12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x14ac:dyDescent="0.25">
      <c r="A25" s="34" t="s">
        <v>463</v>
      </c>
      <c r="B25" s="28" t="s">
        <v>159</v>
      </c>
      <c r="C25" s="21"/>
      <c r="D25" s="21"/>
      <c r="E25" s="21"/>
      <c r="F25" s="5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6" spans="1:19" x14ac:dyDescent="0.25">
      <c r="A26" s="34" t="s">
        <v>464</v>
      </c>
      <c r="B26" s="28" t="s">
        <v>22</v>
      </c>
      <c r="C26" s="21"/>
      <c r="D26" s="21"/>
      <c r="E26" s="21"/>
      <c r="F26" s="21"/>
      <c r="G26" s="21"/>
      <c r="H26" s="21"/>
      <c r="I26" s="40"/>
      <c r="J26" s="21"/>
      <c r="K26" s="21"/>
      <c r="L26" s="21"/>
      <c r="M26" s="21"/>
      <c r="N26" s="21"/>
      <c r="O26" s="21"/>
      <c r="P26" s="21"/>
      <c r="Q26" s="21"/>
      <c r="R26" s="21"/>
      <c r="S26" s="21"/>
    </row>
    <row r="27" spans="1:19" x14ac:dyDescent="0.25">
      <c r="A27" s="34" t="s">
        <v>465</v>
      </c>
      <c r="B27" s="31" t="s">
        <v>32</v>
      </c>
      <c r="C27" s="21"/>
      <c r="D27" s="21"/>
      <c r="E27" s="21"/>
      <c r="F27" s="21"/>
      <c r="G27" s="21"/>
      <c r="H27" s="21"/>
      <c r="I27" s="40"/>
      <c r="J27" s="21"/>
      <c r="K27" s="21"/>
      <c r="L27" s="21"/>
      <c r="M27" s="21"/>
      <c r="N27" s="21"/>
      <c r="O27" s="21"/>
      <c r="P27" s="21"/>
      <c r="Q27" s="21"/>
      <c r="R27" s="21"/>
      <c r="S27" s="21"/>
    </row>
    <row r="28" spans="1:19" x14ac:dyDescent="0.25">
      <c r="A28" s="34" t="s">
        <v>466</v>
      </c>
      <c r="B28" s="31" t="s">
        <v>214</v>
      </c>
      <c r="C28" s="21"/>
      <c r="D28" s="21"/>
      <c r="E28" s="21"/>
      <c r="F28" s="21"/>
      <c r="G28" s="21"/>
      <c r="H28" s="21"/>
      <c r="I28" s="40"/>
      <c r="J28" s="21"/>
      <c r="K28" s="21"/>
      <c r="L28" s="21"/>
      <c r="M28" s="21"/>
      <c r="N28" s="21"/>
      <c r="O28" s="21"/>
      <c r="P28" s="21"/>
      <c r="Q28" s="21"/>
      <c r="R28" s="21"/>
      <c r="S28" s="21"/>
    </row>
    <row r="29" spans="1:19" x14ac:dyDescent="0.25">
      <c r="A29" s="34" t="s">
        <v>467</v>
      </c>
      <c r="B29" s="25" t="s">
        <v>598</v>
      </c>
      <c r="C29" s="21"/>
      <c r="D29" s="21"/>
      <c r="E29" s="21"/>
      <c r="F29" s="21"/>
      <c r="G29" s="21"/>
      <c r="H29" s="21"/>
      <c r="I29" s="40"/>
      <c r="J29" s="21"/>
      <c r="K29" s="21"/>
      <c r="L29" s="21"/>
      <c r="M29" s="21"/>
      <c r="N29" s="21"/>
      <c r="O29" s="21"/>
      <c r="P29" s="21"/>
      <c r="Q29" s="21"/>
      <c r="R29" s="21"/>
      <c r="S29" s="21"/>
    </row>
    <row r="30" spans="1:19" x14ac:dyDescent="0.25">
      <c r="A30" s="34" t="s">
        <v>468</v>
      </c>
      <c r="B30" s="31" t="s">
        <v>202</v>
      </c>
      <c r="C30" s="21"/>
      <c r="D30" s="21"/>
      <c r="E30" s="21"/>
      <c r="F30" s="21"/>
      <c r="G30" s="21"/>
      <c r="H30" s="21"/>
      <c r="I30" s="40"/>
      <c r="J30" s="21"/>
      <c r="K30" s="21"/>
      <c r="L30" s="21"/>
      <c r="M30" s="21"/>
      <c r="N30" s="21"/>
      <c r="O30" s="21"/>
      <c r="P30" s="21"/>
      <c r="Q30" s="21"/>
      <c r="R30" s="21"/>
      <c r="S30" s="21"/>
    </row>
    <row r="31" spans="1:19" ht="14.45" customHeight="1" x14ac:dyDescent="0.25">
      <c r="A31" s="34" t="s">
        <v>469</v>
      </c>
      <c r="B31" s="31" t="s">
        <v>599</v>
      </c>
      <c r="C31" s="21"/>
      <c r="D31" s="21"/>
      <c r="E31" s="21"/>
      <c r="F31" s="21"/>
      <c r="G31" s="21"/>
      <c r="H31" s="21"/>
      <c r="I31" s="40"/>
      <c r="J31" s="21"/>
      <c r="K31" s="21"/>
      <c r="L31" s="21"/>
      <c r="M31" s="21"/>
      <c r="N31" s="21"/>
      <c r="O31" s="21"/>
      <c r="P31" s="21"/>
      <c r="Q31" s="21"/>
      <c r="R31" s="21"/>
      <c r="S31" s="21"/>
    </row>
    <row r="32" spans="1:19" x14ac:dyDescent="0.25">
      <c r="A32" s="34" t="s">
        <v>470</v>
      </c>
      <c r="B32" s="31" t="s">
        <v>600</v>
      </c>
      <c r="C32" s="21"/>
      <c r="D32" s="21"/>
      <c r="E32" s="21"/>
      <c r="F32" s="21"/>
      <c r="G32" s="21"/>
      <c r="H32" s="21"/>
      <c r="I32" s="40"/>
      <c r="J32" s="21"/>
      <c r="K32" s="21"/>
      <c r="L32" s="21"/>
      <c r="M32" s="21"/>
      <c r="N32" s="21"/>
      <c r="O32" s="21"/>
      <c r="P32" s="21"/>
      <c r="Q32" s="21"/>
      <c r="R32" s="21"/>
      <c r="S32" s="21"/>
    </row>
    <row r="33" spans="1:19" x14ac:dyDescent="0.25">
      <c r="A33" s="34" t="s">
        <v>471</v>
      </c>
      <c r="B33" s="31" t="s">
        <v>203</v>
      </c>
      <c r="C33" s="21"/>
      <c r="D33" s="21"/>
      <c r="E33" s="21"/>
      <c r="F33" s="21"/>
      <c r="G33" s="21"/>
      <c r="H33" s="21"/>
      <c r="I33" s="40"/>
      <c r="J33" s="21"/>
      <c r="K33" s="21"/>
      <c r="L33" s="21"/>
      <c r="M33" s="21"/>
      <c r="N33" s="21"/>
      <c r="O33" s="21"/>
      <c r="P33" s="21"/>
      <c r="Q33" s="21"/>
      <c r="R33" s="21"/>
      <c r="S33" s="21"/>
    </row>
    <row r="34" spans="1:19" ht="30" x14ac:dyDescent="0.25">
      <c r="A34" s="34" t="s">
        <v>472</v>
      </c>
      <c r="B34" s="31" t="s">
        <v>160</v>
      </c>
      <c r="C34" s="21"/>
      <c r="D34" s="21"/>
      <c r="E34" s="21"/>
      <c r="F34" s="21"/>
      <c r="G34" s="21"/>
      <c r="H34" s="21"/>
      <c r="I34" s="40"/>
      <c r="J34" s="21"/>
      <c r="K34" s="21"/>
      <c r="L34" s="21"/>
      <c r="M34" s="21"/>
      <c r="N34" s="21"/>
      <c r="O34" s="21"/>
      <c r="P34" s="21"/>
      <c r="Q34" s="21"/>
      <c r="R34" s="21"/>
      <c r="S34" s="21"/>
    </row>
    <row r="35" spans="1:19" x14ac:dyDescent="0.25">
      <c r="A35" s="34" t="s">
        <v>473</v>
      </c>
      <c r="B35" s="31" t="s">
        <v>213</v>
      </c>
      <c r="C35" s="21"/>
      <c r="D35" s="21"/>
      <c r="E35" s="21"/>
      <c r="F35" s="21"/>
      <c r="G35" s="21"/>
      <c r="H35" s="21"/>
      <c r="I35" s="40"/>
      <c r="J35" s="21"/>
      <c r="K35" s="21"/>
      <c r="L35" s="21"/>
      <c r="M35" s="21"/>
      <c r="N35" s="21"/>
      <c r="O35" s="21"/>
      <c r="P35" s="21"/>
      <c r="Q35" s="21"/>
      <c r="R35" s="21"/>
      <c r="S35" s="21"/>
    </row>
    <row r="36" spans="1:19" ht="30" x14ac:dyDescent="0.25">
      <c r="A36" s="34" t="s">
        <v>474</v>
      </c>
      <c r="B36" s="31" t="s">
        <v>161</v>
      </c>
      <c r="C36" s="21"/>
      <c r="D36" s="21"/>
      <c r="E36" s="21"/>
      <c r="F36" s="21"/>
      <c r="G36" s="21"/>
      <c r="H36" s="21"/>
      <c r="I36" s="40"/>
      <c r="J36" s="21"/>
      <c r="K36" s="21"/>
      <c r="L36" s="21"/>
      <c r="M36" s="21"/>
      <c r="N36" s="21"/>
      <c r="O36" s="21"/>
      <c r="P36" s="21"/>
      <c r="Q36" s="21"/>
      <c r="R36" s="21"/>
      <c r="S36" s="21"/>
    </row>
    <row r="37" spans="1:19" x14ac:dyDescent="0.25">
      <c r="A37" s="34" t="s">
        <v>475</v>
      </c>
      <c r="B37" s="28" t="s">
        <v>162</v>
      </c>
      <c r="C37" s="21"/>
      <c r="D37" s="21"/>
      <c r="E37" s="21"/>
      <c r="F37" s="21"/>
      <c r="G37" s="21"/>
      <c r="H37" s="21"/>
      <c r="I37" s="40"/>
      <c r="J37" s="21"/>
      <c r="K37" s="21"/>
      <c r="L37" s="21"/>
      <c r="M37" s="21"/>
      <c r="N37" s="21"/>
      <c r="O37" s="21"/>
      <c r="P37" s="21"/>
      <c r="Q37" s="21"/>
      <c r="R37" s="21"/>
      <c r="S37" s="21"/>
    </row>
    <row r="38" spans="1:19" x14ac:dyDescent="0.25">
      <c r="A38" s="34" t="s">
        <v>476</v>
      </c>
      <c r="B38" s="28" t="s">
        <v>163</v>
      </c>
      <c r="C38" s="21"/>
      <c r="D38" s="21"/>
      <c r="E38" s="21"/>
      <c r="F38" s="21"/>
      <c r="G38" s="21"/>
      <c r="H38" s="21"/>
      <c r="I38" s="40"/>
      <c r="J38" s="21"/>
      <c r="K38" s="21"/>
      <c r="L38" s="21"/>
      <c r="M38" s="21"/>
      <c r="N38" s="21"/>
      <c r="O38" s="21"/>
      <c r="P38" s="21"/>
      <c r="Q38" s="21"/>
      <c r="R38" s="21"/>
      <c r="S38" s="21"/>
    </row>
    <row r="39" spans="1:19" ht="30" x14ac:dyDescent="0.25">
      <c r="A39" s="34" t="s">
        <v>477</v>
      </c>
      <c r="B39" s="28" t="s">
        <v>164</v>
      </c>
      <c r="C39" s="21"/>
      <c r="D39" s="21"/>
      <c r="E39" s="21"/>
      <c r="F39" s="21"/>
      <c r="G39" s="21"/>
      <c r="H39" s="21"/>
      <c r="I39" s="40"/>
      <c r="J39" s="21"/>
      <c r="K39" s="21"/>
      <c r="L39" s="21"/>
      <c r="M39" s="21"/>
      <c r="N39" s="21"/>
      <c r="O39" s="21"/>
      <c r="P39" s="21"/>
      <c r="Q39" s="21"/>
      <c r="R39" s="21"/>
      <c r="S39" s="21"/>
    </row>
    <row r="40" spans="1:19" ht="30" x14ac:dyDescent="0.25">
      <c r="A40" s="34" t="s">
        <v>478</v>
      </c>
      <c r="B40" s="28" t="s">
        <v>132</v>
      </c>
      <c r="C40" s="21"/>
      <c r="D40" s="21"/>
      <c r="E40" s="21"/>
      <c r="F40" s="21"/>
      <c r="G40" s="21"/>
      <c r="H40" s="21"/>
      <c r="I40" s="40"/>
      <c r="J40" s="21"/>
      <c r="K40" s="21"/>
      <c r="L40" s="21"/>
      <c r="M40" s="21"/>
      <c r="N40" s="21"/>
      <c r="O40" s="21"/>
      <c r="P40" s="21"/>
      <c r="Q40" s="21"/>
      <c r="R40" s="21"/>
      <c r="S40" s="21"/>
    </row>
    <row r="41" spans="1:19" x14ac:dyDescent="0.25">
      <c r="A41" s="34" t="s">
        <v>479</v>
      </c>
      <c r="B41" s="28" t="s">
        <v>133</v>
      </c>
      <c r="C41" s="21"/>
      <c r="D41" s="21"/>
      <c r="E41" s="21"/>
      <c r="F41" s="21"/>
      <c r="G41" s="21"/>
      <c r="H41" s="21"/>
      <c r="I41" s="40"/>
      <c r="J41" s="21"/>
      <c r="K41" s="21"/>
      <c r="L41" s="21"/>
      <c r="M41" s="21"/>
      <c r="N41" s="21"/>
      <c r="O41" s="21"/>
      <c r="P41" s="21"/>
      <c r="Q41" s="21"/>
      <c r="R41" s="21"/>
      <c r="S41" s="21"/>
    </row>
    <row r="42" spans="1:19" x14ac:dyDescent="0.25">
      <c r="A42" s="34" t="s">
        <v>480</v>
      </c>
      <c r="B42" s="28" t="s">
        <v>165</v>
      </c>
      <c r="C42" s="21"/>
      <c r="D42" s="21"/>
      <c r="E42" s="21"/>
      <c r="F42" s="21"/>
      <c r="G42" s="21"/>
      <c r="H42" s="21"/>
      <c r="I42" s="40"/>
      <c r="J42" s="21"/>
      <c r="K42" s="21"/>
      <c r="L42" s="21"/>
      <c r="M42" s="21"/>
      <c r="N42" s="21"/>
      <c r="O42" s="21"/>
      <c r="P42" s="21"/>
      <c r="Q42" s="21"/>
      <c r="R42" s="21"/>
      <c r="S42" s="21"/>
    </row>
    <row r="43" spans="1:19" x14ac:dyDescent="0.25">
      <c r="A43" s="34" t="s">
        <v>481</v>
      </c>
      <c r="B43" s="28" t="s">
        <v>166</v>
      </c>
      <c r="C43" s="21"/>
      <c r="D43" s="21"/>
      <c r="E43" s="21"/>
      <c r="F43" s="21"/>
      <c r="G43" s="21"/>
      <c r="H43" s="21"/>
      <c r="I43" s="40"/>
      <c r="J43" s="21"/>
      <c r="K43" s="21"/>
      <c r="L43" s="21"/>
      <c r="M43" s="21"/>
      <c r="N43" s="21"/>
      <c r="O43" s="21"/>
      <c r="P43" s="21"/>
      <c r="Q43" s="21"/>
      <c r="R43" s="21"/>
      <c r="S43" s="21"/>
    </row>
    <row r="44" spans="1:19" x14ac:dyDescent="0.25">
      <c r="A44" s="34" t="s">
        <v>482</v>
      </c>
      <c r="B44" s="28" t="s">
        <v>167</v>
      </c>
      <c r="C44" s="21"/>
      <c r="D44" s="21"/>
      <c r="E44" s="21"/>
      <c r="F44" s="21"/>
      <c r="G44" s="21"/>
      <c r="H44" s="21"/>
      <c r="I44" s="40"/>
      <c r="J44" s="21"/>
      <c r="K44" s="21"/>
      <c r="L44" s="21"/>
      <c r="M44" s="21"/>
      <c r="N44" s="21"/>
      <c r="O44" s="21"/>
      <c r="P44" s="21"/>
      <c r="Q44" s="21"/>
      <c r="R44" s="21"/>
      <c r="S44" s="21"/>
    </row>
    <row r="45" spans="1:19" x14ac:dyDescent="0.25">
      <c r="A45" s="34" t="s">
        <v>483</v>
      </c>
      <c r="B45" s="28" t="s">
        <v>168</v>
      </c>
      <c r="C45" s="21"/>
      <c r="D45" s="21"/>
      <c r="E45" s="21"/>
      <c r="F45" s="21"/>
      <c r="G45" s="21"/>
      <c r="H45" s="21"/>
      <c r="I45" s="40"/>
      <c r="J45" s="21"/>
      <c r="K45" s="21"/>
      <c r="L45" s="21"/>
      <c r="M45" s="21"/>
      <c r="N45" s="21"/>
      <c r="O45" s="21"/>
      <c r="P45" s="21"/>
      <c r="Q45" s="21"/>
      <c r="R45" s="21"/>
      <c r="S45" s="21"/>
    </row>
    <row r="46" spans="1:19" x14ac:dyDescent="0.25">
      <c r="A46" s="34" t="s">
        <v>484</v>
      </c>
      <c r="B46" s="28" t="s">
        <v>169</v>
      </c>
      <c r="C46" s="21"/>
      <c r="D46" s="21"/>
      <c r="E46" s="21"/>
      <c r="F46" s="21"/>
      <c r="G46" s="21"/>
      <c r="H46" s="21"/>
      <c r="I46" s="40"/>
      <c r="J46" s="21"/>
      <c r="K46" s="21"/>
      <c r="L46" s="21"/>
      <c r="M46" s="21"/>
      <c r="N46" s="21"/>
      <c r="O46" s="21"/>
      <c r="P46" s="21"/>
      <c r="Q46" s="21"/>
      <c r="R46" s="21"/>
      <c r="S46" s="21"/>
    </row>
    <row r="47" spans="1:19" x14ac:dyDescent="0.25">
      <c r="A47" s="34" t="s">
        <v>485</v>
      </c>
      <c r="B47" s="28" t="s">
        <v>170</v>
      </c>
      <c r="C47" s="21"/>
      <c r="D47" s="21"/>
      <c r="E47" s="21"/>
      <c r="F47" s="21"/>
      <c r="G47" s="21"/>
      <c r="H47" s="21"/>
      <c r="I47" s="40"/>
      <c r="J47" s="21"/>
      <c r="K47" s="21"/>
      <c r="L47" s="21"/>
      <c r="M47" s="21"/>
      <c r="N47" s="21"/>
      <c r="O47" s="21"/>
      <c r="P47" s="21"/>
      <c r="Q47" s="21"/>
      <c r="R47" s="21"/>
      <c r="S47" s="21"/>
    </row>
    <row r="48" spans="1:19" x14ac:dyDescent="0.25">
      <c r="A48" s="34" t="s">
        <v>486</v>
      </c>
      <c r="B48" s="28" t="s">
        <v>171</v>
      </c>
      <c r="C48" s="21"/>
      <c r="D48" s="21"/>
      <c r="E48" s="21"/>
      <c r="F48" s="21"/>
      <c r="G48" s="21"/>
      <c r="H48" s="21"/>
      <c r="I48" s="40"/>
      <c r="J48" s="21"/>
      <c r="K48" s="21"/>
      <c r="L48" s="21"/>
      <c r="M48" s="21"/>
      <c r="N48" s="21"/>
      <c r="O48" s="21"/>
      <c r="P48" s="21"/>
      <c r="Q48" s="21"/>
      <c r="R48" s="21"/>
      <c r="S48" s="21"/>
    </row>
    <row r="49" spans="1:19" x14ac:dyDescent="0.25">
      <c r="A49" s="34" t="s">
        <v>487</v>
      </c>
      <c r="B49" s="28" t="s">
        <v>172</v>
      </c>
      <c r="C49" s="21"/>
      <c r="D49" s="21"/>
      <c r="E49" s="21"/>
      <c r="F49" s="21"/>
      <c r="G49" s="21"/>
      <c r="H49" s="21"/>
      <c r="I49" s="40"/>
      <c r="J49" s="21"/>
      <c r="K49" s="21"/>
      <c r="L49" s="21"/>
      <c r="M49" s="21"/>
      <c r="N49" s="21"/>
      <c r="O49" s="21"/>
      <c r="P49" s="21"/>
      <c r="Q49" s="21"/>
      <c r="R49" s="21"/>
      <c r="S49" s="21"/>
    </row>
    <row r="50" spans="1:19" x14ac:dyDescent="0.25">
      <c r="A50" s="34" t="s">
        <v>488</v>
      </c>
      <c r="B50" s="28" t="s">
        <v>173</v>
      </c>
      <c r="C50" s="21"/>
      <c r="D50" s="21"/>
      <c r="E50" s="21"/>
      <c r="F50" s="21"/>
      <c r="G50" s="21"/>
      <c r="H50" s="21"/>
      <c r="I50" s="40"/>
      <c r="J50" s="21"/>
      <c r="K50" s="21"/>
      <c r="L50" s="21"/>
      <c r="M50" s="21"/>
      <c r="N50" s="21"/>
      <c r="O50" s="21"/>
      <c r="P50" s="21"/>
      <c r="Q50" s="21"/>
      <c r="R50" s="21"/>
      <c r="S50" s="21"/>
    </row>
    <row r="51" spans="1:19" x14ac:dyDescent="0.25">
      <c r="A51" s="34" t="s">
        <v>489</v>
      </c>
      <c r="B51" s="31" t="s">
        <v>174</v>
      </c>
      <c r="C51" s="21"/>
      <c r="D51" s="21"/>
      <c r="E51" s="21"/>
      <c r="F51" s="21"/>
      <c r="G51" s="21"/>
      <c r="H51" s="21"/>
      <c r="I51" s="40"/>
      <c r="J51" s="21"/>
      <c r="K51" s="21"/>
      <c r="L51" s="21"/>
      <c r="M51" s="21"/>
      <c r="N51" s="21"/>
      <c r="O51" s="21"/>
      <c r="P51" s="21"/>
      <c r="Q51" s="21"/>
      <c r="R51" s="21"/>
      <c r="S51" s="21"/>
    </row>
    <row r="52" spans="1:19" ht="15" customHeight="1" x14ac:dyDescent="0.25">
      <c r="A52" s="34" t="s">
        <v>490</v>
      </c>
      <c r="B52" s="31" t="s">
        <v>204</v>
      </c>
      <c r="C52" s="21"/>
      <c r="D52" s="21"/>
      <c r="E52" s="21"/>
      <c r="F52" s="21"/>
      <c r="G52" s="21"/>
      <c r="H52" s="21"/>
      <c r="I52" s="40"/>
      <c r="J52" s="21"/>
      <c r="K52" s="21"/>
      <c r="L52" s="21"/>
      <c r="M52" s="21"/>
      <c r="N52" s="21"/>
      <c r="O52" s="21"/>
      <c r="P52" s="21"/>
      <c r="Q52" s="21"/>
      <c r="R52" s="21"/>
      <c r="S52" s="21"/>
    </row>
    <row r="53" spans="1:19" x14ac:dyDescent="0.25">
      <c r="A53" s="34" t="s">
        <v>491</v>
      </c>
      <c r="B53" s="31" t="s">
        <v>175</v>
      </c>
      <c r="C53" s="21"/>
      <c r="D53" s="21"/>
      <c r="E53" s="21"/>
      <c r="F53" s="21"/>
      <c r="G53" s="21"/>
      <c r="H53" s="21"/>
      <c r="I53" s="40"/>
      <c r="J53" s="21"/>
      <c r="K53" s="21"/>
      <c r="L53" s="21"/>
      <c r="M53" s="21"/>
      <c r="N53" s="21"/>
      <c r="O53" s="21"/>
      <c r="P53" s="21"/>
      <c r="Q53" s="21"/>
      <c r="R53" s="21"/>
      <c r="S53" s="21"/>
    </row>
    <row r="54" spans="1:19" x14ac:dyDescent="0.25">
      <c r="A54" s="34" t="s">
        <v>492</v>
      </c>
      <c r="B54" s="31" t="s">
        <v>218</v>
      </c>
      <c r="C54" s="21"/>
      <c r="D54" s="21"/>
      <c r="E54" s="21"/>
      <c r="F54" s="21"/>
      <c r="G54" s="21"/>
      <c r="H54" s="21"/>
      <c r="I54" s="40"/>
      <c r="J54" s="21"/>
      <c r="K54" s="21"/>
      <c r="L54" s="21"/>
      <c r="M54" s="21"/>
      <c r="N54" s="21"/>
      <c r="O54" s="21"/>
      <c r="P54" s="21"/>
      <c r="Q54" s="21"/>
      <c r="R54" s="21"/>
      <c r="S54" s="21"/>
    </row>
    <row r="55" spans="1:19" x14ac:dyDescent="0.25">
      <c r="A55" s="34" t="s">
        <v>493</v>
      </c>
      <c r="B55" s="31" t="s">
        <v>205</v>
      </c>
      <c r="C55" s="21"/>
      <c r="D55" s="21"/>
      <c r="E55" s="21"/>
      <c r="F55" s="21"/>
      <c r="G55" s="21"/>
      <c r="H55" s="21"/>
      <c r="I55" s="40"/>
      <c r="J55" s="21"/>
      <c r="K55" s="21"/>
      <c r="L55" s="21"/>
      <c r="M55" s="21"/>
      <c r="N55" s="21"/>
      <c r="O55" s="21"/>
      <c r="P55" s="21"/>
      <c r="Q55" s="21"/>
      <c r="R55" s="21"/>
      <c r="S55" s="21"/>
    </row>
    <row r="56" spans="1:19" x14ac:dyDescent="0.25">
      <c r="A56" s="34" t="s">
        <v>494</v>
      </c>
      <c r="B56" s="31" t="s">
        <v>206</v>
      </c>
      <c r="C56" s="21"/>
      <c r="D56" s="21"/>
      <c r="E56" s="21"/>
      <c r="F56" s="21"/>
      <c r="G56" s="21"/>
      <c r="H56" s="21"/>
      <c r="I56" s="40"/>
      <c r="J56" s="21"/>
      <c r="K56" s="21"/>
      <c r="L56" s="21"/>
      <c r="M56" s="21"/>
      <c r="N56" s="21"/>
      <c r="O56" s="21"/>
      <c r="P56" s="21"/>
      <c r="Q56" s="21"/>
      <c r="R56" s="21"/>
      <c r="S56" s="21"/>
    </row>
    <row r="57" spans="1:19" ht="30" x14ac:dyDescent="0.25">
      <c r="A57" s="34" t="s">
        <v>495</v>
      </c>
      <c r="B57" s="31" t="s">
        <v>207</v>
      </c>
      <c r="C57" s="21"/>
      <c r="D57" s="21"/>
      <c r="E57" s="21"/>
      <c r="F57" s="21"/>
      <c r="G57" s="21"/>
      <c r="H57" s="21"/>
      <c r="I57" s="40"/>
      <c r="J57" s="21"/>
      <c r="K57" s="21"/>
      <c r="L57" s="21"/>
      <c r="M57" s="21"/>
      <c r="N57" s="21"/>
      <c r="O57" s="21"/>
      <c r="P57" s="21"/>
      <c r="Q57" s="21"/>
      <c r="R57" s="21"/>
      <c r="S57" s="21"/>
    </row>
    <row r="58" spans="1:19" x14ac:dyDescent="0.25">
      <c r="A58" s="34" t="s">
        <v>496</v>
      </c>
      <c r="B58" s="31" t="s">
        <v>216</v>
      </c>
      <c r="C58" s="21"/>
      <c r="D58" s="21"/>
      <c r="E58" s="21"/>
      <c r="F58" s="21"/>
      <c r="G58" s="21"/>
      <c r="H58" s="21"/>
      <c r="I58" s="40"/>
      <c r="J58" s="21"/>
      <c r="K58" s="21"/>
      <c r="L58" s="21"/>
      <c r="M58" s="21"/>
      <c r="N58" s="21"/>
      <c r="O58" s="21"/>
      <c r="P58" s="21"/>
      <c r="Q58" s="21"/>
      <c r="R58" s="21"/>
      <c r="S58" s="21"/>
    </row>
    <row r="59" spans="1:19" x14ac:dyDescent="0.25">
      <c r="A59" s="34" t="s">
        <v>497</v>
      </c>
      <c r="B59" s="31" t="s">
        <v>217</v>
      </c>
      <c r="C59" s="21"/>
      <c r="D59" s="21"/>
      <c r="E59" s="21"/>
      <c r="F59" s="21"/>
      <c r="G59" s="21"/>
      <c r="H59" s="21"/>
      <c r="I59" s="40"/>
      <c r="J59" s="21"/>
      <c r="K59" s="21"/>
      <c r="L59" s="21"/>
      <c r="M59" s="21"/>
      <c r="N59" s="21"/>
      <c r="O59" s="21"/>
      <c r="P59" s="21"/>
      <c r="Q59" s="21"/>
      <c r="R59" s="21"/>
      <c r="S59" s="21"/>
    </row>
    <row r="60" spans="1:19" x14ac:dyDescent="0.25">
      <c r="A60" s="34" t="s">
        <v>553</v>
      </c>
      <c r="B60" s="31" t="s">
        <v>215</v>
      </c>
      <c r="C60" s="21"/>
      <c r="D60" s="21"/>
      <c r="E60" s="21"/>
      <c r="F60" s="21"/>
      <c r="G60" s="21"/>
      <c r="H60" s="21"/>
      <c r="I60" s="40"/>
      <c r="J60" s="21"/>
      <c r="K60" s="21"/>
      <c r="L60" s="21"/>
      <c r="M60" s="21"/>
      <c r="N60" s="21"/>
      <c r="O60" s="21"/>
      <c r="P60" s="21"/>
      <c r="Q60" s="21"/>
      <c r="R60" s="21"/>
      <c r="S60" s="21"/>
    </row>
    <row r="61" spans="1:19" ht="15.75" thickBot="1" x14ac:dyDescent="0.3">
      <c r="A61" s="37" t="s">
        <v>601</v>
      </c>
      <c r="B61" s="43" t="s">
        <v>602</v>
      </c>
      <c r="C61" s="21"/>
      <c r="D61" s="21"/>
      <c r="E61" s="21"/>
      <c r="F61" s="21"/>
      <c r="G61" s="21"/>
      <c r="H61" s="21"/>
      <c r="I61" s="40"/>
      <c r="J61" s="21"/>
      <c r="K61" s="21"/>
      <c r="L61" s="21"/>
      <c r="M61" s="21"/>
      <c r="N61" s="21"/>
      <c r="O61" s="21"/>
      <c r="P61" s="21"/>
      <c r="Q61" s="21"/>
      <c r="R61" s="21"/>
      <c r="S61" s="21"/>
    </row>
    <row r="62" spans="1:19" x14ac:dyDescent="0.25">
      <c r="C62" s="8"/>
      <c r="D62" s="8"/>
      <c r="E62" s="8"/>
    </row>
    <row r="64" spans="1:19" x14ac:dyDescent="0.25">
      <c r="C64" s="8"/>
      <c r="D64" s="8"/>
      <c r="E64" s="8"/>
    </row>
    <row r="65" spans="3:5" x14ac:dyDescent="0.25">
      <c r="C65" s="8"/>
      <c r="D65" s="8"/>
      <c r="E65" s="8"/>
    </row>
    <row r="67" spans="3:5" x14ac:dyDescent="0.25">
      <c r="C67" s="8"/>
      <c r="D67" s="8"/>
      <c r="E67" s="8"/>
    </row>
    <row r="68" spans="3:5" x14ac:dyDescent="0.25">
      <c r="C68" s="8"/>
      <c r="D68" s="8"/>
      <c r="E68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37"/>
  <sheetViews>
    <sheetView topLeftCell="D1" zoomScale="80" zoomScaleNormal="80" workbookViewId="0">
      <selection activeCell="H3" sqref="H3"/>
    </sheetView>
  </sheetViews>
  <sheetFormatPr defaultRowHeight="15" x14ac:dyDescent="0.25"/>
  <cols>
    <col min="1" max="1" width="5.140625" style="12" customWidth="1"/>
    <col min="2" max="2" width="82.42578125" customWidth="1"/>
    <col min="3" max="5" width="38.28515625" customWidth="1"/>
    <col min="6" max="6" width="12.85546875" customWidth="1"/>
    <col min="7" max="7" width="17.85546875" customWidth="1"/>
    <col min="8" max="8" width="12.7109375" customWidth="1"/>
    <col min="9" max="9" width="4" customWidth="1"/>
    <col min="10" max="10" width="15.5703125" customWidth="1"/>
    <col min="11" max="11" width="14.5703125" customWidth="1"/>
    <col min="12" max="12" width="16.140625" customWidth="1"/>
    <col min="13" max="13" width="14.5703125" customWidth="1"/>
    <col min="14" max="14" width="15.85546875" customWidth="1"/>
    <col min="15" max="15" width="14.7109375" customWidth="1"/>
    <col min="16" max="16" width="20.140625" customWidth="1"/>
    <col min="17" max="17" width="19.28515625" customWidth="1"/>
    <col min="18" max="18" width="20.140625" customWidth="1"/>
    <col min="19" max="19" width="32.85546875" customWidth="1"/>
  </cols>
  <sheetData>
    <row r="1" spans="1:19" ht="15.75" thickBot="1" x14ac:dyDescent="0.3">
      <c r="A1" s="81" t="s">
        <v>561</v>
      </c>
      <c r="B1" s="82"/>
    </row>
    <row r="2" spans="1:19" ht="4.7" customHeight="1" thickBot="1" x14ac:dyDescent="0.3">
      <c r="A2" s="83"/>
      <c r="B2" s="84"/>
    </row>
    <row r="3" spans="1:19" ht="27.6" customHeight="1" thickBot="1" x14ac:dyDescent="0.3">
      <c r="A3" s="85" t="s">
        <v>0</v>
      </c>
      <c r="B3" s="86"/>
      <c r="C3" s="22" t="s">
        <v>562</v>
      </c>
      <c r="D3" s="22" t="s">
        <v>608</v>
      </c>
      <c r="E3" s="22" t="s">
        <v>609</v>
      </c>
      <c r="F3" s="23" t="s">
        <v>610</v>
      </c>
      <c r="G3" s="23" t="s">
        <v>567</v>
      </c>
      <c r="H3" s="23" t="s">
        <v>564</v>
      </c>
      <c r="I3" s="26"/>
      <c r="J3" s="23" t="s">
        <v>565</v>
      </c>
      <c r="K3" s="23" t="s">
        <v>566</v>
      </c>
      <c r="L3" s="23" t="s">
        <v>569</v>
      </c>
      <c r="M3" s="23" t="s">
        <v>563</v>
      </c>
      <c r="N3" s="23" t="s">
        <v>570</v>
      </c>
      <c r="O3" s="23" t="s">
        <v>563</v>
      </c>
      <c r="P3" s="23" t="s">
        <v>571</v>
      </c>
      <c r="Q3" s="23" t="s">
        <v>563</v>
      </c>
      <c r="R3" s="23" t="s">
        <v>568</v>
      </c>
      <c r="S3" s="27" t="s">
        <v>572</v>
      </c>
    </row>
    <row r="4" spans="1:19" ht="15.75" thickBot="1" x14ac:dyDescent="0.3">
      <c r="A4" s="87" t="s">
        <v>559</v>
      </c>
      <c r="B4" s="88"/>
      <c r="C4" s="21"/>
      <c r="D4" s="21"/>
      <c r="E4" s="21"/>
      <c r="F4" s="21"/>
      <c r="G4" s="21"/>
      <c r="H4" s="21"/>
      <c r="I4" s="26"/>
      <c r="J4" s="21"/>
      <c r="K4" s="21"/>
      <c r="L4" s="21"/>
      <c r="M4" s="21"/>
      <c r="N4" s="21"/>
      <c r="O4" s="21"/>
      <c r="P4" s="21"/>
      <c r="Q4" s="21"/>
      <c r="R4" s="21"/>
      <c r="S4" s="21"/>
    </row>
    <row r="5" spans="1:19" ht="15.75" thickBot="1" x14ac:dyDescent="0.3">
      <c r="A5" s="91" t="s">
        <v>557</v>
      </c>
      <c r="B5" s="95"/>
      <c r="C5" s="21"/>
      <c r="D5" s="21"/>
      <c r="E5" s="21"/>
      <c r="F5" s="21"/>
      <c r="G5" s="21"/>
      <c r="H5" s="21"/>
      <c r="I5" s="40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19" x14ac:dyDescent="0.25">
      <c r="A6" s="18" t="s">
        <v>498</v>
      </c>
      <c r="B6" s="44" t="s">
        <v>189</v>
      </c>
      <c r="C6" s="21"/>
      <c r="D6" s="21"/>
      <c r="E6" s="21"/>
      <c r="F6" s="21"/>
      <c r="G6" s="21"/>
      <c r="H6" s="21"/>
      <c r="I6" s="40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30" x14ac:dyDescent="0.25">
      <c r="A7" s="34" t="s">
        <v>499</v>
      </c>
      <c r="B7" s="29" t="s">
        <v>194</v>
      </c>
      <c r="C7" s="21"/>
      <c r="D7" s="21"/>
      <c r="E7" s="21"/>
      <c r="F7" s="21"/>
      <c r="G7" s="21"/>
      <c r="H7" s="21"/>
      <c r="I7" s="40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25">
      <c r="A8" s="19" t="s">
        <v>500</v>
      </c>
      <c r="B8" s="30" t="s">
        <v>100</v>
      </c>
      <c r="C8" s="21"/>
      <c r="D8" s="21"/>
      <c r="E8" s="21"/>
      <c r="F8" s="21"/>
      <c r="G8" s="21"/>
      <c r="H8" s="21"/>
      <c r="I8" s="40"/>
      <c r="J8" s="21"/>
      <c r="K8" s="21"/>
      <c r="L8" s="21"/>
      <c r="M8" s="21"/>
      <c r="N8" s="21"/>
      <c r="O8" s="21"/>
      <c r="P8" s="21"/>
      <c r="Q8" s="21"/>
      <c r="R8" s="21"/>
      <c r="S8" s="21"/>
    </row>
    <row r="9" spans="1:19" x14ac:dyDescent="0.25">
      <c r="A9" s="34" t="s">
        <v>501</v>
      </c>
      <c r="B9" s="30" t="s">
        <v>8</v>
      </c>
      <c r="C9" s="21"/>
      <c r="D9" s="21"/>
      <c r="E9" s="21"/>
      <c r="F9" s="21"/>
      <c r="G9" s="21"/>
      <c r="H9" s="21"/>
      <c r="I9" s="40"/>
      <c r="J9" s="21"/>
      <c r="K9" s="21"/>
      <c r="L9" s="21"/>
      <c r="M9" s="21"/>
      <c r="N9" s="21"/>
      <c r="O9" s="21"/>
      <c r="P9" s="21"/>
      <c r="Q9" s="21"/>
      <c r="R9" s="21"/>
      <c r="S9" s="21"/>
    </row>
    <row r="10" spans="1:19" x14ac:dyDescent="0.25">
      <c r="A10" s="19" t="s">
        <v>502</v>
      </c>
      <c r="B10" s="45" t="s">
        <v>18</v>
      </c>
      <c r="C10" s="21"/>
      <c r="D10" s="21"/>
      <c r="E10" s="21"/>
      <c r="F10" s="21"/>
      <c r="G10" s="21"/>
      <c r="H10" s="21"/>
      <c r="I10" s="40"/>
      <c r="J10" s="21"/>
      <c r="K10" s="21"/>
      <c r="L10" s="21"/>
      <c r="M10" s="21"/>
      <c r="N10" s="21"/>
      <c r="O10" s="21"/>
      <c r="P10" s="21"/>
      <c r="Q10" s="21"/>
      <c r="R10" s="21"/>
      <c r="S10" s="21"/>
    </row>
    <row r="11" spans="1:19" x14ac:dyDescent="0.25">
      <c r="A11" s="34" t="s">
        <v>503</v>
      </c>
      <c r="B11" s="30" t="s">
        <v>176</v>
      </c>
      <c r="C11" s="21"/>
      <c r="D11" s="21"/>
      <c r="E11" s="21"/>
      <c r="F11" s="21"/>
      <c r="G11" s="21"/>
      <c r="H11" s="21"/>
      <c r="I11" s="40"/>
      <c r="J11" s="21"/>
      <c r="K11" s="21"/>
      <c r="L11" s="21"/>
      <c r="M11" s="21"/>
      <c r="N11" s="21"/>
      <c r="O11" s="21"/>
      <c r="P11" s="21"/>
      <c r="Q11" s="21"/>
      <c r="R11" s="21"/>
      <c r="S11" s="21"/>
    </row>
    <row r="12" spans="1:19" x14ac:dyDescent="0.25">
      <c r="A12" s="19" t="s">
        <v>504</v>
      </c>
      <c r="B12" s="30" t="s">
        <v>68</v>
      </c>
      <c r="C12" s="21"/>
      <c r="D12" s="21"/>
      <c r="E12" s="21"/>
      <c r="F12" s="21"/>
      <c r="G12" s="21"/>
      <c r="H12" s="21"/>
      <c r="I12" s="40"/>
      <c r="J12" s="21"/>
      <c r="K12" s="21"/>
      <c r="L12" s="21"/>
      <c r="M12" s="21"/>
      <c r="N12" s="21"/>
      <c r="O12" s="21"/>
      <c r="P12" s="21"/>
      <c r="Q12" s="21"/>
      <c r="R12" s="21"/>
      <c r="S12" s="21"/>
    </row>
    <row r="13" spans="1:19" ht="24.6" customHeight="1" x14ac:dyDescent="0.25">
      <c r="A13" s="34" t="s">
        <v>505</v>
      </c>
      <c r="B13" s="30" t="s">
        <v>177</v>
      </c>
      <c r="C13" s="21"/>
      <c r="D13" s="21"/>
      <c r="E13" s="21"/>
      <c r="F13" s="21"/>
      <c r="G13" s="21"/>
      <c r="H13" s="21"/>
      <c r="I13" s="40"/>
      <c r="J13" s="21"/>
      <c r="K13" s="21"/>
      <c r="L13" s="21"/>
      <c r="M13" s="21"/>
      <c r="N13" s="21"/>
      <c r="O13" s="21"/>
      <c r="P13" s="21"/>
      <c r="Q13" s="21"/>
      <c r="R13" s="21"/>
      <c r="S13" s="21"/>
    </row>
    <row r="14" spans="1:19" ht="60" x14ac:dyDescent="0.25">
      <c r="A14" s="19" t="s">
        <v>506</v>
      </c>
      <c r="B14" s="46" t="s">
        <v>183</v>
      </c>
      <c r="C14" s="21"/>
      <c r="D14" s="21"/>
      <c r="E14" s="21"/>
      <c r="F14" s="21"/>
      <c r="G14" s="21"/>
      <c r="H14" s="21"/>
      <c r="I14" s="40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19" x14ac:dyDescent="0.25">
      <c r="A15" s="34" t="s">
        <v>507</v>
      </c>
      <c r="B15" s="45" t="s">
        <v>99</v>
      </c>
      <c r="C15" s="21"/>
      <c r="D15" s="21"/>
      <c r="E15" s="21"/>
      <c r="F15" s="21"/>
      <c r="G15" s="21"/>
      <c r="H15" s="21"/>
      <c r="I15" s="40"/>
      <c r="J15" s="21"/>
      <c r="K15" s="21"/>
      <c r="L15" s="21"/>
      <c r="M15" s="21"/>
      <c r="N15" s="21"/>
      <c r="O15" s="21"/>
      <c r="P15" s="21"/>
      <c r="Q15" s="21"/>
      <c r="R15" s="21"/>
      <c r="S15" s="21"/>
    </row>
    <row r="16" spans="1:19" x14ac:dyDescent="0.25">
      <c r="A16" s="19" t="s">
        <v>508</v>
      </c>
      <c r="B16" s="45" t="s">
        <v>94</v>
      </c>
      <c r="C16" s="21"/>
      <c r="D16" s="21"/>
      <c r="E16" s="21"/>
      <c r="F16" s="21"/>
      <c r="G16" s="21"/>
      <c r="H16" s="21"/>
      <c r="I16" s="40"/>
      <c r="J16" s="21"/>
      <c r="K16" s="21"/>
      <c r="L16" s="21"/>
      <c r="M16" s="21"/>
      <c r="N16" s="21"/>
      <c r="O16" s="21"/>
      <c r="P16" s="21"/>
      <c r="Q16" s="21"/>
      <c r="R16" s="21"/>
      <c r="S16" s="21"/>
    </row>
    <row r="17" spans="1:19" x14ac:dyDescent="0.25">
      <c r="A17" s="34" t="s">
        <v>509</v>
      </c>
      <c r="B17" s="45" t="s">
        <v>193</v>
      </c>
      <c r="C17" s="21"/>
      <c r="D17" s="21"/>
      <c r="E17" s="21"/>
      <c r="F17" s="21"/>
      <c r="G17" s="21"/>
      <c r="H17" s="21"/>
      <c r="I17" s="40"/>
      <c r="J17" s="21"/>
      <c r="K17" s="21"/>
      <c r="L17" s="21"/>
      <c r="M17" s="21"/>
      <c r="N17" s="21"/>
      <c r="O17" s="21"/>
      <c r="P17" s="21"/>
      <c r="Q17" s="21"/>
      <c r="R17" s="21"/>
      <c r="S17" s="21"/>
    </row>
    <row r="18" spans="1:19" x14ac:dyDescent="0.25">
      <c r="A18" s="19" t="s">
        <v>510</v>
      </c>
      <c r="B18" s="30" t="s">
        <v>151</v>
      </c>
      <c r="C18" s="21"/>
      <c r="D18" s="21"/>
      <c r="E18" s="21"/>
      <c r="F18" s="21"/>
      <c r="G18" s="21"/>
      <c r="H18" s="21"/>
      <c r="I18" s="40"/>
      <c r="J18" s="21"/>
      <c r="K18" s="21"/>
      <c r="L18" s="21"/>
      <c r="M18" s="21"/>
      <c r="N18" s="21"/>
      <c r="O18" s="21"/>
      <c r="P18" s="21"/>
      <c r="Q18" s="21"/>
      <c r="R18" s="21"/>
      <c r="S18" s="21"/>
    </row>
    <row r="19" spans="1:19" x14ac:dyDescent="0.25">
      <c r="A19" s="34" t="s">
        <v>511</v>
      </c>
      <c r="B19" s="30" t="s">
        <v>95</v>
      </c>
      <c r="C19" s="21"/>
      <c r="D19" s="21"/>
      <c r="E19" s="21"/>
      <c r="F19" s="21"/>
      <c r="G19" s="21"/>
      <c r="H19" s="21"/>
      <c r="I19" s="40"/>
      <c r="J19" s="21"/>
      <c r="K19" s="21"/>
      <c r="L19" s="21"/>
      <c r="M19" s="21"/>
      <c r="N19" s="21"/>
      <c r="O19" s="21"/>
      <c r="P19" s="21"/>
      <c r="Q19" s="21"/>
      <c r="R19" s="21"/>
      <c r="S19" s="21"/>
    </row>
    <row r="20" spans="1:19" x14ac:dyDescent="0.25">
      <c r="A20" s="19" t="s">
        <v>512</v>
      </c>
      <c r="B20" s="30" t="s">
        <v>96</v>
      </c>
      <c r="C20" s="21"/>
      <c r="D20" s="21"/>
      <c r="E20" s="21"/>
      <c r="F20" s="21"/>
      <c r="G20" s="21"/>
      <c r="H20" s="21"/>
      <c r="I20" s="40"/>
      <c r="J20" s="21"/>
      <c r="K20" s="21"/>
      <c r="L20" s="21"/>
      <c r="M20" s="21"/>
      <c r="N20" s="21"/>
      <c r="O20" s="21"/>
      <c r="P20" s="21"/>
      <c r="Q20" s="21"/>
      <c r="R20" s="21"/>
      <c r="S20" s="21"/>
    </row>
    <row r="21" spans="1:19" x14ac:dyDescent="0.25">
      <c r="A21" s="34" t="s">
        <v>513</v>
      </c>
      <c r="B21" s="30" t="s">
        <v>178</v>
      </c>
      <c r="C21" s="52"/>
      <c r="D21" s="52"/>
      <c r="E21" s="52"/>
      <c r="F21" s="21"/>
      <c r="G21" s="21"/>
      <c r="H21" s="21"/>
      <c r="I21" s="40"/>
      <c r="J21" s="21"/>
      <c r="K21" s="21"/>
      <c r="L21" s="21"/>
      <c r="M21" s="21"/>
      <c r="N21" s="21"/>
      <c r="O21" s="21"/>
      <c r="P21" s="21"/>
      <c r="Q21" s="21"/>
      <c r="R21" s="21"/>
      <c r="S21" s="21"/>
    </row>
    <row r="22" spans="1:19" x14ac:dyDescent="0.25">
      <c r="A22" s="19" t="s">
        <v>514</v>
      </c>
      <c r="B22" s="30" t="s">
        <v>4</v>
      </c>
      <c r="C22" s="21"/>
      <c r="D22" s="21"/>
      <c r="E22" s="21"/>
      <c r="F22" s="21"/>
      <c r="G22" s="21"/>
      <c r="H22" s="21"/>
      <c r="I22" s="40"/>
      <c r="J22" s="21"/>
      <c r="K22" s="21"/>
      <c r="L22" s="21"/>
      <c r="M22" s="21"/>
      <c r="N22" s="21"/>
      <c r="O22" s="21"/>
      <c r="P22" s="21"/>
      <c r="Q22" s="21"/>
      <c r="R22" s="21"/>
      <c r="S22" s="21"/>
    </row>
    <row r="23" spans="1:19" x14ac:dyDescent="0.25">
      <c r="A23" s="34" t="s">
        <v>515</v>
      </c>
      <c r="B23" s="30" t="s">
        <v>97</v>
      </c>
      <c r="C23" s="52"/>
      <c r="D23" s="52"/>
      <c r="E23" s="52"/>
      <c r="F23" s="21"/>
      <c r="G23" s="21"/>
      <c r="H23" s="21"/>
      <c r="I23" s="40"/>
      <c r="J23" s="21"/>
      <c r="K23" s="21"/>
      <c r="L23" s="21"/>
      <c r="M23" s="21"/>
      <c r="N23" s="21"/>
      <c r="O23" s="21"/>
      <c r="P23" s="21"/>
      <c r="Q23" s="21"/>
      <c r="R23" s="21"/>
      <c r="S23" s="21"/>
    </row>
    <row r="24" spans="1:19" x14ac:dyDescent="0.25">
      <c r="A24" s="19" t="s">
        <v>516</v>
      </c>
      <c r="B24" s="47" t="s">
        <v>179</v>
      </c>
      <c r="C24" s="21"/>
      <c r="D24" s="21"/>
      <c r="E24" s="21"/>
      <c r="F24" s="21"/>
      <c r="G24" s="21"/>
      <c r="H24" s="21"/>
      <c r="I24" s="40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15.75" thickBot="1" x14ac:dyDescent="0.3">
      <c r="A25" s="37" t="s">
        <v>517</v>
      </c>
      <c r="B25" s="48" t="s">
        <v>98</v>
      </c>
      <c r="C25" s="53"/>
      <c r="D25" s="53"/>
      <c r="E25" s="53"/>
      <c r="F25" s="21"/>
      <c r="G25" s="21"/>
      <c r="H25" s="21"/>
      <c r="I25" s="40"/>
      <c r="J25" s="21"/>
      <c r="K25" s="21"/>
      <c r="L25" s="21"/>
      <c r="M25" s="21"/>
      <c r="N25" s="21"/>
      <c r="O25" s="21"/>
      <c r="P25" s="21"/>
      <c r="Q25" s="21"/>
      <c r="R25" s="21"/>
      <c r="S25" s="21"/>
    </row>
    <row r="27" spans="1:19" x14ac:dyDescent="0.25">
      <c r="C27" s="8"/>
      <c r="D27" s="8"/>
      <c r="E27" s="8"/>
    </row>
    <row r="29" spans="1:19" x14ac:dyDescent="0.25">
      <c r="C29" s="8"/>
      <c r="D29" s="8"/>
      <c r="E29" s="8"/>
    </row>
    <row r="31" spans="1:19" x14ac:dyDescent="0.25">
      <c r="C31" s="8"/>
      <c r="D31" s="8"/>
      <c r="E31" s="8"/>
    </row>
    <row r="33" spans="3:5" x14ac:dyDescent="0.25">
      <c r="C33" s="8"/>
      <c r="D33" s="8"/>
      <c r="E33" s="8"/>
    </row>
    <row r="34" spans="3:5" x14ac:dyDescent="0.25">
      <c r="C34" s="8"/>
      <c r="D34" s="8"/>
      <c r="E34" s="8"/>
    </row>
    <row r="36" spans="3:5" x14ac:dyDescent="0.25">
      <c r="C36" s="8"/>
      <c r="D36" s="8"/>
      <c r="E36" s="8"/>
    </row>
    <row r="37" spans="3:5" x14ac:dyDescent="0.25">
      <c r="C37" s="8"/>
      <c r="D37" s="8"/>
      <c r="E37" s="8"/>
    </row>
  </sheetData>
  <mergeCells count="5">
    <mergeCell ref="A5:B5"/>
    <mergeCell ref="A1:B1"/>
    <mergeCell ref="A2:B2"/>
    <mergeCell ref="A3:B3"/>
    <mergeCell ref="A4:B4"/>
  </mergeCells>
  <pageMargins left="0.7" right="0.7" top="0.78740157499999996" bottom="0.78740157499999996" header="0.3" footer="0.3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Koment_x00e1__x0159_ xmlns="96f83003-48fd-4f52-836f-d78a4dd9c06d" xsi:nil="true"/>
    <_Flow_SignoffStatus xmlns="96f83003-48fd-4f52-836f-d78a4dd9c06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A81CF9D6ADE5B43ACCF94B3A4065965" ma:contentTypeVersion="12" ma:contentTypeDescription="Vytvoří nový dokument" ma:contentTypeScope="" ma:versionID="2220173811d3e89e2f2702d8ed421131">
  <xsd:schema xmlns:xsd="http://www.w3.org/2001/XMLSchema" xmlns:xs="http://www.w3.org/2001/XMLSchema" xmlns:p="http://schemas.microsoft.com/office/2006/metadata/properties" xmlns:ns2="96f83003-48fd-4f52-836f-d78a4dd9c06d" xmlns:ns3="38a97ebd-7b55-4e0a-b11e-b1f20907ee6a" targetNamespace="http://schemas.microsoft.com/office/2006/metadata/properties" ma:root="true" ma:fieldsID="0bd60e8aa3ddbbdfae2306cffc4e9db5" ns2:_="" ns3:_="">
    <xsd:import namespace="96f83003-48fd-4f52-836f-d78a4dd9c06d"/>
    <xsd:import namespace="38a97ebd-7b55-4e0a-b11e-b1f20907ee6a"/>
    <xsd:element name="properties">
      <xsd:complexType>
        <xsd:sequence>
          <xsd:element name="documentManagement">
            <xsd:complexType>
              <xsd:all>
                <xsd:element ref="ns2:_Flow_SignoffStatus" minOccurs="0"/>
                <xsd:element ref="ns2:Koment_x00e1__x0159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f83003-48fd-4f52-836f-d78a4dd9c06d" elementFormDefault="qualified">
    <xsd:import namespace="http://schemas.microsoft.com/office/2006/documentManagement/types"/>
    <xsd:import namespace="http://schemas.microsoft.com/office/infopath/2007/PartnerControls"/>
    <xsd:element name="_Flow_SignoffStatus" ma:index="2" nillable="true" ma:displayName="Stav odsouhlasení" ma:internalName="_x0024_Resources_x003a_core_x002c_Signoff_Status_x003b_" ma:readOnly="false">
      <xsd:simpleType>
        <xsd:restriction base="dms:Text"/>
      </xsd:simpleType>
    </xsd:element>
    <xsd:element name="Koment_x00e1__x0159_" ma:index="3" nillable="true" ma:displayName="Komentář" ma:internalName="Koment_x00e1__x0159_" ma:readOnly="false">
      <xsd:simpleType>
        <xsd:restriction base="dms:Text">
          <xsd:maxLength value="50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hidden="true" ma:internalName="MediaServiceKeyPoint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a97ebd-7b55-4e0a-b11e-b1f20907ee6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dílí se s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dílené s podrobnostmi" ma:hidden="true" ma:internalName="SharedWithDetail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AAB29F-E77D-489E-980E-EF7BEE8B2DE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479744D-D35F-47DB-85D0-80B615E5414A}">
  <ds:schemaRefs>
    <ds:schemaRef ds:uri="http://schemas.microsoft.com/office/2006/documentManagement/types"/>
    <ds:schemaRef ds:uri="http://purl.org/dc/dcmitype/"/>
    <ds:schemaRef ds:uri="http://www.w3.org/XML/1998/namespace"/>
    <ds:schemaRef ds:uri="38a97ebd-7b55-4e0a-b11e-b1f20907ee6a"/>
    <ds:schemaRef ds:uri="http://schemas.microsoft.com/office/2006/metadata/properties"/>
    <ds:schemaRef ds:uri="96f83003-48fd-4f52-836f-d78a4dd9c06d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C5088E5-A8F5-4B66-8113-527147F9F2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f83003-48fd-4f52-836f-d78a4dd9c06d"/>
    <ds:schemaRef ds:uri="38a97ebd-7b55-4e0a-b11e-b1f20907ee6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5</vt:i4>
      </vt:variant>
    </vt:vector>
  </HeadingPairs>
  <TitlesOfParts>
    <vt:vector size="11" baseType="lpstr">
      <vt:lpstr>Krycí list B</vt:lpstr>
      <vt:lpstr>A onko</vt:lpstr>
      <vt:lpstr>B kardio</vt:lpstr>
      <vt:lpstr>C obezitologie</vt:lpstr>
      <vt:lpstr>D dl. péče</vt:lpstr>
      <vt:lpstr>E psychiatrie</vt:lpstr>
      <vt:lpstr>'A onko'!Oblast_tisku</vt:lpstr>
      <vt:lpstr>'B kardio'!Oblast_tisku</vt:lpstr>
      <vt:lpstr>'C obezitologie'!Oblast_tisku</vt:lpstr>
      <vt:lpstr>'D dl. péče'!Oblast_tisku</vt:lpstr>
      <vt:lpstr>'E psychiatrie'!Oblast_tisku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simona.moravcova86@seznam.cz;MM</dc:creator>
  <cp:lastModifiedBy>Uživatel systému Windows</cp:lastModifiedBy>
  <cp:lastPrinted>2021-05-11T08:35:17Z</cp:lastPrinted>
  <dcterms:created xsi:type="dcterms:W3CDTF">2021-01-18T22:11:01Z</dcterms:created>
  <dcterms:modified xsi:type="dcterms:W3CDTF">2021-12-13T08:55:16Z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0x0101005A81CF9D6ADE5B43ACCF94B3A4065965</vt:lpwstr>
  </property>
</Properties>
</file>