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ky_budov\Ostatní budovy\AWA-Z\AWG1,2,3 stolárna, sklad malíři, trafostanice\"/>
    </mc:Choice>
  </mc:AlternateContent>
  <xr:revisionPtr revIDLastSave="0" documentId="13_ncr:1_{5C655250-3232-4FB7-ABB3-96F03278D5FC}" xr6:coauthVersionLast="36" xr6:coauthVersionMax="36" xr10:uidLastSave="{00000000-0000-0000-0000-000000000000}"/>
  <bookViews>
    <workbookView xWindow="0" yWindow="120" windowWidth="28755" windowHeight="13095" activeTab="1" xr2:uid="{00000000-000D-0000-FFFF-FFFF00000000}"/>
  </bookViews>
  <sheets>
    <sheet name="AWG1-1PP" sheetId="1" r:id="rId1"/>
    <sheet name="AWG1-1NP" sheetId="2" r:id="rId2"/>
    <sheet name="AWG2-1NP" sheetId="3" r:id="rId3"/>
    <sheet name="AWG3-1NP" sheetId="4" r:id="rId4"/>
    <sheet name="AWG1,2,3 celkem" sheetId="5" r:id="rId5"/>
  </sheets>
  <calcPr calcId="191029"/>
</workbook>
</file>

<file path=xl/calcChain.xml><?xml version="1.0" encoding="utf-8"?>
<calcChain xmlns="http://schemas.openxmlformats.org/spreadsheetml/2006/main">
  <c r="D10" i="5" l="1"/>
  <c r="D27" i="5"/>
  <c r="D28" i="5" s="1"/>
  <c r="D21" i="5"/>
  <c r="D14" i="5"/>
  <c r="F5" i="1"/>
  <c r="F4" i="1"/>
  <c r="D15" i="5" l="1"/>
</calcChain>
</file>

<file path=xl/sharedStrings.xml><?xml version="1.0" encoding="utf-8"?>
<sst xmlns="http://schemas.openxmlformats.org/spreadsheetml/2006/main" count="128" uniqueCount="74">
  <si>
    <t>Kód</t>
  </si>
  <si>
    <t>Stredisko</t>
  </si>
  <si>
    <t>Název</t>
  </si>
  <si>
    <t>Plocha podlahy (m2)</t>
  </si>
  <si>
    <t>Poznámky</t>
  </si>
  <si>
    <t>AWG191010</t>
  </si>
  <si>
    <t>chodba</t>
  </si>
  <si>
    <t>AWG191020</t>
  </si>
  <si>
    <t>archív INVO</t>
  </si>
  <si>
    <t>AWG191030</t>
  </si>
  <si>
    <t>AWG191040</t>
  </si>
  <si>
    <t>místnost</t>
  </si>
  <si>
    <t>AWG191050</t>
  </si>
  <si>
    <t>archiv TO</t>
  </si>
  <si>
    <t>AWG101010</t>
  </si>
  <si>
    <t>dílna</t>
  </si>
  <si>
    <t>AWG101020</t>
  </si>
  <si>
    <t>AWG101030</t>
  </si>
  <si>
    <t>předsíň</t>
  </si>
  <si>
    <t>AWG101040</t>
  </si>
  <si>
    <t>WC</t>
  </si>
  <si>
    <t>AWG101050</t>
  </si>
  <si>
    <t>sprcha</t>
  </si>
  <si>
    <t>AWG101060</t>
  </si>
  <si>
    <t>AWG101070</t>
  </si>
  <si>
    <t>sklad</t>
  </si>
  <si>
    <t>AWG101080</t>
  </si>
  <si>
    <t>AWG101090</t>
  </si>
  <si>
    <t>AWG101110</t>
  </si>
  <si>
    <t>AWG101120</t>
  </si>
  <si>
    <t>šatna</t>
  </si>
  <si>
    <t>AWG101130</t>
  </si>
  <si>
    <t>strojovna dílna</t>
  </si>
  <si>
    <t>AWG101140</t>
  </si>
  <si>
    <t>AWG101160</t>
  </si>
  <si>
    <t>Stavnemo</t>
  </si>
  <si>
    <t>AWG101170</t>
  </si>
  <si>
    <t>AWG101180</t>
  </si>
  <si>
    <t>AWG101190</t>
  </si>
  <si>
    <t>AWG201010</t>
  </si>
  <si>
    <t>sklad Stavnemo</t>
  </si>
  <si>
    <t>AWG301010</t>
  </si>
  <si>
    <t>Legenda</t>
  </si>
  <si>
    <t>Počet místností</t>
  </si>
  <si>
    <t>Plocha místností</t>
  </si>
  <si>
    <t>AWG301</t>
  </si>
  <si>
    <t>1.NP</t>
  </si>
  <si>
    <t>AWG101</t>
  </si>
  <si>
    <t>AWG191</t>
  </si>
  <si>
    <t>1.PP</t>
  </si>
  <si>
    <t>AWG201</t>
  </si>
  <si>
    <t>AWG1 - inv. č.  I000001</t>
  </si>
  <si>
    <t>AWG2 - inv. č.  I000003</t>
  </si>
  <si>
    <t>AWG3 - inv. č.  I000082</t>
  </si>
  <si>
    <t>AWG1</t>
  </si>
  <si>
    <t>INVO</t>
  </si>
  <si>
    <t>volné místnosti</t>
  </si>
  <si>
    <t>AWG2</t>
  </si>
  <si>
    <t>Celkem</t>
  </si>
  <si>
    <t>celkem</t>
  </si>
  <si>
    <t>AWG3</t>
  </si>
  <si>
    <t>OHE</t>
  </si>
  <si>
    <t>AWG101011</t>
  </si>
  <si>
    <t>Stol.firma</t>
  </si>
  <si>
    <t>volná místnost</t>
  </si>
  <si>
    <t>TO spisovna</t>
  </si>
  <si>
    <t>AWG101021</t>
  </si>
  <si>
    <t>NS</t>
  </si>
  <si>
    <t>denní místnost zaměstnanců</t>
  </si>
  <si>
    <t>WC muži</t>
  </si>
  <si>
    <t>STR NázevZkr</t>
  </si>
  <si>
    <t>Stavební údržba</t>
  </si>
  <si>
    <t>Prov. služby: Údržba stavební</t>
  </si>
  <si>
    <t>NAJMY: pronájmy Areál FNO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</si>
</sst>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3" xfId="0" applyFont="1" applyBorder="1" applyAlignment="1"/>
    <xf numFmtId="0" fontId="1" fillId="0" borderId="2" xfId="0" applyFont="1" applyBorder="1" applyAlignment="1"/>
    <xf numFmtId="0" fontId="0" fillId="0" borderId="2" xfId="0" applyBorder="1"/>
    <xf numFmtId="0" fontId="1" fillId="0" borderId="0" xfId="0" applyFo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2" fillId="0" borderId="1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1" xfId="0" applyFont="1" applyBorder="1" applyAlignment="1"/>
    <xf numFmtId="0" fontId="2" fillId="0" borderId="3" xfId="0" applyFont="1" applyBorder="1" applyAlignment="1"/>
    <xf numFmtId="0" fontId="3" fillId="0" borderId="0" xfId="0" applyFont="1"/>
    <xf numFmtId="0" fontId="2" fillId="2" borderId="3" xfId="0" applyFont="1" applyFill="1" applyBorder="1" applyAlignment="1">
      <alignment horizontal="center" vertical="center"/>
    </xf>
    <xf numFmtId="0" fontId="1" fillId="0" borderId="12" xfId="0" applyFont="1" applyBorder="1" applyAlignment="1"/>
    <xf numFmtId="0" fontId="1" fillId="0" borderId="13" xfId="0" applyFont="1" applyBorder="1" applyAlignment="1"/>
    <xf numFmtId="2" fontId="1" fillId="0" borderId="13" xfId="0" applyNumberFormat="1" applyFont="1" applyBorder="1" applyAlignment="1"/>
    <xf numFmtId="0" fontId="1" fillId="0" borderId="14" xfId="0" applyFont="1" applyBorder="1" applyAlignment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left"/>
    </xf>
    <xf numFmtId="0" fontId="0" fillId="3" borderId="2" xfId="0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workbookViewId="0">
      <selection activeCell="F6" sqref="F6"/>
    </sheetView>
  </sheetViews>
  <sheetFormatPr defaultRowHeight="15" x14ac:dyDescent="0.25"/>
  <cols>
    <col min="1" max="1" width="10.85546875" bestFit="1" customWidth="1"/>
    <col min="2" max="2" width="8.28515625" bestFit="1" customWidth="1"/>
    <col min="3" max="3" width="10.28515625" bestFit="1" customWidth="1"/>
    <col min="4" max="4" width="16.85546875" bestFit="1" customWidth="1"/>
    <col min="5" max="5" width="8.855468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 x14ac:dyDescent="0.25">
      <c r="A2" s="2" t="s">
        <v>5</v>
      </c>
      <c r="B2" s="2">
        <v>9204</v>
      </c>
      <c r="C2" s="2" t="s">
        <v>6</v>
      </c>
      <c r="D2" s="2">
        <v>80.02</v>
      </c>
      <c r="E2" s="2"/>
    </row>
    <row r="3" spans="1:6" x14ac:dyDescent="0.25">
      <c r="A3" s="2" t="s">
        <v>7</v>
      </c>
      <c r="B3" s="2">
        <v>9064</v>
      </c>
      <c r="C3" s="2" t="s">
        <v>8</v>
      </c>
      <c r="D3" s="2">
        <v>29.69</v>
      </c>
      <c r="E3" s="2"/>
    </row>
    <row r="4" spans="1:6" x14ac:dyDescent="0.25">
      <c r="A4" s="2" t="s">
        <v>9</v>
      </c>
      <c r="B4" s="2">
        <v>9064</v>
      </c>
      <c r="C4" s="2" t="s">
        <v>8</v>
      </c>
      <c r="D4" s="2">
        <v>30.26</v>
      </c>
      <c r="E4" s="2"/>
      <c r="F4">
        <f>SUM(D3:D4)</f>
        <v>59.95</v>
      </c>
    </row>
    <row r="5" spans="1:6" x14ac:dyDescent="0.25">
      <c r="A5" s="2" t="s">
        <v>10</v>
      </c>
      <c r="B5" s="2">
        <v>9204</v>
      </c>
      <c r="C5" s="2" t="s">
        <v>11</v>
      </c>
      <c r="D5" s="2">
        <v>36.35</v>
      </c>
      <c r="E5" s="2"/>
      <c r="F5">
        <f>SUM(D2+D5)</f>
        <v>116.37</v>
      </c>
    </row>
    <row r="6" spans="1:6" x14ac:dyDescent="0.25">
      <c r="A6" s="2" t="s">
        <v>12</v>
      </c>
      <c r="B6" s="2">
        <v>3590</v>
      </c>
      <c r="C6" s="2" t="s">
        <v>13</v>
      </c>
      <c r="D6" s="2">
        <v>33.99</v>
      </c>
      <c r="E6" s="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abSelected="1" workbookViewId="0">
      <selection activeCell="G8" sqref="G8"/>
    </sheetView>
  </sheetViews>
  <sheetFormatPr defaultRowHeight="15" x14ac:dyDescent="0.25"/>
  <cols>
    <col min="1" max="1" width="16" customWidth="1"/>
    <col min="2" max="2" width="16.85546875" style="28" bestFit="1" customWidth="1"/>
    <col min="3" max="3" width="17" customWidth="1"/>
    <col min="4" max="4" width="9.140625" style="28"/>
    <col min="5" max="5" width="29.7109375" customWidth="1"/>
  </cols>
  <sheetData>
    <row r="1" spans="1:5" ht="45" x14ac:dyDescent="0.25">
      <c r="A1" s="29" t="s">
        <v>0</v>
      </c>
      <c r="B1" s="30" t="s">
        <v>67</v>
      </c>
      <c r="C1" s="29" t="s">
        <v>2</v>
      </c>
      <c r="D1" s="31" t="s">
        <v>3</v>
      </c>
      <c r="E1" s="29" t="s">
        <v>70</v>
      </c>
    </row>
    <row r="2" spans="1:5" x14ac:dyDescent="0.25">
      <c r="A2" s="6" t="s">
        <v>14</v>
      </c>
      <c r="B2" s="27">
        <v>9409</v>
      </c>
      <c r="C2" s="6" t="s">
        <v>25</v>
      </c>
      <c r="D2" s="27">
        <v>41.89</v>
      </c>
      <c r="E2" s="6" t="s">
        <v>71</v>
      </c>
    </row>
    <row r="3" spans="1:5" x14ac:dyDescent="0.25">
      <c r="A3" s="6" t="s">
        <v>62</v>
      </c>
      <c r="B3" s="27">
        <v>9901</v>
      </c>
      <c r="C3" s="6" t="s">
        <v>30</v>
      </c>
      <c r="D3" s="27">
        <v>27.15</v>
      </c>
      <c r="E3" s="6" t="s">
        <v>73</v>
      </c>
    </row>
    <row r="4" spans="1:5" x14ac:dyDescent="0.25">
      <c r="A4" s="6" t="s">
        <v>16</v>
      </c>
      <c r="B4" s="27">
        <v>9409</v>
      </c>
      <c r="C4" s="6" t="s">
        <v>15</v>
      </c>
      <c r="D4" s="27">
        <v>62.19</v>
      </c>
      <c r="E4" s="6" t="s">
        <v>71</v>
      </c>
    </row>
    <row r="5" spans="1:5" x14ac:dyDescent="0.25">
      <c r="A5" s="6" t="s">
        <v>66</v>
      </c>
      <c r="B5" s="27">
        <v>9409</v>
      </c>
      <c r="C5" s="6" t="s">
        <v>25</v>
      </c>
      <c r="D5" s="27">
        <v>11.7</v>
      </c>
      <c r="E5" s="6" t="s">
        <v>72</v>
      </c>
    </row>
    <row r="6" spans="1:5" x14ac:dyDescent="0.25">
      <c r="A6" s="6" t="s">
        <v>17</v>
      </c>
      <c r="B6" s="27">
        <v>9409</v>
      </c>
      <c r="C6" s="6" t="s">
        <v>18</v>
      </c>
      <c r="D6" s="27">
        <v>1.55</v>
      </c>
      <c r="E6" s="6" t="s">
        <v>71</v>
      </c>
    </row>
    <row r="7" spans="1:5" x14ac:dyDescent="0.25">
      <c r="A7" s="6" t="s">
        <v>19</v>
      </c>
      <c r="B7" s="27">
        <v>9409</v>
      </c>
      <c r="C7" s="6" t="s">
        <v>20</v>
      </c>
      <c r="D7" s="27">
        <v>1.39</v>
      </c>
      <c r="E7" s="6" t="s">
        <v>71</v>
      </c>
    </row>
    <row r="8" spans="1:5" x14ac:dyDescent="0.25">
      <c r="A8" s="6" t="s">
        <v>21</v>
      </c>
      <c r="B8" s="27">
        <v>9409</v>
      </c>
      <c r="C8" s="6" t="s">
        <v>22</v>
      </c>
      <c r="D8" s="27">
        <v>2.0499999999999998</v>
      </c>
      <c r="E8" s="6" t="s">
        <v>71</v>
      </c>
    </row>
    <row r="9" spans="1:5" x14ac:dyDescent="0.25">
      <c r="A9" s="6" t="s">
        <v>23</v>
      </c>
      <c r="B9" s="27">
        <v>9409</v>
      </c>
      <c r="C9" s="6" t="s">
        <v>68</v>
      </c>
      <c r="D9" s="27">
        <v>18.7</v>
      </c>
      <c r="E9" s="6" t="s">
        <v>71</v>
      </c>
    </row>
    <row r="10" spans="1:5" x14ac:dyDescent="0.25">
      <c r="A10" s="6" t="s">
        <v>24</v>
      </c>
      <c r="B10" s="27">
        <v>9409</v>
      </c>
      <c r="C10" s="6" t="s">
        <v>25</v>
      </c>
      <c r="D10" s="27">
        <v>5.31</v>
      </c>
      <c r="E10" s="6" t="s">
        <v>71</v>
      </c>
    </row>
    <row r="11" spans="1:5" x14ac:dyDescent="0.25">
      <c r="A11" s="6" t="s">
        <v>26</v>
      </c>
      <c r="B11" s="27">
        <v>9409</v>
      </c>
      <c r="C11" s="6" t="s">
        <v>69</v>
      </c>
      <c r="D11" s="27">
        <v>1.38</v>
      </c>
      <c r="E11" s="6" t="s">
        <v>71</v>
      </c>
    </row>
    <row r="12" spans="1:5" x14ac:dyDescent="0.25">
      <c r="A12" s="6" t="s">
        <v>27</v>
      </c>
      <c r="B12" s="27">
        <v>9409</v>
      </c>
      <c r="C12" s="6" t="s">
        <v>20</v>
      </c>
      <c r="D12" s="27">
        <v>1.35</v>
      </c>
      <c r="E12" s="6" t="s">
        <v>72</v>
      </c>
    </row>
    <row r="13" spans="1:5" x14ac:dyDescent="0.25">
      <c r="A13" s="6" t="s">
        <v>28</v>
      </c>
      <c r="B13" s="27">
        <v>9409</v>
      </c>
      <c r="C13" s="6" t="s">
        <v>6</v>
      </c>
      <c r="D13" s="27">
        <v>8.7200000000000006</v>
      </c>
      <c r="E13" s="6" t="s">
        <v>71</v>
      </c>
    </row>
    <row r="14" spans="1:5" x14ac:dyDescent="0.25">
      <c r="A14" s="6" t="s">
        <v>29</v>
      </c>
      <c r="B14" s="27">
        <v>9409</v>
      </c>
      <c r="C14" s="6" t="s">
        <v>30</v>
      </c>
      <c r="D14" s="27">
        <v>16.170000000000002</v>
      </c>
      <c r="E14" s="6" t="s">
        <v>71</v>
      </c>
    </row>
    <row r="15" spans="1:5" x14ac:dyDescent="0.25">
      <c r="A15" s="6" t="s">
        <v>31</v>
      </c>
      <c r="B15" s="27">
        <v>9409</v>
      </c>
      <c r="C15" s="6" t="s">
        <v>32</v>
      </c>
      <c r="D15" s="27">
        <v>84.28</v>
      </c>
      <c r="E15" s="6" t="s">
        <v>72</v>
      </c>
    </row>
    <row r="16" spans="1:5" x14ac:dyDescent="0.25">
      <c r="A16" s="6" t="s">
        <v>33</v>
      </c>
      <c r="B16" s="27">
        <v>9409</v>
      </c>
      <c r="C16" s="6" t="s">
        <v>25</v>
      </c>
      <c r="D16" s="27">
        <v>23.69</v>
      </c>
      <c r="E16" s="6" t="s">
        <v>72</v>
      </c>
    </row>
    <row r="17" spans="1:5" x14ac:dyDescent="0.25">
      <c r="A17" s="6" t="s">
        <v>34</v>
      </c>
      <c r="B17" s="27">
        <v>9901</v>
      </c>
      <c r="C17" s="6" t="s">
        <v>6</v>
      </c>
      <c r="D17" s="27">
        <v>6.76</v>
      </c>
      <c r="E17" s="6" t="s">
        <v>73</v>
      </c>
    </row>
    <row r="18" spans="1:5" x14ac:dyDescent="0.25">
      <c r="A18" s="6" t="s">
        <v>36</v>
      </c>
      <c r="B18" s="27">
        <v>9901</v>
      </c>
      <c r="C18" s="6" t="s">
        <v>18</v>
      </c>
      <c r="D18" s="27">
        <v>2.4</v>
      </c>
      <c r="E18" s="6" t="s">
        <v>73</v>
      </c>
    </row>
    <row r="19" spans="1:5" x14ac:dyDescent="0.25">
      <c r="A19" s="6" t="s">
        <v>37</v>
      </c>
      <c r="B19" s="27">
        <v>9901</v>
      </c>
      <c r="C19" s="6" t="s">
        <v>22</v>
      </c>
      <c r="D19" s="27">
        <v>1.35</v>
      </c>
      <c r="E19" s="6" t="s">
        <v>73</v>
      </c>
    </row>
    <row r="20" spans="1:5" x14ac:dyDescent="0.25">
      <c r="A20" s="6" t="s">
        <v>38</v>
      </c>
      <c r="B20" s="27">
        <v>9901</v>
      </c>
      <c r="C20" s="6" t="s">
        <v>20</v>
      </c>
      <c r="D20" s="27">
        <v>0.76</v>
      </c>
      <c r="E20" s="6" t="s">
        <v>73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"/>
  <sheetViews>
    <sheetView workbookViewId="0">
      <selection activeCell="K25" sqref="K25"/>
    </sheetView>
  </sheetViews>
  <sheetFormatPr defaultRowHeight="15" x14ac:dyDescent="0.25"/>
  <cols>
    <col min="1" max="1" width="10.85546875" bestFit="1" customWidth="1"/>
    <col min="2" max="2" width="8.28515625" bestFit="1" customWidth="1"/>
    <col min="3" max="3" width="13.42578125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39</v>
      </c>
      <c r="B2" s="2">
        <v>9901</v>
      </c>
      <c r="C2" s="2" t="s">
        <v>40</v>
      </c>
      <c r="D2" s="2">
        <v>73.2</v>
      </c>
      <c r="E2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"/>
  <sheetViews>
    <sheetView workbookViewId="0">
      <selection activeCell="J12" sqref="J12"/>
    </sheetView>
  </sheetViews>
  <sheetFormatPr defaultRowHeight="15" x14ac:dyDescent="0.25"/>
  <cols>
    <col min="1" max="1" width="10.85546875" bestFit="1" customWidth="1"/>
    <col min="2" max="2" width="8.28515625" bestFit="1" customWidth="1"/>
    <col min="3" max="3" width="5.7109375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41</v>
      </c>
      <c r="B2" s="2">
        <v>9063</v>
      </c>
      <c r="C2" s="2" t="s">
        <v>25</v>
      </c>
      <c r="D2" s="2">
        <v>47.79</v>
      </c>
      <c r="E2" s="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8"/>
  <sheetViews>
    <sheetView workbookViewId="0">
      <selection activeCell="B15" sqref="B15"/>
    </sheetView>
  </sheetViews>
  <sheetFormatPr defaultRowHeight="15" x14ac:dyDescent="0.25"/>
  <cols>
    <col min="2" max="2" width="13.28515625" bestFit="1" customWidth="1"/>
  </cols>
  <sheetData>
    <row r="1" spans="1:13" x14ac:dyDescent="0.25">
      <c r="A1" t="s">
        <v>51</v>
      </c>
    </row>
    <row r="2" spans="1:13" x14ac:dyDescent="0.25">
      <c r="A2" t="s">
        <v>52</v>
      </c>
    </row>
    <row r="3" spans="1:13" x14ac:dyDescent="0.25">
      <c r="A3" t="s">
        <v>53</v>
      </c>
    </row>
    <row r="5" spans="1:13" x14ac:dyDescent="0.25">
      <c r="A5" s="18" t="s">
        <v>54</v>
      </c>
    </row>
    <row r="6" spans="1:13" x14ac:dyDescent="0.25">
      <c r="A6" s="1" t="s">
        <v>42</v>
      </c>
      <c r="B6" s="1" t="s">
        <v>43</v>
      </c>
      <c r="C6" s="1" t="s">
        <v>44</v>
      </c>
      <c r="D6" s="1" t="s">
        <v>2</v>
      </c>
    </row>
    <row r="7" spans="1:13" x14ac:dyDescent="0.25">
      <c r="A7" s="16" t="s">
        <v>47</v>
      </c>
      <c r="B7" s="16">
        <v>18</v>
      </c>
      <c r="C7" s="16">
        <v>317.91000000000003</v>
      </c>
      <c r="D7" s="16" t="s">
        <v>46</v>
      </c>
    </row>
    <row r="8" spans="1:13" x14ac:dyDescent="0.25">
      <c r="A8" s="4">
        <v>9204</v>
      </c>
      <c r="B8" s="4" t="s">
        <v>64</v>
      </c>
      <c r="C8" s="4">
        <v>42.11</v>
      </c>
      <c r="D8" s="17"/>
    </row>
    <row r="9" spans="1:13" x14ac:dyDescent="0.25">
      <c r="A9" s="4">
        <v>9901</v>
      </c>
      <c r="B9" s="4" t="s">
        <v>35</v>
      </c>
      <c r="C9" s="4">
        <v>38.42</v>
      </c>
      <c r="D9" s="17"/>
    </row>
    <row r="10" spans="1:13" ht="15.75" thickBot="1" x14ac:dyDescent="0.3">
      <c r="A10" s="4">
        <v>9901</v>
      </c>
      <c r="B10" s="4" t="s">
        <v>63</v>
      </c>
      <c r="C10" s="4">
        <v>237.38</v>
      </c>
      <c r="D10" s="17">
        <f>SUM(C8:C10)</f>
        <v>317.90999999999997</v>
      </c>
      <c r="J10" s="3"/>
      <c r="K10" s="3"/>
      <c r="L10" s="3"/>
      <c r="M10" s="3"/>
    </row>
    <row r="11" spans="1:13" x14ac:dyDescent="0.25">
      <c r="A11" s="13" t="s">
        <v>48</v>
      </c>
      <c r="B11" s="14">
        <v>5</v>
      </c>
      <c r="C11" s="14">
        <v>210.31</v>
      </c>
      <c r="D11" s="15" t="s">
        <v>49</v>
      </c>
    </row>
    <row r="12" spans="1:13" x14ac:dyDescent="0.25">
      <c r="A12" s="8">
        <v>9064</v>
      </c>
      <c r="B12" s="5" t="s">
        <v>55</v>
      </c>
      <c r="C12" s="5">
        <v>59.95</v>
      </c>
      <c r="D12" s="9"/>
      <c r="G12" s="7"/>
    </row>
    <row r="13" spans="1:13" x14ac:dyDescent="0.25">
      <c r="A13" s="8">
        <v>9204</v>
      </c>
      <c r="B13" s="5" t="s">
        <v>56</v>
      </c>
      <c r="C13" s="5">
        <v>116.37</v>
      </c>
      <c r="D13" s="9"/>
    </row>
    <row r="14" spans="1:13" ht="15.75" thickBot="1" x14ac:dyDescent="0.3">
      <c r="A14" s="10">
        <v>3590</v>
      </c>
      <c r="B14" s="11" t="s">
        <v>65</v>
      </c>
      <c r="C14" s="11">
        <v>33.99</v>
      </c>
      <c r="D14" s="12">
        <f>SUM(C12:C14)</f>
        <v>210.31</v>
      </c>
    </row>
    <row r="15" spans="1:13" s="18" customFormat="1" x14ac:dyDescent="0.25">
      <c r="A15" s="18" t="s">
        <v>58</v>
      </c>
      <c r="D15" s="18">
        <f>SUM(D10:D14)</f>
        <v>528.22</v>
      </c>
    </row>
    <row r="17" spans="1:4" x14ac:dyDescent="0.25">
      <c r="A17" s="18" t="s">
        <v>57</v>
      </c>
    </row>
    <row r="18" spans="1:4" ht="15.75" thickBot="1" x14ac:dyDescent="0.3">
      <c r="A18" s="19" t="s">
        <v>42</v>
      </c>
      <c r="B18" s="19" t="s">
        <v>43</v>
      </c>
      <c r="C18" s="19" t="s">
        <v>44</v>
      </c>
      <c r="D18" s="19" t="s">
        <v>2</v>
      </c>
    </row>
    <row r="19" spans="1:4" x14ac:dyDescent="0.25">
      <c r="A19" s="20" t="s">
        <v>50</v>
      </c>
      <c r="B19" s="21">
        <v>1</v>
      </c>
      <c r="C19" s="22">
        <v>73.2</v>
      </c>
      <c r="D19" s="23" t="s">
        <v>46</v>
      </c>
    </row>
    <row r="20" spans="1:4" ht="15.75" thickBot="1" x14ac:dyDescent="0.3">
      <c r="A20" s="24">
        <v>9901</v>
      </c>
      <c r="B20" s="25" t="s">
        <v>35</v>
      </c>
      <c r="C20" s="25">
        <v>73.2</v>
      </c>
      <c r="D20" s="26">
        <v>73.2</v>
      </c>
    </row>
    <row r="21" spans="1:4" s="18" customFormat="1" x14ac:dyDescent="0.25">
      <c r="A21" s="18" t="s">
        <v>59</v>
      </c>
      <c r="D21" s="18">
        <f>SUM(D20)</f>
        <v>73.2</v>
      </c>
    </row>
    <row r="24" spans="1:4" x14ac:dyDescent="0.25">
      <c r="A24" s="18" t="s">
        <v>60</v>
      </c>
    </row>
    <row r="25" spans="1:4" x14ac:dyDescent="0.25">
      <c r="A25" s="19" t="s">
        <v>42</v>
      </c>
      <c r="B25" s="19" t="s">
        <v>43</v>
      </c>
      <c r="C25" s="19" t="s">
        <v>44</v>
      </c>
      <c r="D25" s="19" t="s">
        <v>2</v>
      </c>
    </row>
    <row r="26" spans="1:4" x14ac:dyDescent="0.25">
      <c r="A26" s="5" t="s">
        <v>45</v>
      </c>
      <c r="B26" s="5">
        <v>1</v>
      </c>
      <c r="C26" s="5">
        <v>47.79</v>
      </c>
      <c r="D26" s="5" t="s">
        <v>46</v>
      </c>
    </row>
    <row r="27" spans="1:4" x14ac:dyDescent="0.25">
      <c r="A27" s="6">
        <v>9063</v>
      </c>
      <c r="B27" s="6" t="s">
        <v>61</v>
      </c>
      <c r="C27" s="6">
        <v>47.79</v>
      </c>
      <c r="D27" s="6">
        <f>SUM(C27)</f>
        <v>47.79</v>
      </c>
    </row>
    <row r="28" spans="1:4" s="18" customFormat="1" x14ac:dyDescent="0.25">
      <c r="A28" s="18" t="s">
        <v>59</v>
      </c>
      <c r="D28" s="18">
        <f>SUM(D27)</f>
        <v>47.79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AWG1-1PP</vt:lpstr>
      <vt:lpstr>AWG1-1NP</vt:lpstr>
      <vt:lpstr>AWG2-1NP</vt:lpstr>
      <vt:lpstr>AWG3-1NP</vt:lpstr>
      <vt:lpstr>AWG1,2,3 celkem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Petra Pospíšilová</cp:lastModifiedBy>
  <cp:lastPrinted>2014-05-13T05:40:03Z</cp:lastPrinted>
  <dcterms:created xsi:type="dcterms:W3CDTF">2013-10-10T10:18:49Z</dcterms:created>
  <dcterms:modified xsi:type="dcterms:W3CDTF">2023-11-24T09:34:04Z</dcterms:modified>
</cp:coreProperties>
</file>