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YA-H\AYB1,2\"/>
    </mc:Choice>
  </mc:AlternateContent>
  <xr:revisionPtr revIDLastSave="0" documentId="13_ncr:1_{AE8E56DD-4DA2-4D8A-BF6B-80C36909E66A}" xr6:coauthVersionLast="36" xr6:coauthVersionMax="36" xr10:uidLastSave="{00000000-0000-0000-0000-000000000000}"/>
  <bookViews>
    <workbookView xWindow="120" yWindow="15" windowWidth="23250" windowHeight="13170" firstSheet="1" activeTab="7" xr2:uid="{00000000-000D-0000-FFFF-FFFF00000000}"/>
  </bookViews>
  <sheets>
    <sheet name="Celkem AYB1" sheetId="7" r:id="rId1"/>
    <sheet name="AYB1-1PP" sheetId="6" r:id="rId2"/>
    <sheet name="AYB1-1NP" sheetId="5" r:id="rId3"/>
    <sheet name="AYB1-2NP" sheetId="4" r:id="rId4"/>
    <sheet name="Celkem AYB2" sheetId="8" r:id="rId5"/>
    <sheet name="AYB2-1NP" sheetId="1" r:id="rId6"/>
    <sheet name="AYB2-1PP" sheetId="3" r:id="rId7"/>
    <sheet name="AYB2-2NP" sheetId="2" r:id="rId8"/>
  </sheets>
  <calcPr calcId="191029"/>
</workbook>
</file>

<file path=xl/calcChain.xml><?xml version="1.0" encoding="utf-8"?>
<calcChain xmlns="http://schemas.openxmlformats.org/spreadsheetml/2006/main">
  <c r="D11" i="7" l="1"/>
  <c r="D11" i="8"/>
  <c r="D8" i="8"/>
  <c r="D14" i="8" s="1"/>
  <c r="D12" i="7"/>
  <c r="E16" i="6"/>
  <c r="D9" i="7"/>
  <c r="D7" i="7"/>
  <c r="D13" i="7" s="1"/>
  <c r="D46" i="5"/>
  <c r="D47" i="4"/>
  <c r="D19" i="6"/>
  <c r="D38" i="3"/>
  <c r="B16" i="7" l="1"/>
</calcChain>
</file>

<file path=xl/sharedStrings.xml><?xml version="1.0" encoding="utf-8"?>
<sst xmlns="http://schemas.openxmlformats.org/spreadsheetml/2006/main" count="522" uniqueCount="276">
  <si>
    <t>Kód</t>
  </si>
  <si>
    <t>Stredisko</t>
  </si>
  <si>
    <t>Název</t>
  </si>
  <si>
    <t>Plocha podlahy (m2)</t>
  </si>
  <si>
    <t>chodba</t>
  </si>
  <si>
    <t>sklep</t>
  </si>
  <si>
    <t>sklad kolárna</t>
  </si>
  <si>
    <t>sklad</t>
  </si>
  <si>
    <t>předsíň WC</t>
  </si>
  <si>
    <t>WC</t>
  </si>
  <si>
    <t>koupelna</t>
  </si>
  <si>
    <t>zádveří</t>
  </si>
  <si>
    <t>kuchyň</t>
  </si>
  <si>
    <t>pokoj</t>
  </si>
  <si>
    <t>plyn</t>
  </si>
  <si>
    <t>AYA002010</t>
  </si>
  <si>
    <t>AYA002020</t>
  </si>
  <si>
    <t>AYA002030</t>
  </si>
  <si>
    <t>předsíň b.č.19</t>
  </si>
  <si>
    <t>AYA002040</t>
  </si>
  <si>
    <t>AYA002050</t>
  </si>
  <si>
    <t>AYA002060</t>
  </si>
  <si>
    <t>AYA002070</t>
  </si>
  <si>
    <t>AYA002080</t>
  </si>
  <si>
    <t>předsíň b.č.20</t>
  </si>
  <si>
    <t>AYA002090</t>
  </si>
  <si>
    <t>AYA002100</t>
  </si>
  <si>
    <t>AYA002110</t>
  </si>
  <si>
    <t>AYA002120</t>
  </si>
  <si>
    <t>AYA002130</t>
  </si>
  <si>
    <t>předsíň b.č.21</t>
  </si>
  <si>
    <t>AYA002140</t>
  </si>
  <si>
    <t>AYA002150</t>
  </si>
  <si>
    <t>AYA002160</t>
  </si>
  <si>
    <t>AYA002170</t>
  </si>
  <si>
    <t>předsíň</t>
  </si>
  <si>
    <t>AYA002180</t>
  </si>
  <si>
    <t>AYA002190</t>
  </si>
  <si>
    <t>AYA002200</t>
  </si>
  <si>
    <t>AYA002210</t>
  </si>
  <si>
    <t>AYA002220</t>
  </si>
  <si>
    <t>předsíň b.č.23</t>
  </si>
  <si>
    <t>AYA002230</t>
  </si>
  <si>
    <t>AYA002240</t>
  </si>
  <si>
    <t>AYA002250</t>
  </si>
  <si>
    <t>AYA002260</t>
  </si>
  <si>
    <t>AYA003010</t>
  </si>
  <si>
    <t>AYA003020</t>
  </si>
  <si>
    <t>AYA003030</t>
  </si>
  <si>
    <t>předsíň b.č.31</t>
  </si>
  <si>
    <t>AYA003040</t>
  </si>
  <si>
    <t>AYA003050</t>
  </si>
  <si>
    <t>AYA003060</t>
  </si>
  <si>
    <t>AYA003070</t>
  </si>
  <si>
    <t>AYA003080</t>
  </si>
  <si>
    <t>předsíň b.č.32</t>
  </si>
  <si>
    <t>AYA003090</t>
  </si>
  <si>
    <t>AYA003100</t>
  </si>
  <si>
    <t>AYA003110</t>
  </si>
  <si>
    <t>AYA003120</t>
  </si>
  <si>
    <t>AYA003130</t>
  </si>
  <si>
    <t>předsíň b.č.33</t>
  </si>
  <si>
    <t>AYA003140</t>
  </si>
  <si>
    <t>AYA003150</t>
  </si>
  <si>
    <t>AYA003160</t>
  </si>
  <si>
    <t>AYA003170</t>
  </si>
  <si>
    <t>předsíň b.č.34</t>
  </si>
  <si>
    <t>AYA003180</t>
  </si>
  <si>
    <t>AYA003190</t>
  </si>
  <si>
    <t>AYA003200</t>
  </si>
  <si>
    <t>AYA003210</t>
  </si>
  <si>
    <t>AYA003220</t>
  </si>
  <si>
    <t>předsíň b.č.35</t>
  </si>
  <si>
    <t>AYA003230</t>
  </si>
  <si>
    <t>AYA003240</t>
  </si>
  <si>
    <t>AYA003250</t>
  </si>
  <si>
    <t>AYA003260</t>
  </si>
  <si>
    <t>AYA003270</t>
  </si>
  <si>
    <t>předsíň b.č.36</t>
  </si>
  <si>
    <t>AYA003280</t>
  </si>
  <si>
    <t>AYA003290</t>
  </si>
  <si>
    <t>AYA004010</t>
  </si>
  <si>
    <t>AYA004020</t>
  </si>
  <si>
    <t>AYA004030</t>
  </si>
  <si>
    <t>předsíň b.č.43</t>
  </si>
  <si>
    <t>AYA004040</t>
  </si>
  <si>
    <t>AYA004050</t>
  </si>
  <si>
    <t>AYA004060</t>
  </si>
  <si>
    <t>AYA004070</t>
  </si>
  <si>
    <t>AYA004080</t>
  </si>
  <si>
    <t>předsíň b.č.44</t>
  </si>
  <si>
    <t>AYA004090</t>
  </si>
  <si>
    <t>AYA004100</t>
  </si>
  <si>
    <t>AYA004110</t>
  </si>
  <si>
    <t>AYA004120</t>
  </si>
  <si>
    <t>AYA004130</t>
  </si>
  <si>
    <t>předsíň b.č.45</t>
  </si>
  <si>
    <t>AYA004140</t>
  </si>
  <si>
    <t>AYA004150</t>
  </si>
  <si>
    <t>AYA004160</t>
  </si>
  <si>
    <t>AYA004170</t>
  </si>
  <si>
    <t>předsíň b.č.46</t>
  </si>
  <si>
    <t>AYA004180</t>
  </si>
  <si>
    <t>AYA004190</t>
  </si>
  <si>
    <t>AYA004200</t>
  </si>
  <si>
    <t>AYA004210</t>
  </si>
  <si>
    <t>AYA004220</t>
  </si>
  <si>
    <t>předsíň b.č.47</t>
  </si>
  <si>
    <t>AYA004230</t>
  </si>
  <si>
    <t>AYA004240</t>
  </si>
  <si>
    <t>AYA004250</t>
  </si>
  <si>
    <t>AYA004260</t>
  </si>
  <si>
    <t>Legenda</t>
  </si>
  <si>
    <t>Počet místností</t>
  </si>
  <si>
    <t>Plocha místností</t>
  </si>
  <si>
    <t>1.NP</t>
  </si>
  <si>
    <t>2.NP</t>
  </si>
  <si>
    <t>1.PP</t>
  </si>
  <si>
    <t>Celkem m²</t>
  </si>
  <si>
    <t>AYB1 - Byty Puškinova 215, inv. č. 00086</t>
  </si>
  <si>
    <t>AYB1</t>
  </si>
  <si>
    <t>AYB2</t>
  </si>
  <si>
    <t>AYB101</t>
  </si>
  <si>
    <t>AYB102</t>
  </si>
  <si>
    <t>AYB191</t>
  </si>
  <si>
    <t>AYB201</t>
  </si>
  <si>
    <t>AYB202</t>
  </si>
  <si>
    <t>AYB291</t>
  </si>
  <si>
    <t>AYB201010</t>
  </si>
  <si>
    <t>AYB201011</t>
  </si>
  <si>
    <t>AYB201020</t>
  </si>
  <si>
    <t>AYB201030</t>
  </si>
  <si>
    <t>AYB201040</t>
  </si>
  <si>
    <t>kancelář</t>
  </si>
  <si>
    <t>AYB201050</t>
  </si>
  <si>
    <t>AYB201060</t>
  </si>
  <si>
    <t>AYB201070</t>
  </si>
  <si>
    <t>denní místnost zaměstnanců</t>
  </si>
  <si>
    <t>AYB201080</t>
  </si>
  <si>
    <t>úklidová místnost</t>
  </si>
  <si>
    <t>AYB201090</t>
  </si>
  <si>
    <t>AYB201100</t>
  </si>
  <si>
    <t>AYB201110</t>
  </si>
  <si>
    <t>sprcha</t>
  </si>
  <si>
    <t>AYB201120</t>
  </si>
  <si>
    <t>AYB201130</t>
  </si>
  <si>
    <t>AYB201140</t>
  </si>
  <si>
    <t>AYB201160</t>
  </si>
  <si>
    <t>AYB201170</t>
  </si>
  <si>
    <t>AYB201180</t>
  </si>
  <si>
    <t>AYB201190</t>
  </si>
  <si>
    <t>prodejna</t>
  </si>
  <si>
    <t>AYB201200</t>
  </si>
  <si>
    <t>AYB202010</t>
  </si>
  <si>
    <t>schodiště</t>
  </si>
  <si>
    <t>schodiště - datový uzel R66</t>
  </si>
  <si>
    <t>AYB202020</t>
  </si>
  <si>
    <t>AYB202030</t>
  </si>
  <si>
    <t>AYB202040</t>
  </si>
  <si>
    <t>AYB202050</t>
  </si>
  <si>
    <t>šatna DMZ</t>
  </si>
  <si>
    <t>AYB202051</t>
  </si>
  <si>
    <t>AYB202060</t>
  </si>
  <si>
    <t>kancelář vedoucího</t>
  </si>
  <si>
    <t>AYB202070</t>
  </si>
  <si>
    <t>laboratoř mikrobiologická</t>
  </si>
  <si>
    <t>AYB202080</t>
  </si>
  <si>
    <t>AYB202090</t>
  </si>
  <si>
    <t>návštěvní místnost</t>
  </si>
  <si>
    <t>AYB202100</t>
  </si>
  <si>
    <t>AYB202110</t>
  </si>
  <si>
    <t>AYB202120</t>
  </si>
  <si>
    <t>kancelář vedoucí</t>
  </si>
  <si>
    <t>AYB202130</t>
  </si>
  <si>
    <t>AYB202140</t>
  </si>
  <si>
    <t>šatna</t>
  </si>
  <si>
    <t>AYB202150</t>
  </si>
  <si>
    <t>AYB202160</t>
  </si>
  <si>
    <t>AYB202170</t>
  </si>
  <si>
    <t>AYB202180</t>
  </si>
  <si>
    <t>AYB202190</t>
  </si>
  <si>
    <t>AYB291010</t>
  </si>
  <si>
    <t>schodiště, chodba</t>
  </si>
  <si>
    <t>AYB291020</t>
  </si>
  <si>
    <t>AYB291030</t>
  </si>
  <si>
    <t>AYB291040</t>
  </si>
  <si>
    <t>AYB291050</t>
  </si>
  <si>
    <t>AYB291060</t>
  </si>
  <si>
    <t>AYB291070</t>
  </si>
  <si>
    <t>AYB291080</t>
  </si>
  <si>
    <t>AYB291090</t>
  </si>
  <si>
    <t>AYB101010</t>
  </si>
  <si>
    <t>chodba + schody</t>
  </si>
  <si>
    <t>AYB101020</t>
  </si>
  <si>
    <t>chodba b.č.1</t>
  </si>
  <si>
    <t>AYB101030</t>
  </si>
  <si>
    <t>AYB101040</t>
  </si>
  <si>
    <t>AYB101050</t>
  </si>
  <si>
    <t>AYB101060</t>
  </si>
  <si>
    <t>spíž</t>
  </si>
  <si>
    <t>AYB101070</t>
  </si>
  <si>
    <t>AYB101080</t>
  </si>
  <si>
    <t>AYB101090</t>
  </si>
  <si>
    <t>AYB101100</t>
  </si>
  <si>
    <t>chodba b.č.2</t>
  </si>
  <si>
    <t>AYB101110</t>
  </si>
  <si>
    <t>AYB101120</t>
  </si>
  <si>
    <t>AYB101130</t>
  </si>
  <si>
    <t>AYB101140</t>
  </si>
  <si>
    <t>AYB101150</t>
  </si>
  <si>
    <t>AYB101160</t>
  </si>
  <si>
    <t>AYB101170</t>
  </si>
  <si>
    <t>AYB102010</t>
  </si>
  <si>
    <t>AYB102020</t>
  </si>
  <si>
    <t>chodba b.č.3</t>
  </si>
  <si>
    <t>AYB102030</t>
  </si>
  <si>
    <t>AYB102040</t>
  </si>
  <si>
    <t>AYB102050</t>
  </si>
  <si>
    <t>AYB102060</t>
  </si>
  <si>
    <t>AYB102070</t>
  </si>
  <si>
    <t>AYB102080</t>
  </si>
  <si>
    <t>AYB102090</t>
  </si>
  <si>
    <t>AYB102100</t>
  </si>
  <si>
    <t>chodba b.č.4</t>
  </si>
  <si>
    <t>AYB102110</t>
  </si>
  <si>
    <t>AYB102120</t>
  </si>
  <si>
    <t>AYB102130</t>
  </si>
  <si>
    <t>AYB102140</t>
  </si>
  <si>
    <t>AYB102150</t>
  </si>
  <si>
    <t>pokladna</t>
  </si>
  <si>
    <t>AYB191010</t>
  </si>
  <si>
    <t>AYB191020</t>
  </si>
  <si>
    <t>AYB191030</t>
  </si>
  <si>
    <t>mandlovna</t>
  </si>
  <si>
    <t>AYB191040</t>
  </si>
  <si>
    <t>AYB191050</t>
  </si>
  <si>
    <t>AYB191060</t>
  </si>
  <si>
    <t>AYB191070</t>
  </si>
  <si>
    <t>předsíň sklepů</t>
  </si>
  <si>
    <t>AYB191071</t>
  </si>
  <si>
    <t>AYB191072</t>
  </si>
  <si>
    <t>AYB191073</t>
  </si>
  <si>
    <t>AYB191074</t>
  </si>
  <si>
    <t>AYB191080</t>
  </si>
  <si>
    <t>květinářství</t>
  </si>
  <si>
    <t>AYB191090</t>
  </si>
  <si>
    <t>AYB191100</t>
  </si>
  <si>
    <t>umývárna</t>
  </si>
  <si>
    <t>AYB191110</t>
  </si>
  <si>
    <t>Byty</t>
  </si>
  <si>
    <t>Pronájem květinářství</t>
  </si>
  <si>
    <t>LEK  ZP</t>
  </si>
  <si>
    <t>SOC</t>
  </si>
  <si>
    <t>ONH</t>
  </si>
  <si>
    <t>sklepy</t>
  </si>
  <si>
    <t>Ostraha FNOL</t>
  </si>
  <si>
    <t>AYB2 - Ostraha, lékárna, ONH, SOC, inv. č.  I000085</t>
  </si>
  <si>
    <t>NS</t>
  </si>
  <si>
    <t>NazevStandard</t>
  </si>
  <si>
    <t>Ucel</t>
  </si>
  <si>
    <t>STR NázevZkr</t>
  </si>
  <si>
    <t>předsíň WC, sprcha</t>
  </si>
  <si>
    <t>chodba, schodiště</t>
  </si>
  <si>
    <t>AYB201150</t>
  </si>
  <si>
    <t>denní místnost</t>
  </si>
  <si>
    <t>POZN.</t>
  </si>
  <si>
    <t>PRONÁJEM PEKÁRNA</t>
  </si>
  <si>
    <t>OSTRAHA</t>
  </si>
  <si>
    <t>ONH: Oddělení nemocniční hygie</t>
  </si>
  <si>
    <t>AYB202019</t>
  </si>
  <si>
    <t>NIS (Nemocniční inf. systém)</t>
  </si>
  <si>
    <t>laboratoř</t>
  </si>
  <si>
    <t>SOC: sociální oddělení</t>
  </si>
  <si>
    <t>centrum provázení</t>
  </si>
  <si>
    <t>kancelář 2</t>
  </si>
  <si>
    <t>kancelář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</si>
</sst>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4" fillId="0" borderId="0" xfId="0" applyFont="1"/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5" fillId="0" borderId="0" xfId="0" applyFont="1"/>
    <xf numFmtId="0" fontId="2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10" xfId="0" applyFont="1" applyBorder="1" applyAlignment="1"/>
    <xf numFmtId="0" fontId="3" fillId="0" borderId="11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3" fillId="0" borderId="14" xfId="0" applyFont="1" applyBorder="1" applyAlignment="1"/>
    <xf numFmtId="0" fontId="2" fillId="0" borderId="4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3" fillId="0" borderId="22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17" xfId="0" applyFont="1" applyBorder="1" applyAlignment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29" xfId="0" applyFont="1" applyBorder="1" applyAlignment="1"/>
    <xf numFmtId="0" fontId="2" fillId="0" borderId="2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0" fontId="0" fillId="4" borderId="4" xfId="0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7"/>
  <sheetViews>
    <sheetView zoomScale="90" zoomScaleNormal="90" workbookViewId="0">
      <selection activeCell="K13" sqref="K13"/>
    </sheetView>
  </sheetViews>
  <sheetFormatPr defaultRowHeight="15" x14ac:dyDescent="0.25"/>
  <cols>
    <col min="1" max="1" width="12.42578125" customWidth="1"/>
    <col min="2" max="2" width="18.42578125" bestFit="1" customWidth="1"/>
    <col min="3" max="3" width="13.85546875" bestFit="1" customWidth="1"/>
    <col min="4" max="4" width="9.28515625" customWidth="1"/>
  </cols>
  <sheetData>
    <row r="1" spans="1:11" ht="21" x14ac:dyDescent="0.35">
      <c r="A1" s="11" t="s">
        <v>119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35">
      <c r="K2" s="5"/>
    </row>
    <row r="3" spans="1:11" ht="21" x14ac:dyDescent="0.35">
      <c r="K3" s="5"/>
    </row>
    <row r="4" spans="1:11" ht="15.75" x14ac:dyDescent="0.25">
      <c r="A4" s="11" t="s">
        <v>120</v>
      </c>
      <c r="B4" s="11"/>
      <c r="C4" s="11"/>
      <c r="D4" s="11"/>
      <c r="E4" s="11"/>
      <c r="K4" s="11"/>
    </row>
    <row r="5" spans="1:11" ht="15.75" thickBot="1" x14ac:dyDescent="0.3">
      <c r="A5" s="7" t="s">
        <v>112</v>
      </c>
      <c r="B5" s="7" t="s">
        <v>113</v>
      </c>
      <c r="C5" s="7" t="s">
        <v>114</v>
      </c>
      <c r="D5" s="7" t="s">
        <v>2</v>
      </c>
    </row>
    <row r="6" spans="1:11" x14ac:dyDescent="0.25">
      <c r="A6" s="13" t="s">
        <v>122</v>
      </c>
      <c r="B6" s="14">
        <v>17</v>
      </c>
      <c r="C6" s="14">
        <v>162.37</v>
      </c>
      <c r="D6" s="15" t="s">
        <v>115</v>
      </c>
    </row>
    <row r="7" spans="1:11" ht="15.75" thickBot="1" x14ac:dyDescent="0.3">
      <c r="A7" s="18">
        <v>9655</v>
      </c>
      <c r="B7" s="16" t="s">
        <v>249</v>
      </c>
      <c r="C7" s="16">
        <v>162.37</v>
      </c>
      <c r="D7" s="17">
        <f>SUM(C7)</f>
        <v>162.37</v>
      </c>
    </row>
    <row r="8" spans="1:11" x14ac:dyDescent="0.25">
      <c r="A8" s="13" t="s">
        <v>123</v>
      </c>
      <c r="B8" s="14">
        <v>17</v>
      </c>
      <c r="C8" s="14">
        <v>170.17</v>
      </c>
      <c r="D8" s="15" t="s">
        <v>116</v>
      </c>
    </row>
    <row r="9" spans="1:11" ht="15.75" thickBot="1" x14ac:dyDescent="0.3">
      <c r="A9" s="19">
        <v>9655</v>
      </c>
      <c r="B9" s="20" t="s">
        <v>249</v>
      </c>
      <c r="C9" s="20">
        <v>170.17</v>
      </c>
      <c r="D9" s="21">
        <f>SUM(C9)</f>
        <v>170.17</v>
      </c>
    </row>
    <row r="10" spans="1:11" x14ac:dyDescent="0.25">
      <c r="A10" s="28" t="s">
        <v>124</v>
      </c>
      <c r="B10" s="29">
        <v>15</v>
      </c>
      <c r="C10" s="29">
        <v>142.19</v>
      </c>
      <c r="D10" s="30" t="s">
        <v>117</v>
      </c>
    </row>
    <row r="11" spans="1:11" x14ac:dyDescent="0.25">
      <c r="A11" s="23">
        <v>9655</v>
      </c>
      <c r="B11" s="22" t="s">
        <v>249</v>
      </c>
      <c r="C11" s="22">
        <v>104.63</v>
      </c>
      <c r="D11" s="24">
        <f>SUM(C11)</f>
        <v>104.63</v>
      </c>
    </row>
    <row r="12" spans="1:11" ht="15.75" thickBot="1" x14ac:dyDescent="0.3">
      <c r="A12" s="25">
        <v>9901</v>
      </c>
      <c r="B12" s="26" t="s">
        <v>250</v>
      </c>
      <c r="C12" s="26">
        <v>37.56</v>
      </c>
      <c r="D12" s="27">
        <f>SUM(C11:C12)</f>
        <v>142.19</v>
      </c>
    </row>
    <row r="13" spans="1:11" x14ac:dyDescent="0.25">
      <c r="A13" s="8" t="s">
        <v>118</v>
      </c>
      <c r="B13" s="4"/>
      <c r="C13" s="9"/>
      <c r="D13" s="4">
        <f>SUM(D7:D12)</f>
        <v>579.3599999999999</v>
      </c>
      <c r="E13" s="4"/>
      <c r="K13" s="4"/>
    </row>
    <row r="15" spans="1:11" x14ac:dyDescent="0.25">
      <c r="D15" s="6"/>
    </row>
    <row r="16" spans="1:11" x14ac:dyDescent="0.25">
      <c r="A16">
        <v>9655</v>
      </c>
      <c r="B16">
        <f>SUM(D7+D9+D11)</f>
        <v>437.16999999999996</v>
      </c>
      <c r="D16" s="6"/>
    </row>
    <row r="17" spans="9:9" x14ac:dyDescent="0.25">
      <c r="I17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19"/>
  <sheetViews>
    <sheetView workbookViewId="0">
      <selection activeCell="J17" sqref="J17"/>
    </sheetView>
  </sheetViews>
  <sheetFormatPr defaultRowHeight="15" x14ac:dyDescent="0.25"/>
  <cols>
    <col min="1" max="1" width="14.28515625" customWidth="1"/>
    <col min="2" max="2" width="13.28515625" bestFit="1" customWidth="1"/>
    <col min="3" max="3" width="13.85546875" bestFit="1" customWidth="1"/>
    <col min="4" max="4" width="16.85546875" bestFit="1" customWidth="1"/>
  </cols>
  <sheetData>
    <row r="1" spans="1:5" s="5" customFormat="1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5" s="5" customFormat="1" ht="15" customHeight="1" x14ac:dyDescent="0.35">
      <c r="A2" s="10" t="s">
        <v>230</v>
      </c>
      <c r="B2" s="10">
        <v>9655</v>
      </c>
      <c r="C2" s="10" t="s">
        <v>192</v>
      </c>
      <c r="D2" s="10">
        <v>14.28</v>
      </c>
    </row>
    <row r="3" spans="1:5" s="5" customFormat="1" ht="15" customHeight="1" x14ac:dyDescent="0.35">
      <c r="A3" s="10" t="s">
        <v>231</v>
      </c>
      <c r="B3" s="10">
        <v>9655</v>
      </c>
      <c r="C3" s="10" t="s">
        <v>4</v>
      </c>
      <c r="D3" s="10">
        <v>11</v>
      </c>
    </row>
    <row r="4" spans="1:5" s="11" customFormat="1" ht="15" customHeight="1" x14ac:dyDescent="0.25">
      <c r="A4" s="10" t="s">
        <v>232</v>
      </c>
      <c r="B4" s="10">
        <v>9655</v>
      </c>
      <c r="C4" s="10" t="s">
        <v>233</v>
      </c>
      <c r="D4" s="10">
        <v>11.89</v>
      </c>
    </row>
    <row r="5" spans="1:5" ht="15" customHeight="1" x14ac:dyDescent="0.25">
      <c r="A5" s="10" t="s">
        <v>234</v>
      </c>
      <c r="B5" s="10">
        <v>9655</v>
      </c>
      <c r="C5" s="10" t="s">
        <v>7</v>
      </c>
      <c r="D5" s="10">
        <v>1.35</v>
      </c>
    </row>
    <row r="6" spans="1:5" ht="15" customHeight="1" x14ac:dyDescent="0.25">
      <c r="A6" s="10" t="s">
        <v>235</v>
      </c>
      <c r="B6" s="10">
        <v>9655</v>
      </c>
      <c r="C6" s="10" t="s">
        <v>5</v>
      </c>
      <c r="D6" s="10">
        <v>12.48</v>
      </c>
    </row>
    <row r="7" spans="1:5" ht="15" customHeight="1" x14ac:dyDescent="0.25">
      <c r="A7" s="10" t="s">
        <v>236</v>
      </c>
      <c r="B7" s="10">
        <v>9655</v>
      </c>
      <c r="C7" s="10" t="s">
        <v>6</v>
      </c>
      <c r="D7" s="10">
        <v>12.69</v>
      </c>
    </row>
    <row r="8" spans="1:5" ht="15" customHeight="1" x14ac:dyDescent="0.25">
      <c r="A8" s="10" t="s">
        <v>237</v>
      </c>
      <c r="B8" s="10">
        <v>9655</v>
      </c>
      <c r="C8" s="10" t="s">
        <v>238</v>
      </c>
      <c r="D8" s="10">
        <v>10.3</v>
      </c>
    </row>
    <row r="9" spans="1:5" s="4" customFormat="1" ht="15" customHeight="1" x14ac:dyDescent="0.25">
      <c r="A9" s="10" t="s">
        <v>239</v>
      </c>
      <c r="B9" s="10">
        <v>9655</v>
      </c>
      <c r="C9" s="10" t="s">
        <v>5</v>
      </c>
      <c r="D9" s="10">
        <v>6.19</v>
      </c>
    </row>
    <row r="10" spans="1:5" ht="15" customHeight="1" x14ac:dyDescent="0.25">
      <c r="A10" s="10" t="s">
        <v>240</v>
      </c>
      <c r="B10" s="10">
        <v>9655</v>
      </c>
      <c r="C10" s="10" t="s">
        <v>5</v>
      </c>
      <c r="D10" s="10">
        <v>6.76</v>
      </c>
    </row>
    <row r="11" spans="1:5" ht="15" customHeight="1" x14ac:dyDescent="0.25">
      <c r="A11" s="10" t="s">
        <v>241</v>
      </c>
      <c r="B11" s="10">
        <v>9655</v>
      </c>
      <c r="C11" s="10" t="s">
        <v>5</v>
      </c>
      <c r="D11" s="10">
        <v>7.42</v>
      </c>
    </row>
    <row r="12" spans="1:5" ht="15" customHeight="1" x14ac:dyDescent="0.25">
      <c r="A12" s="10" t="s">
        <v>242</v>
      </c>
      <c r="B12" s="10">
        <v>9655</v>
      </c>
      <c r="C12" s="10" t="s">
        <v>5</v>
      </c>
      <c r="D12" s="10">
        <v>10.27</v>
      </c>
    </row>
    <row r="13" spans="1:5" ht="15" customHeight="1" x14ac:dyDescent="0.25">
      <c r="A13" s="10" t="s">
        <v>243</v>
      </c>
      <c r="B13" s="10">
        <v>9901</v>
      </c>
      <c r="C13" s="10" t="s">
        <v>244</v>
      </c>
      <c r="D13" s="10">
        <v>19.02</v>
      </c>
    </row>
    <row r="14" spans="1:5" ht="15" customHeight="1" x14ac:dyDescent="0.25">
      <c r="A14" s="10" t="s">
        <v>245</v>
      </c>
      <c r="B14" s="10">
        <v>9901</v>
      </c>
      <c r="C14" s="10" t="s">
        <v>244</v>
      </c>
      <c r="D14" s="10">
        <v>16.190000000000001</v>
      </c>
    </row>
    <row r="15" spans="1:5" ht="15" customHeight="1" x14ac:dyDescent="0.25">
      <c r="A15" s="10" t="s">
        <v>246</v>
      </c>
      <c r="B15" s="10">
        <v>9901</v>
      </c>
      <c r="C15" s="10" t="s">
        <v>247</v>
      </c>
      <c r="D15" s="10">
        <v>1.26</v>
      </c>
    </row>
    <row r="16" spans="1:5" ht="15" customHeight="1" x14ac:dyDescent="0.25">
      <c r="A16" s="10" t="s">
        <v>248</v>
      </c>
      <c r="B16" s="10">
        <v>9901</v>
      </c>
      <c r="C16" s="10" t="s">
        <v>9</v>
      </c>
      <c r="D16" s="10">
        <v>1.0900000000000001</v>
      </c>
      <c r="E16">
        <f>SUM(D13:D16)</f>
        <v>37.56</v>
      </c>
    </row>
    <row r="17" spans="1:4" ht="15" customHeight="1" x14ac:dyDescent="0.25">
      <c r="A17" s="10" t="s">
        <v>210</v>
      </c>
      <c r="B17" s="10">
        <v>9655</v>
      </c>
      <c r="C17" s="10" t="s">
        <v>13</v>
      </c>
      <c r="D17" s="10">
        <v>22.09</v>
      </c>
    </row>
    <row r="18" spans="1:4" ht="15" customHeight="1" x14ac:dyDescent="0.25">
      <c r="A18" s="10" t="s">
        <v>211</v>
      </c>
      <c r="B18" s="10">
        <v>9655</v>
      </c>
      <c r="C18" s="10" t="s">
        <v>13</v>
      </c>
      <c r="D18" s="10">
        <v>21.63</v>
      </c>
    </row>
    <row r="19" spans="1:4" x14ac:dyDescent="0.25">
      <c r="D19">
        <f>SUM(D2:D18)</f>
        <v>185.91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46"/>
  <sheetViews>
    <sheetView topLeftCell="A28" workbookViewId="0">
      <selection activeCell="K58" sqref="K58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3.85546875" bestFit="1" customWidth="1"/>
    <col min="4" max="4" width="16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81</v>
      </c>
      <c r="B2" s="2">
        <v>9601</v>
      </c>
      <c r="C2" s="2" t="s">
        <v>4</v>
      </c>
      <c r="D2" s="3">
        <v>28.99</v>
      </c>
    </row>
    <row r="3" spans="1:4" x14ac:dyDescent="0.25">
      <c r="A3" s="2" t="s">
        <v>82</v>
      </c>
      <c r="B3" s="2">
        <v>9601</v>
      </c>
      <c r="C3" s="2" t="s">
        <v>4</v>
      </c>
      <c r="D3" s="3">
        <v>48.78</v>
      </c>
    </row>
    <row r="4" spans="1:4" x14ac:dyDescent="0.25">
      <c r="A4" s="2" t="s">
        <v>83</v>
      </c>
      <c r="B4" s="2">
        <v>9601</v>
      </c>
      <c r="C4" s="2" t="s">
        <v>84</v>
      </c>
      <c r="D4" s="3">
        <v>3.05</v>
      </c>
    </row>
    <row r="5" spans="1:4" x14ac:dyDescent="0.25">
      <c r="A5" s="2" t="s">
        <v>85</v>
      </c>
      <c r="B5" s="2">
        <v>9601</v>
      </c>
      <c r="C5" s="2" t="s">
        <v>10</v>
      </c>
      <c r="D5" s="3">
        <v>2.5</v>
      </c>
    </row>
    <row r="6" spans="1:4" x14ac:dyDescent="0.25">
      <c r="A6" s="2" t="s">
        <v>86</v>
      </c>
      <c r="B6" s="2">
        <v>9601</v>
      </c>
      <c r="C6" s="2" t="s">
        <v>13</v>
      </c>
      <c r="D6" s="3">
        <v>8.69</v>
      </c>
    </row>
    <row r="7" spans="1:4" x14ac:dyDescent="0.25">
      <c r="A7" s="2" t="s">
        <v>87</v>
      </c>
      <c r="B7" s="2">
        <v>9601</v>
      </c>
      <c r="C7" s="2" t="s">
        <v>13</v>
      </c>
      <c r="D7" s="3">
        <v>14.91</v>
      </c>
    </row>
    <row r="8" spans="1:4" x14ac:dyDescent="0.25">
      <c r="A8" s="2" t="s">
        <v>88</v>
      </c>
      <c r="B8" s="2">
        <v>9601</v>
      </c>
      <c r="C8" s="2" t="s">
        <v>14</v>
      </c>
      <c r="D8" s="3">
        <v>0.31</v>
      </c>
    </row>
    <row r="9" spans="1:4" x14ac:dyDescent="0.25">
      <c r="A9" s="2" t="s">
        <v>89</v>
      </c>
      <c r="B9" s="2">
        <v>9601</v>
      </c>
      <c r="C9" s="2" t="s">
        <v>90</v>
      </c>
      <c r="D9" s="3">
        <v>3.05</v>
      </c>
    </row>
    <row r="10" spans="1:4" x14ac:dyDescent="0.25">
      <c r="A10" s="2" t="s">
        <v>91</v>
      </c>
      <c r="B10" s="2">
        <v>9601</v>
      </c>
      <c r="C10" s="2" t="s">
        <v>10</v>
      </c>
      <c r="D10" s="3">
        <v>2.5</v>
      </c>
    </row>
    <row r="11" spans="1:4" x14ac:dyDescent="0.25">
      <c r="A11" s="2" t="s">
        <v>92</v>
      </c>
      <c r="B11" s="2">
        <v>9601</v>
      </c>
      <c r="C11" s="2" t="s">
        <v>13</v>
      </c>
      <c r="D11" s="3">
        <v>8.69</v>
      </c>
    </row>
    <row r="12" spans="1:4" x14ac:dyDescent="0.25">
      <c r="A12" s="2" t="s">
        <v>93</v>
      </c>
      <c r="B12" s="2">
        <v>9601</v>
      </c>
      <c r="C12" s="2" t="s">
        <v>13</v>
      </c>
      <c r="D12" s="3">
        <v>14.59</v>
      </c>
    </row>
    <row r="13" spans="1:4" x14ac:dyDescent="0.25">
      <c r="A13" s="2" t="s">
        <v>94</v>
      </c>
      <c r="B13" s="2">
        <v>9601</v>
      </c>
      <c r="C13" s="2" t="s">
        <v>14</v>
      </c>
      <c r="D13" s="3">
        <v>0.32</v>
      </c>
    </row>
    <row r="14" spans="1:4" x14ac:dyDescent="0.25">
      <c r="A14" s="2" t="s">
        <v>95</v>
      </c>
      <c r="B14" s="2">
        <v>9601</v>
      </c>
      <c r="C14" s="2" t="s">
        <v>96</v>
      </c>
      <c r="D14" s="3">
        <v>3.05</v>
      </c>
    </row>
    <row r="15" spans="1:4" x14ac:dyDescent="0.25">
      <c r="A15" s="2" t="s">
        <v>97</v>
      </c>
      <c r="B15" s="2">
        <v>9601</v>
      </c>
      <c r="C15" s="2" t="s">
        <v>10</v>
      </c>
      <c r="D15" s="3">
        <v>2.63</v>
      </c>
    </row>
    <row r="16" spans="1:4" x14ac:dyDescent="0.25">
      <c r="A16" s="2" t="s">
        <v>98</v>
      </c>
      <c r="B16" s="2">
        <v>9601</v>
      </c>
      <c r="C16" s="2" t="s">
        <v>13</v>
      </c>
      <c r="D16" s="3">
        <v>8.8800000000000008</v>
      </c>
    </row>
    <row r="17" spans="1:4" x14ac:dyDescent="0.25">
      <c r="A17" s="2" t="s">
        <v>99</v>
      </c>
      <c r="B17" s="2">
        <v>9601</v>
      </c>
      <c r="C17" s="2" t="s">
        <v>13</v>
      </c>
      <c r="D17" s="3">
        <v>14.59</v>
      </c>
    </row>
    <row r="18" spans="1:4" x14ac:dyDescent="0.25">
      <c r="A18" s="2" t="s">
        <v>100</v>
      </c>
      <c r="B18" s="2">
        <v>9601</v>
      </c>
      <c r="C18" s="2" t="s">
        <v>101</v>
      </c>
      <c r="D18" s="3">
        <v>3.05</v>
      </c>
    </row>
    <row r="19" spans="1:4" x14ac:dyDescent="0.25">
      <c r="A19" s="2" t="s">
        <v>102</v>
      </c>
      <c r="B19" s="2">
        <v>9601</v>
      </c>
      <c r="C19" s="2" t="s">
        <v>10</v>
      </c>
      <c r="D19" s="3">
        <v>2.5099999999999998</v>
      </c>
    </row>
    <row r="20" spans="1:4" x14ac:dyDescent="0.25">
      <c r="A20" s="2" t="s">
        <v>103</v>
      </c>
      <c r="B20" s="2">
        <v>9601</v>
      </c>
      <c r="C20" s="2" t="s">
        <v>13</v>
      </c>
      <c r="D20" s="3">
        <v>8.8800000000000008</v>
      </c>
    </row>
    <row r="21" spans="1:4" x14ac:dyDescent="0.25">
      <c r="A21" s="2" t="s">
        <v>104</v>
      </c>
      <c r="B21" s="2">
        <v>9601</v>
      </c>
      <c r="C21" s="2" t="s">
        <v>13</v>
      </c>
      <c r="D21" s="3">
        <v>14.59</v>
      </c>
    </row>
    <row r="22" spans="1:4" x14ac:dyDescent="0.25">
      <c r="A22" s="2" t="s">
        <v>105</v>
      </c>
      <c r="B22" s="2">
        <v>9601</v>
      </c>
      <c r="C22" s="2" t="s">
        <v>14</v>
      </c>
      <c r="D22" s="3">
        <v>0.31</v>
      </c>
    </row>
    <row r="23" spans="1:4" x14ac:dyDescent="0.25">
      <c r="A23" s="2" t="s">
        <v>106</v>
      </c>
      <c r="B23" s="2">
        <v>9601</v>
      </c>
      <c r="C23" s="2" t="s">
        <v>107</v>
      </c>
      <c r="D23" s="3">
        <v>3.05</v>
      </c>
    </row>
    <row r="24" spans="1:4" x14ac:dyDescent="0.25">
      <c r="A24" s="2" t="s">
        <v>108</v>
      </c>
      <c r="B24" s="2">
        <v>9601</v>
      </c>
      <c r="C24" s="2" t="s">
        <v>10</v>
      </c>
      <c r="D24" s="3">
        <v>2.5</v>
      </c>
    </row>
    <row r="25" spans="1:4" x14ac:dyDescent="0.25">
      <c r="A25" s="2" t="s">
        <v>109</v>
      </c>
      <c r="B25" s="2">
        <v>9601</v>
      </c>
      <c r="C25" s="2" t="s">
        <v>13</v>
      </c>
      <c r="D25" s="3">
        <v>8.69</v>
      </c>
    </row>
    <row r="26" spans="1:4" x14ac:dyDescent="0.25">
      <c r="A26" s="2" t="s">
        <v>110</v>
      </c>
      <c r="B26" s="2">
        <v>9601</v>
      </c>
      <c r="C26" s="2" t="s">
        <v>13</v>
      </c>
      <c r="D26" s="3">
        <v>14.6</v>
      </c>
    </row>
    <row r="27" spans="1:4" x14ac:dyDescent="0.25">
      <c r="A27" s="2" t="s">
        <v>111</v>
      </c>
      <c r="B27" s="2">
        <v>9601</v>
      </c>
      <c r="C27" s="2" t="s">
        <v>14</v>
      </c>
      <c r="D27" s="3">
        <v>0.31</v>
      </c>
    </row>
    <row r="28" spans="1:4" x14ac:dyDescent="0.25">
      <c r="A28" s="1" t="s">
        <v>0</v>
      </c>
      <c r="B28" s="1" t="s">
        <v>1</v>
      </c>
      <c r="C28" s="1" t="s">
        <v>2</v>
      </c>
      <c r="D28" s="1" t="s">
        <v>3</v>
      </c>
    </row>
    <row r="29" spans="1:4" x14ac:dyDescent="0.25">
      <c r="A29" s="10" t="s">
        <v>191</v>
      </c>
      <c r="B29" s="10">
        <v>9655</v>
      </c>
      <c r="C29" s="10" t="s">
        <v>192</v>
      </c>
      <c r="D29" s="10">
        <v>18.239999999999998</v>
      </c>
    </row>
    <row r="30" spans="1:4" x14ac:dyDescent="0.25">
      <c r="A30" s="10" t="s">
        <v>193</v>
      </c>
      <c r="B30" s="10">
        <v>9655</v>
      </c>
      <c r="C30" s="10" t="s">
        <v>194</v>
      </c>
      <c r="D30" s="10">
        <v>5.44</v>
      </c>
    </row>
    <row r="31" spans="1:4" x14ac:dyDescent="0.25">
      <c r="A31" s="10" t="s">
        <v>195</v>
      </c>
      <c r="B31" s="10">
        <v>9655</v>
      </c>
      <c r="C31" s="10" t="s">
        <v>13</v>
      </c>
      <c r="D31" s="10">
        <v>21.47</v>
      </c>
    </row>
    <row r="32" spans="1:4" x14ac:dyDescent="0.25">
      <c r="A32" s="10" t="s">
        <v>196</v>
      </c>
      <c r="B32" s="10">
        <v>9655</v>
      </c>
      <c r="C32" s="10" t="s">
        <v>13</v>
      </c>
      <c r="D32" s="10">
        <v>20.76</v>
      </c>
    </row>
    <row r="33" spans="1:4" x14ac:dyDescent="0.25">
      <c r="A33" s="10" t="s">
        <v>197</v>
      </c>
      <c r="B33" s="10">
        <v>9655</v>
      </c>
      <c r="C33" s="10" t="s">
        <v>12</v>
      </c>
      <c r="D33" s="10">
        <v>8.6199999999999992</v>
      </c>
    </row>
    <row r="34" spans="1:4" x14ac:dyDescent="0.25">
      <c r="A34" s="10" t="s">
        <v>198</v>
      </c>
      <c r="B34" s="10">
        <v>9655</v>
      </c>
      <c r="C34" s="10" t="s">
        <v>199</v>
      </c>
      <c r="D34" s="10">
        <v>1.38</v>
      </c>
    </row>
    <row r="35" spans="1:4" x14ac:dyDescent="0.25">
      <c r="A35" s="10" t="s">
        <v>200</v>
      </c>
      <c r="B35" s="10">
        <v>9655</v>
      </c>
      <c r="C35" s="10" t="s">
        <v>13</v>
      </c>
      <c r="D35" s="10">
        <v>8.85</v>
      </c>
    </row>
    <row r="36" spans="1:4" x14ac:dyDescent="0.25">
      <c r="A36" s="10" t="s">
        <v>201</v>
      </c>
      <c r="B36" s="10">
        <v>9655</v>
      </c>
      <c r="C36" s="10" t="s">
        <v>10</v>
      </c>
      <c r="D36" s="10">
        <v>2.88</v>
      </c>
    </row>
    <row r="37" spans="1:4" x14ac:dyDescent="0.25">
      <c r="A37" s="10" t="s">
        <v>202</v>
      </c>
      <c r="B37" s="10">
        <v>9655</v>
      </c>
      <c r="C37" s="10" t="s">
        <v>9</v>
      </c>
      <c r="D37" s="10">
        <v>1.46</v>
      </c>
    </row>
    <row r="38" spans="1:4" x14ac:dyDescent="0.25">
      <c r="A38" s="10" t="s">
        <v>203</v>
      </c>
      <c r="B38" s="10">
        <v>9655</v>
      </c>
      <c r="C38" s="10" t="s">
        <v>204</v>
      </c>
      <c r="D38" s="10">
        <v>5.44</v>
      </c>
    </row>
    <row r="39" spans="1:4" x14ac:dyDescent="0.25">
      <c r="A39" s="10" t="s">
        <v>205</v>
      </c>
      <c r="B39" s="10">
        <v>9655</v>
      </c>
      <c r="C39" s="10" t="s">
        <v>9</v>
      </c>
      <c r="D39" s="10">
        <v>1.46</v>
      </c>
    </row>
    <row r="40" spans="1:4" x14ac:dyDescent="0.25">
      <c r="A40" s="10" t="s">
        <v>206</v>
      </c>
      <c r="B40" s="10">
        <v>9655</v>
      </c>
      <c r="C40" s="10" t="s">
        <v>10</v>
      </c>
      <c r="D40" s="10">
        <v>2.88</v>
      </c>
    </row>
    <row r="41" spans="1:4" x14ac:dyDescent="0.25">
      <c r="A41" s="10" t="s">
        <v>207</v>
      </c>
      <c r="B41" s="10">
        <v>9655</v>
      </c>
      <c r="C41" s="10" t="s">
        <v>12</v>
      </c>
      <c r="D41" s="10">
        <v>8.9600000000000009</v>
      </c>
    </row>
    <row r="42" spans="1:4" x14ac:dyDescent="0.25">
      <c r="A42" s="10" t="s">
        <v>208</v>
      </c>
      <c r="B42" s="10">
        <v>9655</v>
      </c>
      <c r="C42" s="10" t="s">
        <v>199</v>
      </c>
      <c r="D42" s="10">
        <v>1.36</v>
      </c>
    </row>
    <row r="43" spans="1:4" x14ac:dyDescent="0.25">
      <c r="A43" s="10" t="s">
        <v>209</v>
      </c>
      <c r="B43" s="10">
        <v>9655</v>
      </c>
      <c r="C43" s="10" t="s">
        <v>13</v>
      </c>
      <c r="D43" s="10">
        <v>9.4499999999999993</v>
      </c>
    </row>
    <row r="44" spans="1:4" x14ac:dyDescent="0.25">
      <c r="A44" s="10" t="s">
        <v>210</v>
      </c>
      <c r="B44" s="10">
        <v>9655</v>
      </c>
      <c r="C44" s="10" t="s">
        <v>13</v>
      </c>
      <c r="D44" s="10">
        <v>22.09</v>
      </c>
    </row>
    <row r="45" spans="1:4" x14ac:dyDescent="0.25">
      <c r="A45" s="10" t="s">
        <v>211</v>
      </c>
      <c r="B45" s="10">
        <v>9655</v>
      </c>
      <c r="C45" s="10" t="s">
        <v>13</v>
      </c>
      <c r="D45" s="10">
        <v>21.63</v>
      </c>
    </row>
    <row r="46" spans="1:4" x14ac:dyDescent="0.25">
      <c r="D46">
        <f>SUM(D29:D45)</f>
        <v>162.36999999999998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47"/>
  <sheetViews>
    <sheetView topLeftCell="A31" workbookViewId="0">
      <selection activeCell="K51" sqref="K51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2" bestFit="1" customWidth="1"/>
    <col min="4" max="4" width="16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46</v>
      </c>
      <c r="B2" s="2">
        <v>9601</v>
      </c>
      <c r="C2" s="2" t="s">
        <v>4</v>
      </c>
      <c r="D2" s="3">
        <v>28.99</v>
      </c>
    </row>
    <row r="3" spans="1:4" x14ac:dyDescent="0.25">
      <c r="A3" s="2" t="s">
        <v>47</v>
      </c>
      <c r="B3" s="2">
        <v>9601</v>
      </c>
      <c r="C3" s="2" t="s">
        <v>4</v>
      </c>
      <c r="D3" s="3">
        <v>48.78</v>
      </c>
    </row>
    <row r="4" spans="1:4" x14ac:dyDescent="0.25">
      <c r="A4" s="2" t="s">
        <v>48</v>
      </c>
      <c r="B4" s="2">
        <v>9601</v>
      </c>
      <c r="C4" s="2" t="s">
        <v>49</v>
      </c>
      <c r="D4" s="3">
        <v>3.05</v>
      </c>
    </row>
    <row r="5" spans="1:4" x14ac:dyDescent="0.25">
      <c r="A5" s="2" t="s">
        <v>50</v>
      </c>
      <c r="B5" s="2">
        <v>9601</v>
      </c>
      <c r="C5" s="2" t="s">
        <v>10</v>
      </c>
      <c r="D5" s="3">
        <v>2.5</v>
      </c>
    </row>
    <row r="6" spans="1:4" x14ac:dyDescent="0.25">
      <c r="A6" s="2" t="s">
        <v>51</v>
      </c>
      <c r="B6" s="2">
        <v>9601</v>
      </c>
      <c r="C6" s="2" t="s">
        <v>13</v>
      </c>
      <c r="D6" s="3">
        <v>8.69</v>
      </c>
    </row>
    <row r="7" spans="1:4" x14ac:dyDescent="0.25">
      <c r="A7" s="2" t="s">
        <v>52</v>
      </c>
      <c r="B7" s="2">
        <v>9601</v>
      </c>
      <c r="C7" s="2" t="s">
        <v>13</v>
      </c>
      <c r="D7" s="3">
        <v>14.91</v>
      </c>
    </row>
    <row r="8" spans="1:4" x14ac:dyDescent="0.25">
      <c r="A8" s="2" t="s">
        <v>53</v>
      </c>
      <c r="B8" s="2">
        <v>9601</v>
      </c>
      <c r="C8" s="2" t="s">
        <v>14</v>
      </c>
      <c r="D8" s="3">
        <v>0.31</v>
      </c>
    </row>
    <row r="9" spans="1:4" x14ac:dyDescent="0.25">
      <c r="A9" s="2" t="s">
        <v>54</v>
      </c>
      <c r="B9" s="2">
        <v>9601</v>
      </c>
      <c r="C9" s="2" t="s">
        <v>55</v>
      </c>
      <c r="D9" s="3">
        <v>3.05</v>
      </c>
    </row>
    <row r="10" spans="1:4" x14ac:dyDescent="0.25">
      <c r="A10" s="2" t="s">
        <v>56</v>
      </c>
      <c r="B10" s="2">
        <v>9601</v>
      </c>
      <c r="C10" s="2" t="s">
        <v>10</v>
      </c>
      <c r="D10" s="3">
        <v>2.5</v>
      </c>
    </row>
    <row r="11" spans="1:4" x14ac:dyDescent="0.25">
      <c r="A11" s="2" t="s">
        <v>57</v>
      </c>
      <c r="B11" s="2">
        <v>9601</v>
      </c>
      <c r="C11" s="2" t="s">
        <v>13</v>
      </c>
      <c r="D11" s="3">
        <v>8.69</v>
      </c>
    </row>
    <row r="12" spans="1:4" x14ac:dyDescent="0.25">
      <c r="A12" s="2" t="s">
        <v>58</v>
      </c>
      <c r="B12" s="2">
        <v>9601</v>
      </c>
      <c r="C12" s="2" t="s">
        <v>13</v>
      </c>
      <c r="D12" s="3">
        <v>14.59</v>
      </c>
    </row>
    <row r="13" spans="1:4" x14ac:dyDescent="0.25">
      <c r="A13" s="2" t="s">
        <v>59</v>
      </c>
      <c r="B13" s="2">
        <v>9601</v>
      </c>
      <c r="C13" s="2" t="s">
        <v>14</v>
      </c>
      <c r="D13" s="3">
        <v>0.32</v>
      </c>
    </row>
    <row r="14" spans="1:4" x14ac:dyDescent="0.25">
      <c r="A14" s="2" t="s">
        <v>60</v>
      </c>
      <c r="B14" s="2">
        <v>9601</v>
      </c>
      <c r="C14" s="2" t="s">
        <v>61</v>
      </c>
      <c r="D14" s="3">
        <v>3.05</v>
      </c>
    </row>
    <row r="15" spans="1:4" x14ac:dyDescent="0.25">
      <c r="A15" s="2" t="s">
        <v>62</v>
      </c>
      <c r="B15" s="2">
        <v>9601</v>
      </c>
      <c r="C15" s="2" t="s">
        <v>10</v>
      </c>
      <c r="D15" s="3">
        <v>2.63</v>
      </c>
    </row>
    <row r="16" spans="1:4" x14ac:dyDescent="0.25">
      <c r="A16" s="2" t="s">
        <v>63</v>
      </c>
      <c r="B16" s="2">
        <v>9601</v>
      </c>
      <c r="C16" s="2" t="s">
        <v>13</v>
      </c>
      <c r="D16" s="3">
        <v>8.8800000000000008</v>
      </c>
    </row>
    <row r="17" spans="1:4" x14ac:dyDescent="0.25">
      <c r="A17" s="2" t="s">
        <v>64</v>
      </c>
      <c r="B17" s="2">
        <v>9601</v>
      </c>
      <c r="C17" s="2" t="s">
        <v>13</v>
      </c>
      <c r="D17" s="3">
        <v>14.59</v>
      </c>
    </row>
    <row r="18" spans="1:4" x14ac:dyDescent="0.25">
      <c r="A18" s="2" t="s">
        <v>65</v>
      </c>
      <c r="B18" s="2">
        <v>9601</v>
      </c>
      <c r="C18" s="2" t="s">
        <v>66</v>
      </c>
      <c r="D18" s="3">
        <v>3.05</v>
      </c>
    </row>
    <row r="19" spans="1:4" x14ac:dyDescent="0.25">
      <c r="A19" s="2" t="s">
        <v>67</v>
      </c>
      <c r="B19" s="2">
        <v>9601</v>
      </c>
      <c r="C19" s="2" t="s">
        <v>10</v>
      </c>
      <c r="D19" s="3">
        <v>2.63</v>
      </c>
    </row>
    <row r="20" spans="1:4" x14ac:dyDescent="0.25">
      <c r="A20" s="2" t="s">
        <v>68</v>
      </c>
      <c r="B20" s="2">
        <v>9601</v>
      </c>
      <c r="C20" s="2" t="s">
        <v>13</v>
      </c>
      <c r="D20" s="3">
        <v>8.8800000000000008</v>
      </c>
    </row>
    <row r="21" spans="1:4" x14ac:dyDescent="0.25">
      <c r="A21" s="2" t="s">
        <v>69</v>
      </c>
      <c r="B21" s="2">
        <v>9601</v>
      </c>
      <c r="C21" s="2" t="s">
        <v>13</v>
      </c>
      <c r="D21" s="3">
        <v>14.59</v>
      </c>
    </row>
    <row r="22" spans="1:4" x14ac:dyDescent="0.25">
      <c r="A22" s="2" t="s">
        <v>70</v>
      </c>
      <c r="B22" s="2">
        <v>9601</v>
      </c>
      <c r="C22" s="2" t="s">
        <v>14</v>
      </c>
      <c r="D22" s="3">
        <v>0.31</v>
      </c>
    </row>
    <row r="23" spans="1:4" x14ac:dyDescent="0.25">
      <c r="A23" s="2" t="s">
        <v>71</v>
      </c>
      <c r="B23" s="2">
        <v>9601</v>
      </c>
      <c r="C23" s="2" t="s">
        <v>72</v>
      </c>
      <c r="D23" s="3">
        <v>3.05</v>
      </c>
    </row>
    <row r="24" spans="1:4" x14ac:dyDescent="0.25">
      <c r="A24" s="2" t="s">
        <v>73</v>
      </c>
      <c r="B24" s="2">
        <v>9601</v>
      </c>
      <c r="C24" s="2" t="s">
        <v>10</v>
      </c>
      <c r="D24" s="3">
        <v>2.5</v>
      </c>
    </row>
    <row r="25" spans="1:4" x14ac:dyDescent="0.25">
      <c r="A25" s="2" t="s">
        <v>74</v>
      </c>
      <c r="B25" s="2">
        <v>9601</v>
      </c>
      <c r="C25" s="2" t="s">
        <v>13</v>
      </c>
      <c r="D25" s="3">
        <v>8.69</v>
      </c>
    </row>
    <row r="26" spans="1:4" x14ac:dyDescent="0.25">
      <c r="A26" s="2" t="s">
        <v>75</v>
      </c>
      <c r="B26" s="2">
        <v>9601</v>
      </c>
      <c r="C26" s="2" t="s">
        <v>13</v>
      </c>
      <c r="D26" s="3">
        <v>14.6</v>
      </c>
    </row>
    <row r="27" spans="1:4" x14ac:dyDescent="0.25">
      <c r="A27" s="2" t="s">
        <v>76</v>
      </c>
      <c r="B27" s="2">
        <v>9601</v>
      </c>
      <c r="C27" s="2" t="s">
        <v>14</v>
      </c>
      <c r="D27" s="3">
        <v>0.31</v>
      </c>
    </row>
    <row r="28" spans="1:4" x14ac:dyDescent="0.25">
      <c r="A28" s="2" t="s">
        <v>77</v>
      </c>
      <c r="B28" s="2">
        <v>9601</v>
      </c>
      <c r="C28" s="2" t="s">
        <v>78</v>
      </c>
      <c r="D28" s="3">
        <v>3.05</v>
      </c>
    </row>
    <row r="29" spans="1:4" x14ac:dyDescent="0.25">
      <c r="A29" s="2" t="s">
        <v>79</v>
      </c>
      <c r="B29" s="2">
        <v>9601</v>
      </c>
      <c r="C29" s="2" t="s">
        <v>10</v>
      </c>
      <c r="D29" s="3">
        <v>2.5</v>
      </c>
    </row>
    <row r="30" spans="1:4" x14ac:dyDescent="0.25">
      <c r="A30" s="2" t="s">
        <v>80</v>
      </c>
      <c r="B30" s="2">
        <v>9601</v>
      </c>
      <c r="C30" s="2" t="s">
        <v>13</v>
      </c>
      <c r="D30" s="3">
        <v>8.69</v>
      </c>
    </row>
    <row r="31" spans="1:4" x14ac:dyDescent="0.25">
      <c r="A31" s="1" t="s">
        <v>0</v>
      </c>
      <c r="B31" s="1" t="s">
        <v>1</v>
      </c>
      <c r="C31" s="1" t="s">
        <v>2</v>
      </c>
      <c r="D31" s="1" t="s">
        <v>3</v>
      </c>
    </row>
    <row r="32" spans="1:4" x14ac:dyDescent="0.25">
      <c r="A32" s="10" t="s">
        <v>212</v>
      </c>
      <c r="B32" s="10">
        <v>9655</v>
      </c>
      <c r="C32" s="10" t="s">
        <v>192</v>
      </c>
      <c r="D32" s="10">
        <v>18.61</v>
      </c>
    </row>
    <row r="33" spans="1:4" x14ac:dyDescent="0.25">
      <c r="A33" s="10" t="s">
        <v>213</v>
      </c>
      <c r="B33" s="10">
        <v>9655</v>
      </c>
      <c r="C33" s="10" t="s">
        <v>214</v>
      </c>
      <c r="D33" s="10">
        <v>8.9</v>
      </c>
    </row>
    <row r="34" spans="1:4" x14ac:dyDescent="0.25">
      <c r="A34" s="10" t="s">
        <v>215</v>
      </c>
      <c r="B34" s="10">
        <v>9655</v>
      </c>
      <c r="C34" s="10" t="s">
        <v>13</v>
      </c>
      <c r="D34" s="10">
        <v>21.52</v>
      </c>
    </row>
    <row r="35" spans="1:4" x14ac:dyDescent="0.25">
      <c r="A35" s="10" t="s">
        <v>216</v>
      </c>
      <c r="B35" s="10">
        <v>9655</v>
      </c>
      <c r="C35" s="10" t="s">
        <v>13</v>
      </c>
      <c r="D35" s="10">
        <v>21.21</v>
      </c>
    </row>
    <row r="36" spans="1:4" x14ac:dyDescent="0.25">
      <c r="A36" s="10" t="s">
        <v>217</v>
      </c>
      <c r="B36" s="10">
        <v>9655</v>
      </c>
      <c r="C36" s="10" t="s">
        <v>12</v>
      </c>
      <c r="D36" s="10">
        <v>8.9</v>
      </c>
    </row>
    <row r="37" spans="1:4" x14ac:dyDescent="0.25">
      <c r="A37" s="10" t="s">
        <v>218</v>
      </c>
      <c r="B37" s="10">
        <v>9655</v>
      </c>
      <c r="C37" s="10" t="s">
        <v>199</v>
      </c>
      <c r="D37" s="10">
        <v>1.51</v>
      </c>
    </row>
    <row r="38" spans="1:4" x14ac:dyDescent="0.25">
      <c r="A38" s="10" t="s">
        <v>219</v>
      </c>
      <c r="B38" s="10">
        <v>9655</v>
      </c>
      <c r="C38" s="10" t="s">
        <v>13</v>
      </c>
      <c r="D38" s="10">
        <v>9.23</v>
      </c>
    </row>
    <row r="39" spans="1:4" x14ac:dyDescent="0.25">
      <c r="A39" s="10" t="s">
        <v>220</v>
      </c>
      <c r="B39" s="10">
        <v>9655</v>
      </c>
      <c r="C39" s="10" t="s">
        <v>10</v>
      </c>
      <c r="D39" s="10">
        <v>4.92</v>
      </c>
    </row>
    <row r="40" spans="1:4" x14ac:dyDescent="0.25">
      <c r="A40" s="10" t="s">
        <v>221</v>
      </c>
      <c r="B40" s="10">
        <v>9655</v>
      </c>
      <c r="C40" s="10" t="s">
        <v>9</v>
      </c>
      <c r="D40" s="10">
        <v>1.19</v>
      </c>
    </row>
    <row r="41" spans="1:4" x14ac:dyDescent="0.25">
      <c r="A41" s="10" t="s">
        <v>222</v>
      </c>
      <c r="B41" s="10">
        <v>9655</v>
      </c>
      <c r="C41" s="10" t="s">
        <v>223</v>
      </c>
      <c r="D41" s="10">
        <v>12.35</v>
      </c>
    </row>
    <row r="42" spans="1:4" x14ac:dyDescent="0.25">
      <c r="A42" s="10" t="s">
        <v>224</v>
      </c>
      <c r="B42" s="10">
        <v>9655</v>
      </c>
      <c r="C42" s="10" t="s">
        <v>9</v>
      </c>
      <c r="D42" s="10">
        <v>1.46</v>
      </c>
    </row>
    <row r="43" spans="1:4" x14ac:dyDescent="0.25">
      <c r="A43" s="10" t="s">
        <v>225</v>
      </c>
      <c r="B43" s="10">
        <v>9655</v>
      </c>
      <c r="C43" s="10" t="s">
        <v>10</v>
      </c>
      <c r="D43" s="10">
        <v>1.46</v>
      </c>
    </row>
    <row r="44" spans="1:4" x14ac:dyDescent="0.25">
      <c r="A44" s="10" t="s">
        <v>226</v>
      </c>
      <c r="B44" s="10">
        <v>9655</v>
      </c>
      <c r="C44" s="10" t="s">
        <v>12</v>
      </c>
      <c r="D44" s="10">
        <v>14.66</v>
      </c>
    </row>
    <row r="45" spans="1:4" x14ac:dyDescent="0.25">
      <c r="A45" s="10" t="s">
        <v>227</v>
      </c>
      <c r="B45" s="10">
        <v>9655</v>
      </c>
      <c r="C45" s="10" t="s">
        <v>199</v>
      </c>
      <c r="D45" s="10">
        <v>22.36</v>
      </c>
    </row>
    <row r="46" spans="1:4" x14ac:dyDescent="0.25">
      <c r="A46" s="10" t="s">
        <v>228</v>
      </c>
      <c r="B46" s="10">
        <v>9655</v>
      </c>
      <c r="C46" s="10" t="s">
        <v>229</v>
      </c>
      <c r="D46" s="10">
        <v>21.89</v>
      </c>
    </row>
    <row r="47" spans="1:4" x14ac:dyDescent="0.25">
      <c r="D47">
        <f>SUM(D32:D46)</f>
        <v>170.17000000000002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14"/>
  <sheetViews>
    <sheetView zoomScale="90" zoomScaleNormal="90" workbookViewId="0">
      <selection activeCell="M19" sqref="M19"/>
    </sheetView>
  </sheetViews>
  <sheetFormatPr defaultRowHeight="15" x14ac:dyDescent="0.25"/>
  <cols>
    <col min="2" max="2" width="13.28515625" bestFit="1" customWidth="1"/>
    <col min="3" max="3" width="14" bestFit="1" customWidth="1"/>
    <col min="4" max="4" width="11.42578125" customWidth="1"/>
  </cols>
  <sheetData>
    <row r="1" spans="1:10" ht="21" x14ac:dyDescent="0.35">
      <c r="A1" s="39" t="s">
        <v>256</v>
      </c>
      <c r="B1" s="5"/>
      <c r="C1" s="5"/>
      <c r="D1" s="5"/>
      <c r="E1" s="5"/>
      <c r="F1" s="5"/>
      <c r="G1" s="5"/>
      <c r="H1" s="5"/>
      <c r="I1" s="5"/>
      <c r="J1" s="5"/>
    </row>
    <row r="2" spans="1:10" ht="2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4" spans="1:10" ht="15.75" x14ac:dyDescent="0.25">
      <c r="A4" s="11" t="s">
        <v>121</v>
      </c>
      <c r="B4" s="11"/>
      <c r="C4" s="11"/>
      <c r="D4" s="11"/>
      <c r="E4" s="11"/>
    </row>
    <row r="5" spans="1:10" ht="15.75" thickBot="1" x14ac:dyDescent="0.3">
      <c r="A5" s="7" t="s">
        <v>112</v>
      </c>
      <c r="B5" s="7" t="s">
        <v>113</v>
      </c>
      <c r="C5" s="7" t="s">
        <v>114</v>
      </c>
      <c r="D5" s="7" t="s">
        <v>2</v>
      </c>
    </row>
    <row r="6" spans="1:10" x14ac:dyDescent="0.25">
      <c r="A6" s="13" t="s">
        <v>125</v>
      </c>
      <c r="B6" s="14">
        <v>20</v>
      </c>
      <c r="C6" s="14">
        <v>228.31</v>
      </c>
      <c r="D6" s="15" t="s">
        <v>115</v>
      </c>
    </row>
    <row r="7" spans="1:10" x14ac:dyDescent="0.25">
      <c r="A7" s="31">
        <v>4801</v>
      </c>
      <c r="B7" s="10" t="s">
        <v>251</v>
      </c>
      <c r="C7" s="10">
        <v>79.45</v>
      </c>
      <c r="D7" s="32"/>
    </row>
    <row r="8" spans="1:10" ht="15.75" thickBot="1" x14ac:dyDescent="0.3">
      <c r="A8" s="18">
        <v>9306</v>
      </c>
      <c r="B8" s="16" t="s">
        <v>255</v>
      </c>
      <c r="C8" s="16">
        <v>148.86000000000001</v>
      </c>
      <c r="D8" s="17">
        <f>SUM(C7:C8)</f>
        <v>228.31</v>
      </c>
    </row>
    <row r="9" spans="1:10" ht="15.75" thickBot="1" x14ac:dyDescent="0.3">
      <c r="A9" s="33" t="s">
        <v>126</v>
      </c>
      <c r="B9" s="34">
        <v>21</v>
      </c>
      <c r="C9" s="34">
        <v>213.26</v>
      </c>
      <c r="D9" s="35" t="s">
        <v>116</v>
      </c>
    </row>
    <row r="10" spans="1:10" x14ac:dyDescent="0.25">
      <c r="A10" s="37">
        <v>4598</v>
      </c>
      <c r="B10" s="12" t="s">
        <v>252</v>
      </c>
      <c r="C10" s="12">
        <v>114.36</v>
      </c>
      <c r="D10" s="36"/>
    </row>
    <row r="11" spans="1:10" ht="15.75" thickBot="1" x14ac:dyDescent="0.3">
      <c r="A11" s="19">
        <v>5498</v>
      </c>
      <c r="B11" s="20" t="s">
        <v>253</v>
      </c>
      <c r="C11" s="20">
        <v>98.9</v>
      </c>
      <c r="D11" s="21">
        <f>SUM(C10:C11)</f>
        <v>213.26</v>
      </c>
    </row>
    <row r="12" spans="1:10" x14ac:dyDescent="0.25">
      <c r="A12" s="28" t="s">
        <v>127</v>
      </c>
      <c r="B12" s="29">
        <v>9</v>
      </c>
      <c r="C12" s="29">
        <v>202.87</v>
      </c>
      <c r="D12" s="30" t="s">
        <v>117</v>
      </c>
    </row>
    <row r="13" spans="1:10" ht="15.75" thickBot="1" x14ac:dyDescent="0.3">
      <c r="A13" s="38">
        <v>9204</v>
      </c>
      <c r="B13" s="26" t="s">
        <v>254</v>
      </c>
      <c r="C13" s="26">
        <v>202.87</v>
      </c>
      <c r="D13" s="27">
        <v>202.87</v>
      </c>
    </row>
    <row r="14" spans="1:10" x14ac:dyDescent="0.25">
      <c r="A14" s="8" t="s">
        <v>118</v>
      </c>
      <c r="B14" s="4"/>
      <c r="C14" s="9"/>
      <c r="D14" s="4">
        <f>SUM(D8:D13)</f>
        <v>644.44000000000005</v>
      </c>
      <c r="E14" s="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G22"/>
  <sheetViews>
    <sheetView workbookViewId="0">
      <selection activeCell="G3" sqref="G3:G13"/>
    </sheetView>
  </sheetViews>
  <sheetFormatPr defaultRowHeight="15" x14ac:dyDescent="0.25"/>
  <cols>
    <col min="1" max="1" width="12.5703125" customWidth="1"/>
    <col min="2" max="2" width="12.42578125" style="40" customWidth="1"/>
    <col min="3" max="3" width="16.85546875" bestFit="1" customWidth="1"/>
    <col min="7" max="7" width="19.5703125" customWidth="1"/>
  </cols>
  <sheetData>
    <row r="1" spans="1:7" ht="45" x14ac:dyDescent="0.25">
      <c r="A1" s="41" t="s">
        <v>0</v>
      </c>
      <c r="B1" s="42" t="s">
        <v>257</v>
      </c>
      <c r="C1" s="41" t="s">
        <v>2</v>
      </c>
      <c r="D1" s="41" t="s">
        <v>258</v>
      </c>
      <c r="E1" s="41" t="s">
        <v>259</v>
      </c>
      <c r="F1" s="43" t="s">
        <v>3</v>
      </c>
      <c r="G1" s="41" t="s">
        <v>265</v>
      </c>
    </row>
    <row r="2" spans="1:7" x14ac:dyDescent="0.25">
      <c r="A2" s="41" t="s">
        <v>128</v>
      </c>
      <c r="B2" s="42">
        <v>9901</v>
      </c>
      <c r="C2" s="41" t="s">
        <v>7</v>
      </c>
      <c r="D2" s="41" t="s">
        <v>7</v>
      </c>
      <c r="E2" s="41"/>
      <c r="F2" s="41">
        <v>4.6900000000000004</v>
      </c>
      <c r="G2" s="44" t="s">
        <v>266</v>
      </c>
    </row>
    <row r="3" spans="1:7" x14ac:dyDescent="0.25">
      <c r="A3" s="41" t="s">
        <v>129</v>
      </c>
      <c r="B3" s="42">
        <v>9901</v>
      </c>
      <c r="C3" s="41" t="s">
        <v>11</v>
      </c>
      <c r="D3" s="41" t="s">
        <v>11</v>
      </c>
      <c r="E3" s="41"/>
      <c r="F3" s="41">
        <v>10.78</v>
      </c>
      <c r="G3" s="44" t="s">
        <v>266</v>
      </c>
    </row>
    <row r="4" spans="1:7" x14ac:dyDescent="0.25">
      <c r="A4" s="41" t="s">
        <v>130</v>
      </c>
      <c r="B4" s="42">
        <v>9901</v>
      </c>
      <c r="C4" s="41" t="s">
        <v>4</v>
      </c>
      <c r="D4" s="41" t="s">
        <v>4</v>
      </c>
      <c r="E4" s="41"/>
      <c r="F4" s="41">
        <v>16.8</v>
      </c>
      <c r="G4" s="44" t="s">
        <v>266</v>
      </c>
    </row>
    <row r="5" spans="1:7" x14ac:dyDescent="0.25">
      <c r="A5" s="41" t="s">
        <v>131</v>
      </c>
      <c r="B5" s="42">
        <v>9901</v>
      </c>
      <c r="C5" s="41" t="s">
        <v>151</v>
      </c>
      <c r="D5" s="41" t="s">
        <v>151</v>
      </c>
      <c r="E5" s="41"/>
      <c r="F5" s="41">
        <v>56.3</v>
      </c>
      <c r="G5" s="44" t="s">
        <v>266</v>
      </c>
    </row>
    <row r="6" spans="1:7" x14ac:dyDescent="0.25">
      <c r="A6" s="41" t="s">
        <v>132</v>
      </c>
      <c r="B6" s="42">
        <v>9901</v>
      </c>
      <c r="C6" s="41" t="s">
        <v>133</v>
      </c>
      <c r="D6" s="41" t="s">
        <v>133</v>
      </c>
      <c r="E6" s="41"/>
      <c r="F6" s="41">
        <v>8.69</v>
      </c>
      <c r="G6" s="44" t="s">
        <v>266</v>
      </c>
    </row>
    <row r="7" spans="1:7" x14ac:dyDescent="0.25">
      <c r="A7" s="41" t="s">
        <v>134</v>
      </c>
      <c r="B7" s="42">
        <v>9901</v>
      </c>
      <c r="C7" s="41" t="s">
        <v>7</v>
      </c>
      <c r="D7" s="41" t="s">
        <v>7</v>
      </c>
      <c r="E7" s="41"/>
      <c r="F7" s="41">
        <v>6.92</v>
      </c>
      <c r="G7" s="44" t="s">
        <v>266</v>
      </c>
    </row>
    <row r="8" spans="1:7" x14ac:dyDescent="0.25">
      <c r="A8" s="41" t="s">
        <v>135</v>
      </c>
      <c r="B8" s="42">
        <v>9901</v>
      </c>
      <c r="C8" s="41" t="s">
        <v>4</v>
      </c>
      <c r="D8" s="41" t="s">
        <v>4</v>
      </c>
      <c r="E8" s="41"/>
      <c r="F8" s="41">
        <v>8.1</v>
      </c>
      <c r="G8" s="44" t="s">
        <v>266</v>
      </c>
    </row>
    <row r="9" spans="1:7" x14ac:dyDescent="0.25">
      <c r="A9" s="41" t="s">
        <v>136</v>
      </c>
      <c r="B9" s="42">
        <v>9901</v>
      </c>
      <c r="C9" s="41" t="s">
        <v>12</v>
      </c>
      <c r="D9" s="41" t="s">
        <v>12</v>
      </c>
      <c r="E9" s="41"/>
      <c r="F9" s="41">
        <v>11.74</v>
      </c>
      <c r="G9" s="44" t="s">
        <v>266</v>
      </c>
    </row>
    <row r="10" spans="1:7" x14ac:dyDescent="0.25">
      <c r="A10" s="41" t="s">
        <v>138</v>
      </c>
      <c r="B10" s="42">
        <v>9901</v>
      </c>
      <c r="C10" s="41" t="s">
        <v>139</v>
      </c>
      <c r="D10" s="41" t="s">
        <v>139</v>
      </c>
      <c r="E10" s="41"/>
      <c r="F10" s="41">
        <v>1.1200000000000001</v>
      </c>
      <c r="G10" s="44" t="s">
        <v>266</v>
      </c>
    </row>
    <row r="11" spans="1:7" x14ac:dyDescent="0.25">
      <c r="A11" s="41" t="s">
        <v>140</v>
      </c>
      <c r="B11" s="42">
        <v>9901</v>
      </c>
      <c r="C11" s="41" t="s">
        <v>261</v>
      </c>
      <c r="D11" s="41" t="s">
        <v>261</v>
      </c>
      <c r="E11" s="41"/>
      <c r="F11" s="41">
        <v>1.92</v>
      </c>
      <c r="G11" s="44" t="s">
        <v>266</v>
      </c>
    </row>
    <row r="12" spans="1:7" x14ac:dyDescent="0.25">
      <c r="A12" s="41" t="s">
        <v>141</v>
      </c>
      <c r="B12" s="42">
        <v>9901</v>
      </c>
      <c r="C12" s="41" t="s">
        <v>9</v>
      </c>
      <c r="D12" s="41" t="s">
        <v>9</v>
      </c>
      <c r="E12" s="41"/>
      <c r="F12" s="41">
        <v>1.3</v>
      </c>
      <c r="G12" s="44" t="s">
        <v>266</v>
      </c>
    </row>
    <row r="13" spans="1:7" x14ac:dyDescent="0.25">
      <c r="A13" s="41" t="s">
        <v>142</v>
      </c>
      <c r="B13" s="42">
        <v>9901</v>
      </c>
      <c r="C13" s="41" t="s">
        <v>143</v>
      </c>
      <c r="D13" s="41" t="s">
        <v>143</v>
      </c>
      <c r="E13" s="41"/>
      <c r="F13" s="41">
        <v>1.27</v>
      </c>
      <c r="G13" s="44" t="s">
        <v>266</v>
      </c>
    </row>
    <row r="14" spans="1:7" x14ac:dyDescent="0.25">
      <c r="A14" s="45" t="s">
        <v>144</v>
      </c>
      <c r="B14" s="46">
        <v>9306</v>
      </c>
      <c r="C14" s="45" t="s">
        <v>262</v>
      </c>
      <c r="D14" s="45" t="s">
        <v>262</v>
      </c>
      <c r="E14" s="45"/>
      <c r="F14" s="45">
        <v>19.23</v>
      </c>
      <c r="G14" s="45" t="s">
        <v>267</v>
      </c>
    </row>
    <row r="15" spans="1:7" x14ac:dyDescent="0.25">
      <c r="A15" s="45" t="s">
        <v>145</v>
      </c>
      <c r="B15" s="46">
        <v>9306</v>
      </c>
      <c r="C15" s="45" t="s">
        <v>4</v>
      </c>
      <c r="D15" s="45" t="s">
        <v>4</v>
      </c>
      <c r="E15" s="45"/>
      <c r="F15" s="45">
        <v>9.73</v>
      </c>
      <c r="G15" s="45" t="s">
        <v>267</v>
      </c>
    </row>
    <row r="16" spans="1:7" x14ac:dyDescent="0.25">
      <c r="A16" s="45" t="s">
        <v>146</v>
      </c>
      <c r="B16" s="46">
        <v>9306</v>
      </c>
      <c r="C16" s="45" t="s">
        <v>35</v>
      </c>
      <c r="D16" s="45" t="s">
        <v>35</v>
      </c>
      <c r="E16" s="45"/>
      <c r="F16" s="45">
        <v>2.68</v>
      </c>
      <c r="G16" s="45" t="s">
        <v>267</v>
      </c>
    </row>
    <row r="17" spans="1:7" x14ac:dyDescent="0.25">
      <c r="A17" s="45" t="s">
        <v>263</v>
      </c>
      <c r="B17" s="46">
        <v>9306</v>
      </c>
      <c r="C17" s="45" t="s">
        <v>143</v>
      </c>
      <c r="D17" s="45" t="s">
        <v>143</v>
      </c>
      <c r="E17" s="45"/>
      <c r="F17" s="45">
        <v>0.81</v>
      </c>
      <c r="G17" s="45" t="s">
        <v>267</v>
      </c>
    </row>
    <row r="18" spans="1:7" x14ac:dyDescent="0.25">
      <c r="A18" s="45" t="s">
        <v>147</v>
      </c>
      <c r="B18" s="46">
        <v>9306</v>
      </c>
      <c r="C18" s="45" t="s">
        <v>9</v>
      </c>
      <c r="D18" s="45" t="s">
        <v>9</v>
      </c>
      <c r="E18" s="45"/>
      <c r="F18" s="45">
        <v>1.1200000000000001</v>
      </c>
      <c r="G18" s="45" t="s">
        <v>267</v>
      </c>
    </row>
    <row r="19" spans="1:7" x14ac:dyDescent="0.25">
      <c r="A19" s="45" t="s">
        <v>148</v>
      </c>
      <c r="B19" s="46">
        <v>9306</v>
      </c>
      <c r="C19" s="45" t="s">
        <v>12</v>
      </c>
      <c r="D19" s="45" t="s">
        <v>12</v>
      </c>
      <c r="E19" s="45"/>
      <c r="F19" s="45">
        <v>6.77</v>
      </c>
      <c r="G19" s="45" t="s">
        <v>267</v>
      </c>
    </row>
    <row r="20" spans="1:7" x14ac:dyDescent="0.25">
      <c r="A20" s="45" t="s">
        <v>149</v>
      </c>
      <c r="B20" s="46">
        <v>9306</v>
      </c>
      <c r="C20" s="45" t="s">
        <v>133</v>
      </c>
      <c r="D20" s="45" t="s">
        <v>133</v>
      </c>
      <c r="E20" s="45"/>
      <c r="F20" s="45">
        <v>11.58</v>
      </c>
      <c r="G20" s="45" t="s">
        <v>267</v>
      </c>
    </row>
    <row r="21" spans="1:7" x14ac:dyDescent="0.25">
      <c r="A21" s="45" t="s">
        <v>150</v>
      </c>
      <c r="B21" s="46">
        <v>9306</v>
      </c>
      <c r="C21" s="45" t="s">
        <v>175</v>
      </c>
      <c r="D21" s="45" t="s">
        <v>175</v>
      </c>
      <c r="E21" s="45"/>
      <c r="F21" s="45">
        <v>23.83</v>
      </c>
      <c r="G21" s="45" t="s">
        <v>267</v>
      </c>
    </row>
    <row r="22" spans="1:7" x14ac:dyDescent="0.25">
      <c r="A22" s="45" t="s">
        <v>152</v>
      </c>
      <c r="B22" s="46">
        <v>9306</v>
      </c>
      <c r="C22" s="45" t="s">
        <v>137</v>
      </c>
      <c r="D22" s="45" t="s">
        <v>264</v>
      </c>
      <c r="E22" s="45"/>
      <c r="F22" s="45">
        <v>22.82</v>
      </c>
      <c r="G22" s="45" t="s">
        <v>267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D38"/>
  <sheetViews>
    <sheetView topLeftCell="A28" workbookViewId="0">
      <selection activeCell="I37" sqref="I37"/>
    </sheetView>
  </sheetViews>
  <sheetFormatPr defaultRowHeight="15" x14ac:dyDescent="0.25"/>
  <cols>
    <col min="1" max="1" width="9.85546875" bestFit="1" customWidth="1"/>
    <col min="2" max="2" width="8.28515625" bestFit="1" customWidth="1"/>
    <col min="3" max="3" width="15.42578125" bestFit="1" customWidth="1"/>
    <col min="4" max="4" width="16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15</v>
      </c>
      <c r="B2" s="2">
        <v>9601</v>
      </c>
      <c r="C2" s="2" t="s">
        <v>4</v>
      </c>
      <c r="D2" s="3">
        <v>28.99</v>
      </c>
    </row>
    <row r="3" spans="1:4" x14ac:dyDescent="0.25">
      <c r="A3" s="2" t="s">
        <v>16</v>
      </c>
      <c r="B3" s="2">
        <v>9601</v>
      </c>
      <c r="C3" s="2" t="s">
        <v>4</v>
      </c>
      <c r="D3" s="3">
        <v>48.78</v>
      </c>
    </row>
    <row r="4" spans="1:4" x14ac:dyDescent="0.25">
      <c r="A4" s="2" t="s">
        <v>17</v>
      </c>
      <c r="B4" s="2">
        <v>9601</v>
      </c>
      <c r="C4" s="2" t="s">
        <v>18</v>
      </c>
      <c r="D4" s="3">
        <v>3.05</v>
      </c>
    </row>
    <row r="5" spans="1:4" x14ac:dyDescent="0.25">
      <c r="A5" s="2" t="s">
        <v>19</v>
      </c>
      <c r="B5" s="2">
        <v>9601</v>
      </c>
      <c r="C5" s="2" t="s">
        <v>10</v>
      </c>
      <c r="D5" s="3">
        <v>2.5</v>
      </c>
    </row>
    <row r="6" spans="1:4" x14ac:dyDescent="0.25">
      <c r="A6" s="2" t="s">
        <v>20</v>
      </c>
      <c r="B6" s="2">
        <v>9601</v>
      </c>
      <c r="C6" s="2" t="s">
        <v>13</v>
      </c>
      <c r="D6" s="3">
        <v>8.69</v>
      </c>
    </row>
    <row r="7" spans="1:4" x14ac:dyDescent="0.25">
      <c r="A7" s="2" t="s">
        <v>21</v>
      </c>
      <c r="B7" s="2">
        <v>9601</v>
      </c>
      <c r="C7" s="2" t="s">
        <v>13</v>
      </c>
      <c r="D7" s="3">
        <v>14.91</v>
      </c>
    </row>
    <row r="8" spans="1:4" x14ac:dyDescent="0.25">
      <c r="A8" s="2" t="s">
        <v>22</v>
      </c>
      <c r="B8" s="2">
        <v>9601</v>
      </c>
      <c r="C8" s="2" t="s">
        <v>14</v>
      </c>
      <c r="D8" s="3">
        <v>0.31</v>
      </c>
    </row>
    <row r="9" spans="1:4" x14ac:dyDescent="0.25">
      <c r="A9" s="2" t="s">
        <v>23</v>
      </c>
      <c r="B9" s="2">
        <v>9601</v>
      </c>
      <c r="C9" s="2" t="s">
        <v>24</v>
      </c>
      <c r="D9" s="3">
        <v>3.05</v>
      </c>
    </row>
    <row r="10" spans="1:4" x14ac:dyDescent="0.25">
      <c r="A10" s="2" t="s">
        <v>25</v>
      </c>
      <c r="B10" s="2">
        <v>9601</v>
      </c>
      <c r="C10" s="2" t="s">
        <v>10</v>
      </c>
      <c r="D10" s="3">
        <v>2.5</v>
      </c>
    </row>
    <row r="11" spans="1:4" x14ac:dyDescent="0.25">
      <c r="A11" s="2" t="s">
        <v>26</v>
      </c>
      <c r="B11" s="2">
        <v>9601</v>
      </c>
      <c r="C11" s="2" t="s">
        <v>13</v>
      </c>
      <c r="D11" s="3">
        <v>8.69</v>
      </c>
    </row>
    <row r="12" spans="1:4" x14ac:dyDescent="0.25">
      <c r="A12" s="2" t="s">
        <v>27</v>
      </c>
      <c r="B12" s="2">
        <v>9601</v>
      </c>
      <c r="C12" s="2" t="s">
        <v>13</v>
      </c>
      <c r="D12" s="3">
        <v>14.59</v>
      </c>
    </row>
    <row r="13" spans="1:4" x14ac:dyDescent="0.25">
      <c r="A13" s="2" t="s">
        <v>28</v>
      </c>
      <c r="B13" s="2">
        <v>9601</v>
      </c>
      <c r="C13" s="2" t="s">
        <v>14</v>
      </c>
      <c r="D13" s="3">
        <v>0.32</v>
      </c>
    </row>
    <row r="14" spans="1:4" x14ac:dyDescent="0.25">
      <c r="A14" s="2" t="s">
        <v>29</v>
      </c>
      <c r="B14" s="2">
        <v>9601</v>
      </c>
      <c r="C14" s="2" t="s">
        <v>30</v>
      </c>
      <c r="D14" s="3">
        <v>3.05</v>
      </c>
    </row>
    <row r="15" spans="1:4" x14ac:dyDescent="0.25">
      <c r="A15" s="2" t="s">
        <v>31</v>
      </c>
      <c r="B15" s="2">
        <v>9601</v>
      </c>
      <c r="C15" s="2" t="s">
        <v>10</v>
      </c>
      <c r="D15" s="3">
        <v>2.63</v>
      </c>
    </row>
    <row r="16" spans="1:4" x14ac:dyDescent="0.25">
      <c r="A16" s="2" t="s">
        <v>32</v>
      </c>
      <c r="B16" s="2">
        <v>9601</v>
      </c>
      <c r="C16" s="2" t="s">
        <v>13</v>
      </c>
      <c r="D16" s="3">
        <v>8.8800000000000008</v>
      </c>
    </row>
    <row r="17" spans="1:4" x14ac:dyDescent="0.25">
      <c r="A17" s="2" t="s">
        <v>33</v>
      </c>
      <c r="B17" s="2">
        <v>9601</v>
      </c>
      <c r="C17" s="2" t="s">
        <v>13</v>
      </c>
      <c r="D17" s="3">
        <v>14.59</v>
      </c>
    </row>
    <row r="18" spans="1:4" x14ac:dyDescent="0.25">
      <c r="A18" s="2" t="s">
        <v>34</v>
      </c>
      <c r="B18" s="2">
        <v>9601</v>
      </c>
      <c r="C18" s="2" t="s">
        <v>35</v>
      </c>
      <c r="D18" s="3">
        <v>3.05</v>
      </c>
    </row>
    <row r="19" spans="1:4" x14ac:dyDescent="0.25">
      <c r="A19" s="2" t="s">
        <v>36</v>
      </c>
      <c r="B19" s="2">
        <v>9601</v>
      </c>
      <c r="C19" s="2" t="s">
        <v>10</v>
      </c>
      <c r="D19" s="3">
        <v>2.63</v>
      </c>
    </row>
    <row r="20" spans="1:4" x14ac:dyDescent="0.25">
      <c r="A20" s="2" t="s">
        <v>37</v>
      </c>
      <c r="B20" s="2">
        <v>9601</v>
      </c>
      <c r="C20" s="2" t="s">
        <v>13</v>
      </c>
      <c r="D20" s="3">
        <v>8.8800000000000008</v>
      </c>
    </row>
    <row r="21" spans="1:4" x14ac:dyDescent="0.25">
      <c r="A21" s="2" t="s">
        <v>38</v>
      </c>
      <c r="B21" s="2">
        <v>9601</v>
      </c>
      <c r="C21" s="2" t="s">
        <v>13</v>
      </c>
      <c r="D21" s="3">
        <v>14.59</v>
      </c>
    </row>
    <row r="22" spans="1:4" x14ac:dyDescent="0.25">
      <c r="A22" s="2" t="s">
        <v>39</v>
      </c>
      <c r="B22" s="2">
        <v>9601</v>
      </c>
      <c r="C22" s="2" t="s">
        <v>14</v>
      </c>
      <c r="D22" s="3">
        <v>0.31</v>
      </c>
    </row>
    <row r="23" spans="1:4" x14ac:dyDescent="0.25">
      <c r="A23" s="2" t="s">
        <v>40</v>
      </c>
      <c r="B23" s="2">
        <v>9601</v>
      </c>
      <c r="C23" s="2" t="s">
        <v>41</v>
      </c>
      <c r="D23" s="3">
        <v>3.05</v>
      </c>
    </row>
    <row r="24" spans="1:4" x14ac:dyDescent="0.25">
      <c r="A24" s="2" t="s">
        <v>42</v>
      </c>
      <c r="B24" s="2">
        <v>9601</v>
      </c>
      <c r="C24" s="2" t="s">
        <v>10</v>
      </c>
      <c r="D24" s="3">
        <v>2.5</v>
      </c>
    </row>
    <row r="25" spans="1:4" x14ac:dyDescent="0.25">
      <c r="A25" s="2" t="s">
        <v>43</v>
      </c>
      <c r="B25" s="2">
        <v>9601</v>
      </c>
      <c r="C25" s="2" t="s">
        <v>13</v>
      </c>
      <c r="D25" s="3">
        <v>8.69</v>
      </c>
    </row>
    <row r="26" spans="1:4" x14ac:dyDescent="0.25">
      <c r="A26" s="2" t="s">
        <v>44</v>
      </c>
      <c r="B26" s="2">
        <v>9601</v>
      </c>
      <c r="C26" s="2" t="s">
        <v>13</v>
      </c>
      <c r="D26" s="3">
        <v>14.6</v>
      </c>
    </row>
    <row r="27" spans="1:4" x14ac:dyDescent="0.25">
      <c r="A27" s="2" t="s">
        <v>45</v>
      </c>
      <c r="B27" s="2">
        <v>9601</v>
      </c>
      <c r="C27" s="2" t="s">
        <v>14</v>
      </c>
      <c r="D27" s="3">
        <v>0.31</v>
      </c>
    </row>
    <row r="28" spans="1:4" x14ac:dyDescent="0.25">
      <c r="A28" s="1" t="s">
        <v>0</v>
      </c>
      <c r="B28" s="1" t="s">
        <v>1</v>
      </c>
      <c r="C28" s="1" t="s">
        <v>2</v>
      </c>
      <c r="D28" s="1" t="s">
        <v>3</v>
      </c>
    </row>
    <row r="29" spans="1:4" x14ac:dyDescent="0.25">
      <c r="A29" s="10" t="s">
        <v>181</v>
      </c>
      <c r="B29" s="10">
        <v>9204</v>
      </c>
      <c r="C29" s="10" t="s">
        <v>182</v>
      </c>
      <c r="D29" s="10">
        <v>18.87</v>
      </c>
    </row>
    <row r="30" spans="1:4" x14ac:dyDescent="0.25">
      <c r="A30" s="10" t="s">
        <v>183</v>
      </c>
      <c r="B30" s="10">
        <v>9204</v>
      </c>
      <c r="C30" s="10" t="s">
        <v>5</v>
      </c>
      <c r="D30" s="10">
        <v>2.33</v>
      </c>
    </row>
    <row r="31" spans="1:4" x14ac:dyDescent="0.25">
      <c r="A31" s="10" t="s">
        <v>184</v>
      </c>
      <c r="B31" s="10">
        <v>9204</v>
      </c>
      <c r="C31" s="10" t="s">
        <v>5</v>
      </c>
      <c r="D31" s="10">
        <v>9.4</v>
      </c>
    </row>
    <row r="32" spans="1:4" x14ac:dyDescent="0.25">
      <c r="A32" s="10" t="s">
        <v>185</v>
      </c>
      <c r="B32" s="10">
        <v>9204</v>
      </c>
      <c r="C32" s="10" t="s">
        <v>5</v>
      </c>
      <c r="D32" s="10">
        <v>8.83</v>
      </c>
    </row>
    <row r="33" spans="1:4" x14ac:dyDescent="0.25">
      <c r="A33" s="10" t="s">
        <v>186</v>
      </c>
      <c r="B33" s="10">
        <v>9204</v>
      </c>
      <c r="C33" s="10" t="s">
        <v>5</v>
      </c>
      <c r="D33" s="10">
        <v>87.58</v>
      </c>
    </row>
    <row r="34" spans="1:4" x14ac:dyDescent="0.25">
      <c r="A34" s="10" t="s">
        <v>187</v>
      </c>
      <c r="B34" s="10">
        <v>9204</v>
      </c>
      <c r="C34" s="10" t="s">
        <v>5</v>
      </c>
      <c r="D34" s="10">
        <v>14.73</v>
      </c>
    </row>
    <row r="35" spans="1:4" x14ac:dyDescent="0.25">
      <c r="A35" s="10" t="s">
        <v>188</v>
      </c>
      <c r="B35" s="10">
        <v>9204</v>
      </c>
      <c r="C35" s="10" t="s">
        <v>5</v>
      </c>
      <c r="D35" s="10">
        <v>16.010000000000002</v>
      </c>
    </row>
    <row r="36" spans="1:4" x14ac:dyDescent="0.25">
      <c r="A36" s="10" t="s">
        <v>189</v>
      </c>
      <c r="B36" s="10">
        <v>9204</v>
      </c>
      <c r="C36" s="10" t="s">
        <v>5</v>
      </c>
      <c r="D36" s="10">
        <v>25.35</v>
      </c>
    </row>
    <row r="37" spans="1:4" x14ac:dyDescent="0.25">
      <c r="A37" s="10" t="s">
        <v>190</v>
      </c>
      <c r="B37" s="10">
        <v>9204</v>
      </c>
      <c r="C37" s="10" t="s">
        <v>5</v>
      </c>
      <c r="D37" s="10">
        <v>19.77</v>
      </c>
    </row>
    <row r="38" spans="1:4" x14ac:dyDescent="0.25">
      <c r="D38">
        <f>SUM(D29:D37)</f>
        <v>202.86999999999998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56"/>
  <sheetViews>
    <sheetView tabSelected="1" workbookViewId="0">
      <selection activeCell="E12" sqref="E12"/>
    </sheetView>
  </sheetViews>
  <sheetFormatPr defaultRowHeight="15" x14ac:dyDescent="0.25"/>
  <cols>
    <col min="1" max="1" width="13.28515625" customWidth="1"/>
    <col min="2" max="2" width="12" style="40" customWidth="1"/>
    <col min="3" max="3" width="23.140625" customWidth="1"/>
    <col min="4" max="4" width="22.85546875" customWidth="1"/>
    <col min="5" max="5" width="9.140625" style="40"/>
    <col min="6" max="6" width="35.28515625" customWidth="1"/>
  </cols>
  <sheetData>
    <row r="1" spans="1:6" ht="45" x14ac:dyDescent="0.25">
      <c r="A1" s="53" t="s">
        <v>0</v>
      </c>
      <c r="B1" s="54" t="s">
        <v>257</v>
      </c>
      <c r="C1" s="53" t="s">
        <v>2</v>
      </c>
      <c r="D1" s="53" t="s">
        <v>258</v>
      </c>
      <c r="E1" s="55" t="s">
        <v>3</v>
      </c>
      <c r="F1" s="53" t="s">
        <v>260</v>
      </c>
    </row>
    <row r="2" spans="1:6" x14ac:dyDescent="0.25">
      <c r="A2" s="41" t="s">
        <v>153</v>
      </c>
      <c r="B2" s="42">
        <v>5498</v>
      </c>
      <c r="C2" s="41" t="s">
        <v>154</v>
      </c>
      <c r="D2" s="41" t="s">
        <v>154</v>
      </c>
      <c r="E2" s="42">
        <v>19.329999999999998</v>
      </c>
      <c r="F2" s="41" t="s">
        <v>268</v>
      </c>
    </row>
    <row r="3" spans="1:6" x14ac:dyDescent="0.25">
      <c r="A3" s="41" t="s">
        <v>269</v>
      </c>
      <c r="B3" s="42">
        <v>9086</v>
      </c>
      <c r="C3" s="41" t="s">
        <v>155</v>
      </c>
      <c r="D3" s="41" t="s">
        <v>155</v>
      </c>
      <c r="E3" s="42">
        <v>0</v>
      </c>
      <c r="F3" s="41" t="s">
        <v>270</v>
      </c>
    </row>
    <row r="4" spans="1:6" x14ac:dyDescent="0.25">
      <c r="A4" s="41" t="s">
        <v>156</v>
      </c>
      <c r="B4" s="42">
        <v>5498</v>
      </c>
      <c r="C4" s="41" t="s">
        <v>4</v>
      </c>
      <c r="D4" s="41" t="s">
        <v>4</v>
      </c>
      <c r="E4" s="42">
        <v>8.9</v>
      </c>
      <c r="F4" s="41" t="s">
        <v>268</v>
      </c>
    </row>
    <row r="5" spans="1:6" x14ac:dyDescent="0.25">
      <c r="A5" s="41" t="s">
        <v>157</v>
      </c>
      <c r="B5" s="42">
        <v>5498</v>
      </c>
      <c r="C5" s="41" t="s">
        <v>8</v>
      </c>
      <c r="D5" s="41" t="s">
        <v>8</v>
      </c>
      <c r="E5" s="42">
        <v>1.49</v>
      </c>
      <c r="F5" s="41" t="s">
        <v>268</v>
      </c>
    </row>
    <row r="6" spans="1:6" x14ac:dyDescent="0.25">
      <c r="A6" s="41" t="s">
        <v>158</v>
      </c>
      <c r="B6" s="42">
        <v>5498</v>
      </c>
      <c r="C6" s="41" t="s">
        <v>9</v>
      </c>
      <c r="D6" s="41" t="s">
        <v>9</v>
      </c>
      <c r="E6" s="42">
        <v>1.1399999999999999</v>
      </c>
      <c r="F6" s="41" t="s">
        <v>268</v>
      </c>
    </row>
    <row r="7" spans="1:6" x14ac:dyDescent="0.25">
      <c r="A7" s="41" t="s">
        <v>159</v>
      </c>
      <c r="B7" s="42">
        <v>5498</v>
      </c>
      <c r="C7" s="41" t="s">
        <v>160</v>
      </c>
      <c r="D7" s="41" t="s">
        <v>175</v>
      </c>
      <c r="E7" s="42">
        <v>6.96</v>
      </c>
      <c r="F7" s="41" t="s">
        <v>268</v>
      </c>
    </row>
    <row r="8" spans="1:6" x14ac:dyDescent="0.25">
      <c r="A8" s="41" t="s">
        <v>161</v>
      </c>
      <c r="B8" s="42">
        <v>5498</v>
      </c>
      <c r="C8" s="41" t="s">
        <v>143</v>
      </c>
      <c r="D8" s="41" t="s">
        <v>143</v>
      </c>
      <c r="E8" s="42">
        <v>2.85</v>
      </c>
      <c r="F8" s="41" t="s">
        <v>268</v>
      </c>
    </row>
    <row r="9" spans="1:6" x14ac:dyDescent="0.25">
      <c r="A9" s="41" t="s">
        <v>162</v>
      </c>
      <c r="B9" s="42">
        <v>5498</v>
      </c>
      <c r="C9" s="41" t="s">
        <v>163</v>
      </c>
      <c r="D9" s="41" t="s">
        <v>172</v>
      </c>
      <c r="E9" s="42">
        <v>11.58</v>
      </c>
      <c r="F9" s="41" t="s">
        <v>268</v>
      </c>
    </row>
    <row r="10" spans="1:6" x14ac:dyDescent="0.25">
      <c r="A10" s="41" t="s">
        <v>164</v>
      </c>
      <c r="B10" s="42">
        <v>5498</v>
      </c>
      <c r="C10" s="41" t="s">
        <v>165</v>
      </c>
      <c r="D10" s="41" t="s">
        <v>271</v>
      </c>
      <c r="E10" s="42">
        <v>23.83</v>
      </c>
      <c r="F10" s="41" t="s">
        <v>268</v>
      </c>
    </row>
    <row r="11" spans="1:6" x14ac:dyDescent="0.25">
      <c r="A11" s="41" t="s">
        <v>166</v>
      </c>
      <c r="B11" s="42">
        <v>5498</v>
      </c>
      <c r="C11" s="41" t="s">
        <v>133</v>
      </c>
      <c r="D11" s="41" t="s">
        <v>133</v>
      </c>
      <c r="E11" s="42">
        <v>22.82</v>
      </c>
      <c r="F11" s="41" t="s">
        <v>268</v>
      </c>
    </row>
    <row r="12" spans="1:6" x14ac:dyDescent="0.25">
      <c r="A12" s="41" t="s">
        <v>167</v>
      </c>
      <c r="B12" s="42">
        <v>4598</v>
      </c>
      <c r="C12" s="41" t="s">
        <v>172</v>
      </c>
      <c r="D12" s="41" t="s">
        <v>172</v>
      </c>
      <c r="E12" s="42">
        <v>13.16</v>
      </c>
      <c r="F12" s="41" t="s">
        <v>272</v>
      </c>
    </row>
    <row r="13" spans="1:6" x14ac:dyDescent="0.25">
      <c r="A13" s="41" t="s">
        <v>169</v>
      </c>
      <c r="B13" s="42">
        <v>4598</v>
      </c>
      <c r="C13" s="41" t="s">
        <v>274</v>
      </c>
      <c r="D13" s="41" t="s">
        <v>274</v>
      </c>
      <c r="E13" s="42">
        <v>13.11</v>
      </c>
      <c r="F13" s="41" t="s">
        <v>272</v>
      </c>
    </row>
    <row r="14" spans="1:6" x14ac:dyDescent="0.25">
      <c r="A14" s="41" t="s">
        <v>170</v>
      </c>
      <c r="B14" s="42">
        <v>4598</v>
      </c>
      <c r="C14" s="41" t="s">
        <v>275</v>
      </c>
      <c r="D14" s="41" t="s">
        <v>275</v>
      </c>
      <c r="E14" s="42">
        <v>27.88</v>
      </c>
      <c r="F14" s="41" t="s">
        <v>272</v>
      </c>
    </row>
    <row r="15" spans="1:6" x14ac:dyDescent="0.25">
      <c r="A15" s="41" t="s">
        <v>171</v>
      </c>
      <c r="B15" s="42">
        <v>4598</v>
      </c>
      <c r="C15" s="41" t="s">
        <v>273</v>
      </c>
      <c r="D15" s="41" t="s">
        <v>273</v>
      </c>
      <c r="E15" s="42">
        <v>21.96</v>
      </c>
      <c r="F15" s="41" t="s">
        <v>272</v>
      </c>
    </row>
    <row r="16" spans="1:6" x14ac:dyDescent="0.25">
      <c r="A16" s="41" t="s">
        <v>173</v>
      </c>
      <c r="B16" s="42">
        <v>4598</v>
      </c>
      <c r="C16" s="41" t="s">
        <v>168</v>
      </c>
      <c r="D16" s="41" t="s">
        <v>168</v>
      </c>
      <c r="E16" s="42">
        <v>10.97</v>
      </c>
      <c r="F16" s="41" t="s">
        <v>272</v>
      </c>
    </row>
    <row r="17" spans="1:6" x14ac:dyDescent="0.25">
      <c r="A17" s="41" t="s">
        <v>174</v>
      </c>
      <c r="B17" s="42">
        <v>4598</v>
      </c>
      <c r="C17" s="41" t="s">
        <v>175</v>
      </c>
      <c r="D17" s="41" t="s">
        <v>175</v>
      </c>
      <c r="E17" s="42">
        <v>6.54</v>
      </c>
      <c r="F17" s="41" t="s">
        <v>272</v>
      </c>
    </row>
    <row r="18" spans="1:6" x14ac:dyDescent="0.25">
      <c r="A18" s="41" t="s">
        <v>176</v>
      </c>
      <c r="B18" s="42">
        <v>4598</v>
      </c>
      <c r="C18" s="41" t="s">
        <v>8</v>
      </c>
      <c r="D18" s="41" t="s">
        <v>8</v>
      </c>
      <c r="E18" s="42">
        <v>3.93</v>
      </c>
      <c r="F18" s="41" t="s">
        <v>272</v>
      </c>
    </row>
    <row r="19" spans="1:6" x14ac:dyDescent="0.25">
      <c r="A19" s="41" t="s">
        <v>177</v>
      </c>
      <c r="B19" s="42">
        <v>4598</v>
      </c>
      <c r="C19" s="41" t="s">
        <v>9</v>
      </c>
      <c r="D19" s="41" t="s">
        <v>9</v>
      </c>
      <c r="E19" s="42">
        <v>1.31</v>
      </c>
      <c r="F19" s="41" t="s">
        <v>272</v>
      </c>
    </row>
    <row r="20" spans="1:6" x14ac:dyDescent="0.25">
      <c r="A20" s="41" t="s">
        <v>178</v>
      </c>
      <c r="B20" s="42">
        <v>4598</v>
      </c>
      <c r="C20" s="41" t="s">
        <v>143</v>
      </c>
      <c r="D20" s="41" t="s">
        <v>143</v>
      </c>
      <c r="E20" s="42">
        <v>1.4</v>
      </c>
      <c r="F20" s="41" t="s">
        <v>272</v>
      </c>
    </row>
    <row r="21" spans="1:6" x14ac:dyDescent="0.25">
      <c r="A21" s="41" t="s">
        <v>179</v>
      </c>
      <c r="B21" s="42">
        <v>4598</v>
      </c>
      <c r="C21" s="41" t="s">
        <v>4</v>
      </c>
      <c r="D21" s="41" t="s">
        <v>4</v>
      </c>
      <c r="E21" s="42">
        <v>11.49</v>
      </c>
      <c r="F21" s="41" t="s">
        <v>272</v>
      </c>
    </row>
    <row r="22" spans="1:6" x14ac:dyDescent="0.25">
      <c r="A22" s="41" t="s">
        <v>180</v>
      </c>
      <c r="B22" s="42">
        <v>4598</v>
      </c>
      <c r="C22" s="41" t="s">
        <v>139</v>
      </c>
      <c r="D22" s="41" t="s">
        <v>139</v>
      </c>
      <c r="E22" s="42">
        <v>2.61</v>
      </c>
      <c r="F22" s="41" t="s">
        <v>272</v>
      </c>
    </row>
    <row r="23" spans="1:6" x14ac:dyDescent="0.25">
      <c r="A23" s="47"/>
      <c r="B23" s="47"/>
      <c r="C23" s="48"/>
    </row>
    <row r="24" spans="1:6" x14ac:dyDescent="0.25">
      <c r="A24" s="47"/>
      <c r="B24" s="47"/>
      <c r="C24" s="48"/>
    </row>
    <row r="25" spans="1:6" x14ac:dyDescent="0.25">
      <c r="A25" s="47"/>
      <c r="B25" s="47"/>
      <c r="C25" s="48"/>
    </row>
    <row r="26" spans="1:6" x14ac:dyDescent="0.25">
      <c r="A26" s="47"/>
      <c r="B26" s="47"/>
      <c r="C26" s="48"/>
    </row>
    <row r="27" spans="1:6" x14ac:dyDescent="0.25">
      <c r="A27" s="47"/>
      <c r="B27" s="47"/>
      <c r="C27" s="48"/>
    </row>
    <row r="28" spans="1:6" x14ac:dyDescent="0.25">
      <c r="A28" s="47"/>
      <c r="B28" s="47"/>
      <c r="C28" s="48"/>
    </row>
    <row r="29" spans="1:6" x14ac:dyDescent="0.25">
      <c r="A29" s="47"/>
      <c r="B29" s="47"/>
      <c r="C29" s="48"/>
    </row>
    <row r="30" spans="1:6" x14ac:dyDescent="0.25">
      <c r="A30" s="47"/>
      <c r="B30" s="47"/>
      <c r="C30" s="48"/>
    </row>
    <row r="31" spans="1:6" x14ac:dyDescent="0.25">
      <c r="A31" s="47"/>
      <c r="B31" s="47"/>
      <c r="C31" s="48"/>
    </row>
    <row r="32" spans="1:6" x14ac:dyDescent="0.25">
      <c r="A32" s="47"/>
      <c r="B32" s="47"/>
      <c r="C32" s="48"/>
    </row>
    <row r="33" spans="1:3" x14ac:dyDescent="0.25">
      <c r="A33" s="47"/>
      <c r="B33" s="47"/>
      <c r="C33" s="48"/>
    </row>
    <row r="34" spans="1:3" x14ac:dyDescent="0.25">
      <c r="A34" s="49"/>
      <c r="B34" s="51"/>
      <c r="C34" s="49"/>
    </row>
    <row r="35" spans="1:3" x14ac:dyDescent="0.25">
      <c r="A35" s="50"/>
      <c r="B35" s="47"/>
      <c r="C35" s="50"/>
    </row>
    <row r="36" spans="1:3" x14ac:dyDescent="0.25">
      <c r="A36" s="50"/>
      <c r="B36" s="47"/>
      <c r="C36" s="50"/>
    </row>
    <row r="37" spans="1:3" x14ac:dyDescent="0.25">
      <c r="A37" s="50"/>
      <c r="B37" s="47"/>
      <c r="C37" s="50"/>
    </row>
    <row r="38" spans="1:3" x14ac:dyDescent="0.25">
      <c r="A38" s="50"/>
      <c r="B38" s="47"/>
      <c r="C38" s="50"/>
    </row>
    <row r="39" spans="1:3" x14ac:dyDescent="0.25">
      <c r="A39" s="50"/>
      <c r="B39" s="47"/>
      <c r="C39" s="50"/>
    </row>
    <row r="40" spans="1:3" x14ac:dyDescent="0.25">
      <c r="A40" s="50"/>
      <c r="B40" s="47"/>
      <c r="C40" s="50"/>
    </row>
    <row r="41" spans="1:3" x14ac:dyDescent="0.25">
      <c r="A41" s="50"/>
      <c r="B41" s="47"/>
      <c r="C41" s="50"/>
    </row>
    <row r="42" spans="1:3" x14ac:dyDescent="0.25">
      <c r="A42" s="50"/>
      <c r="B42" s="47"/>
      <c r="C42" s="50"/>
    </row>
    <row r="43" spans="1:3" x14ac:dyDescent="0.25">
      <c r="A43" s="50"/>
      <c r="B43" s="47"/>
      <c r="C43" s="50"/>
    </row>
    <row r="44" spans="1:3" x14ac:dyDescent="0.25">
      <c r="A44" s="50"/>
      <c r="B44" s="47"/>
      <c r="C44" s="50"/>
    </row>
    <row r="45" spans="1:3" x14ac:dyDescent="0.25">
      <c r="A45" s="50"/>
      <c r="B45" s="47"/>
      <c r="C45" s="50"/>
    </row>
    <row r="46" spans="1:3" x14ac:dyDescent="0.25">
      <c r="A46" s="50"/>
      <c r="B46" s="47"/>
      <c r="C46" s="50"/>
    </row>
    <row r="47" spans="1:3" x14ac:dyDescent="0.25">
      <c r="A47" s="50"/>
      <c r="B47" s="47"/>
      <c r="C47" s="50"/>
    </row>
    <row r="48" spans="1:3" x14ac:dyDescent="0.25">
      <c r="A48" s="50"/>
      <c r="B48" s="47"/>
      <c r="C48" s="50"/>
    </row>
    <row r="49" spans="1:3" x14ac:dyDescent="0.25">
      <c r="A49" s="50"/>
      <c r="B49" s="47"/>
      <c r="C49" s="50"/>
    </row>
    <row r="50" spans="1:3" x14ac:dyDescent="0.25">
      <c r="A50" s="50"/>
      <c r="B50" s="47"/>
      <c r="C50" s="50"/>
    </row>
    <row r="51" spans="1:3" x14ac:dyDescent="0.25">
      <c r="A51" s="50"/>
      <c r="B51" s="47"/>
      <c r="C51" s="50"/>
    </row>
    <row r="52" spans="1:3" x14ac:dyDescent="0.25">
      <c r="A52" s="50"/>
      <c r="B52" s="47"/>
      <c r="C52" s="50"/>
    </row>
    <row r="53" spans="1:3" x14ac:dyDescent="0.25">
      <c r="A53" s="50"/>
      <c r="B53" s="47"/>
      <c r="C53" s="50"/>
    </row>
    <row r="54" spans="1:3" x14ac:dyDescent="0.25">
      <c r="A54" s="50"/>
      <c r="B54" s="47"/>
      <c r="C54" s="50"/>
    </row>
    <row r="55" spans="1:3" x14ac:dyDescent="0.25">
      <c r="A55" s="50"/>
      <c r="B55" s="47"/>
      <c r="C55" s="50"/>
    </row>
    <row r="56" spans="1:3" x14ac:dyDescent="0.25">
      <c r="A56" s="6"/>
      <c r="B56" s="52"/>
      <c r="C56" s="6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Celkem AYB1</vt:lpstr>
      <vt:lpstr>AYB1-1PP</vt:lpstr>
      <vt:lpstr>AYB1-1NP</vt:lpstr>
      <vt:lpstr>AYB1-2NP</vt:lpstr>
      <vt:lpstr>Celkem AYB2</vt:lpstr>
      <vt:lpstr>AYB2-1NP</vt:lpstr>
      <vt:lpstr>AYB2-1PP</vt:lpstr>
      <vt:lpstr>AYB2-2NP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Jančíková Jana, Mgr. Bc.</cp:lastModifiedBy>
  <cp:lastPrinted>2015-01-29T08:26:02Z</cp:lastPrinted>
  <dcterms:created xsi:type="dcterms:W3CDTF">2013-06-11T05:27:32Z</dcterms:created>
  <dcterms:modified xsi:type="dcterms:W3CDTF">2024-07-25T09:44:11Z</dcterms:modified>
</cp:coreProperties>
</file>